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9.Сентябрь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26" i="1" l="1"/>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A77" i="19" s="1"/>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D77" i="19" l="1"/>
  <c r="L77" i="19"/>
  <c r="T77" i="19"/>
  <c r="M77" i="19"/>
  <c r="U77" i="19"/>
  <c r="N77" i="19"/>
  <c r="V77" i="19"/>
  <c r="B77" i="19"/>
  <c r="C77" i="19"/>
  <c r="F77" i="19"/>
  <c r="O77" i="19"/>
  <c r="W77" i="19"/>
  <c r="X77" i="19"/>
  <c r="Y77" i="19"/>
  <c r="K77" i="19"/>
  <c r="S77" i="19"/>
  <c r="G77" i="19"/>
  <c r="P77" i="19"/>
  <c r="Q77" i="19"/>
  <c r="R77" i="19"/>
  <c r="I77" i="19"/>
  <c r="J77" i="19"/>
  <c r="E77" i="19"/>
  <c r="H77" i="19"/>
  <c r="Q40" i="28"/>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X77" i="28" l="1"/>
  <c r="T77" i="28"/>
  <c r="P77" i="28"/>
  <c r="L77" i="28"/>
  <c r="H77" i="28"/>
  <c r="D77" i="28"/>
  <c r="W77" i="28"/>
  <c r="S77" i="28"/>
  <c r="O77" i="28"/>
  <c r="K77" i="28"/>
  <c r="G77" i="28"/>
  <c r="C77" i="28"/>
  <c r="Y77" i="28"/>
  <c r="Q77" i="28"/>
  <c r="I77" i="28"/>
  <c r="V77" i="28"/>
  <c r="N77" i="28"/>
  <c r="F77" i="28"/>
  <c r="R77" i="28"/>
  <c r="B77"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X77" i="21"/>
  <c r="T77" i="21"/>
  <c r="P77" i="21"/>
  <c r="L77" i="21"/>
  <c r="H77" i="21"/>
  <c r="D77" i="21"/>
  <c r="W77" i="21"/>
  <c r="S77" i="21"/>
  <c r="O77" i="21"/>
  <c r="K77" i="21"/>
  <c r="G77" i="21"/>
  <c r="C77" i="21"/>
  <c r="U77" i="21"/>
  <c r="M77" i="21"/>
  <c r="E77" i="21"/>
  <c r="Q77" i="21"/>
  <c r="F77"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A252" i="28" l="1"/>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R113" i="28"/>
  <c r="J113" i="28"/>
  <c r="B113" i="28"/>
  <c r="W113" i="28"/>
  <c r="O113" i="28"/>
  <c r="G113" i="28"/>
  <c r="K113" i="28"/>
  <c r="S113" i="28"/>
  <c r="V113" i="28"/>
  <c r="F113" i="28"/>
  <c r="C113" i="28"/>
  <c r="N113" i="28"/>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R149" i="21"/>
  <c r="J149" i="21"/>
  <c r="B149" i="21"/>
  <c r="N149" i="21"/>
  <c r="W149" i="21"/>
  <c r="O149" i="21"/>
  <c r="G149" i="21"/>
  <c r="V149" i="21"/>
  <c r="F149" i="21"/>
  <c r="K149" i="21"/>
  <c r="C149" i="21"/>
  <c r="S149" i="21"/>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V185" i="21" l="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V220" i="21"/>
  <c r="R220" i="21"/>
  <c r="N220" i="21"/>
  <c r="J220" i="21"/>
  <c r="F220" i="21"/>
  <c r="B220" i="21"/>
  <c r="T220" i="21"/>
  <c r="L220" i="21"/>
  <c r="D220" i="21"/>
  <c r="X220" i="21"/>
  <c r="H220" i="21"/>
  <c r="Y220" i="21"/>
  <c r="Q220" i="21"/>
  <c r="I220" i="21"/>
  <c r="P220" i="21"/>
  <c r="M220" i="21"/>
  <c r="E220" i="21"/>
  <c r="U220" i="21"/>
  <c r="A325" i="28" l="1"/>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<sst xmlns="http://schemas.openxmlformats.org/spreadsheetml/2006/main" count="1034" uniqueCount="179">
  <si>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</si>
  <si>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</si>
  <si>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</si>
  <si>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</si>
  <si>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</si>
  <si>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</si>
  <si>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</si>
  <si>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</si>
  <si>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</si>
  <si>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</si>
  <si>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</si>
  <si>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</si>
  <si>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</si>
  <si>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</si>
  <si>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</si>
  <si>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</si>
  <si>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</si>
  <si>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</si>
  <si>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</si>
  <si>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</si>
  <si>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</si>
  <si>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</si>
  <si>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</si>
  <si>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</si>
  <si>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</si>
  <si>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</si>
  <si>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</si>
  <si>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</si>
  <si>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</si>
  <si>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</si>
  <si>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</si>
  <si>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</si>
  <si>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</si>
  <si>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</si>
  <si>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</si>
  <si>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</si>
  <si>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</si>
  <si>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</si>
  <si>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</si>
  <si>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</si>
  <si>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</si>
  <si>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</si>
  <si>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</si>
  <si>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</si>
  <si>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</si>
  <si>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</si>
  <si>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</si>
  <si>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</si>
  <si>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</si>
  <si>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</si>
  <si>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</si>
  <si>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</si>
  <si>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</si>
  <si>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</si>
  <si>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</si>
  <si>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</si>
  <si>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</si>
  <si>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</si>
  <si>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</si>
  <si>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</si>
  <si>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</si>
  <si>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</si>
  <si>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</si>
  <si>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</si>
  <si>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</si>
  <si>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</si>
  <si>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</si>
  <si>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</si>
  <si>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</si>
  <si>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</si>
  <si>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</si>
  <si>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</si>
  <si>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</si>
  <si>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</si>
  <si>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</si>
  <si>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</si>
  <si>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</si>
  <si>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</si>
  <si>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</si>
  <si>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</si>
  <si>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</si>
  <si>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</si>
  <si>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</si>
  <si>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</si>
  <si>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</si>
  <si>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</si>
  <si>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</si>
  <si>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</si>
  <si>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</si>
  <si>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</si>
  <si>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</si>
  <si>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</si>
  <si>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</si>
  <si>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</si>
  <si>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</si>
  <si>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</si>
  <si>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</si>
  <si>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</si>
  <si>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</si>
  <si>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</si>
  <si>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</si>
  <si>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</si>
  <si>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</si>
  <si>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</si>
  <si>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</si>
  <si>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</si>
  <si>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</si>
  <si>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</si>
  <si>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</si>
  <si>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</si>
  <si>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</si>
  <si>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</si>
  <si>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</si>
  <si>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</si>
  <si>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</si>
  <si>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</si>
  <si>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</si>
  <si>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</si>
  <si>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</si>
  <si>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</si>
  <si>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</si>
  <si>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</si>
  <si>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</si>
  <si>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</si>
  <si>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</si>
  <si>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</si>
  <si>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</si>
  <si>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</si>
  <si>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</si>
  <si>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</si>
  <si>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</si>
  <si>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</si>
  <si>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</si>
  <si>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</si>
  <si>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</si>
  <si>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</si>
  <si>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</si>
  <si>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</si>
  <si>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</si>
  <si>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</si>
  <si>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</si>
  <si>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</si>
  <si>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</si>
  <si>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</si>
  <si>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</si>
  <si>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</si>
  <si>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Агенство по тарифам Приморского края. Постановление № 60/14 от 24.12.2021г.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</si>
  <si>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2024 г.</t>
  </si>
  <si>
    <t>сентябрь 2024 года</t>
  </si>
  <si>
    <t>01.09.2024</t>
  </si>
  <si>
    <t>02.09.2024</t>
  </si>
  <si>
    <t>03.09.2024</t>
  </si>
  <si>
    <t>04.09.2024</t>
  </si>
  <si>
    <t>05.09.2024</t>
  </si>
  <si>
    <t>06.09.2024</t>
  </si>
  <si>
    <t>07.09.2024</t>
  </si>
  <si>
    <t>08.09.2024</t>
  </si>
  <si>
    <t>09.09.2024</t>
  </si>
  <si>
    <t>10.09.2024</t>
  </si>
  <si>
    <t>11.09.2024</t>
  </si>
  <si>
    <t>12.09.2024</t>
  </si>
  <si>
    <t>13.09.2024</t>
  </si>
  <si>
    <t>14.09.2024</t>
  </si>
  <si>
    <t>15.09.2024</t>
  </si>
  <si>
    <t>16.09.2024</t>
  </si>
  <si>
    <t>17.09.2024</t>
  </si>
  <si>
    <t>18.09.2024</t>
  </si>
  <si>
    <t>19.09.2024</t>
  </si>
  <si>
    <t>20.09.2024</t>
  </si>
  <si>
    <t>21.09.2024</t>
  </si>
  <si>
    <t>22.09.2024</t>
  </si>
  <si>
    <t>23.09.2024</t>
  </si>
  <si>
    <t>24.09.2024</t>
  </si>
  <si>
    <t>25.09.2024</t>
  </si>
  <si>
    <t>26.09.2024</t>
  </si>
  <si>
    <t>27.09.2024</t>
  </si>
  <si>
    <t>28.09.2024</t>
  </si>
  <si>
    <t>29.09.2024</t>
  </si>
  <si>
    <t>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</si>
</sst>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3000375</xdr:colOff>
          <xdr:row>20</xdr:row>
          <xdr:rowOff>247650</xdr:rowOff>
        </xdr:from>
        <xdr:to>
          <xdr:col>2</xdr:col>
          <xdr:colOff>1028700</xdr:colOff>
          <xdr:row>20</xdr:row>
          <xdr:rowOff>476250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171450</xdr:rowOff>
        </xdr:from>
        <xdr:to>
          <xdr:col>2</xdr:col>
          <xdr:colOff>904875</xdr:colOff>
          <xdr:row>22</xdr:row>
          <xdr:rowOff>419100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13" zoomScale="70" zoomScaleNormal="70" zoomScaleSheetLayoutView="80" workbookViewId="0">
      <selection activeCell="K26" sqref="K26"/>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45</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44</v>
      </c>
      <c r="B7" s="111"/>
      <c r="C7" s="4">
        <f>$F$12+'СЕТ СН'!F5+СВЦЭМ!$D$10+'СЕТ СН'!F8-'СЕТ СН'!F$15</f>
        <v>4651.0572912600001</v>
      </c>
      <c r="D7" s="4">
        <f>$F$12+'СЕТ СН'!G5+СВЦЭМ!$D$10+'СЕТ СН'!G8-'СЕТ СН'!G$15</f>
        <v>5742.9572912599997</v>
      </c>
      <c r="E7" s="4">
        <f>$F$12+'СЕТ СН'!H5+СВЦЭМ!$D$10+'СЕТ СН'!H8-'СЕТ СН'!H$15</f>
        <v>6067.1572912600004</v>
      </c>
      <c r="F7" s="4">
        <f>$F$12+'СЕТ СН'!I5+СВЦЭМ!$D$10+'СЕТ СН'!I8-'СЕТ СН'!I$15</f>
        <v>6821.6472912600002</v>
      </c>
      <c r="G7" s="5"/>
    </row>
    <row r="8" spans="1:8" x14ac:dyDescent="0.25">
      <c r="F8" s="8"/>
    </row>
    <row r="9" spans="1:8" ht="45.75" customHeight="1" x14ac:dyDescent="0.25">
      <c r="A9" s="101" t="s">
        <v>46</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47</v>
      </c>
      <c r="C12" s="100"/>
      <c r="D12" s="100"/>
      <c r="E12" s="13" t="s">
        <v>22</v>
      </c>
      <c r="F12" s="11">
        <f>ROUND(F13+F14*F15,8)+F34</f>
        <v>2692.79629144</v>
      </c>
      <c r="H12" s="2" t="s">
        <v>41</v>
      </c>
    </row>
    <row r="13" spans="1:8" ht="31.5" x14ac:dyDescent="0.25">
      <c r="A13" s="12">
        <v>2</v>
      </c>
      <c r="B13" s="100" t="s">
        <v>48</v>
      </c>
      <c r="C13" s="100"/>
      <c r="D13" s="100"/>
      <c r="E13" s="13" t="s">
        <v>22</v>
      </c>
      <c r="F13" s="11">
        <f>СВЦЭМ!$D$11</f>
        <v>1723.9980888699999</v>
      </c>
    </row>
    <row r="14" spans="1:8" ht="36" customHeight="1" x14ac:dyDescent="0.25">
      <c r="A14" s="12">
        <v>3</v>
      </c>
      <c r="B14" s="100" t="s">
        <v>49</v>
      </c>
      <c r="C14" s="100"/>
      <c r="D14" s="100"/>
      <c r="E14" s="13" t="s">
        <v>23</v>
      </c>
      <c r="F14" s="11">
        <f>СВЦЭМ!$D$12</f>
        <v>712108.80090497737</v>
      </c>
    </row>
    <row r="15" spans="1:8" ht="30.75" customHeight="1" x14ac:dyDescent="0.25">
      <c r="A15" s="12">
        <v>4</v>
      </c>
      <c r="B15" s="100" t="s">
        <v>50</v>
      </c>
      <c r="C15" s="100" t="s">
        <v>24</v>
      </c>
      <c r="D15" s="100" t="s">
        <v>24</v>
      </c>
      <c r="E15" s="14" t="s">
        <v>51</v>
      </c>
      <c r="F15" s="15">
        <f>ROUND(IF(F25-(F26+F33)&lt;=0,0,MAX(0,(F16-(F17+F24))/(F25-(F26+F33)))),11)</f>
        <v>1.36046374E-3</v>
      </c>
    </row>
    <row r="16" spans="1:8" ht="36" customHeight="1" x14ac:dyDescent="0.25">
      <c r="A16" s="12">
        <v>5</v>
      </c>
      <c r="B16" s="100" t="s">
        <v>52</v>
      </c>
      <c r="C16" s="100" t="s">
        <v>25</v>
      </c>
      <c r="D16" s="100" t="s">
        <v>6</v>
      </c>
      <c r="E16" s="13" t="s">
        <v>6</v>
      </c>
      <c r="F16" s="16">
        <f>СВЦЭМ!$D$27</f>
        <v>0.442</v>
      </c>
    </row>
    <row r="17" spans="1:6" ht="33" customHeight="1" x14ac:dyDescent="0.25">
      <c r="A17" s="12">
        <v>6</v>
      </c>
      <c r="B17" s="100" t="s">
        <v>53</v>
      </c>
      <c r="C17" s="100" t="s">
        <v>25</v>
      </c>
      <c r="D17" s="100" t="s">
        <v>6</v>
      </c>
      <c r="E17" s="13" t="s">
        <v>6</v>
      </c>
      <c r="F17" s="16">
        <f>SUM(F19:F23)</f>
        <v>0.41899999999999998</v>
      </c>
    </row>
    <row r="18" spans="1:6" ht="13.5" customHeight="1" x14ac:dyDescent="0.25">
      <c r="A18" s="12"/>
      <c r="B18" s="103" t="s">
        <v>54</v>
      </c>
      <c r="C18" s="104"/>
      <c r="D18" s="104"/>
      <c r="E18" s="104"/>
      <c r="F18" s="105"/>
    </row>
    <row r="19" spans="1:6" x14ac:dyDescent="0.25">
      <c r="A19" s="12">
        <v>6.1</v>
      </c>
      <c r="B19" s="100" t="s">
        <v>55</v>
      </c>
      <c r="C19" s="100"/>
      <c r="D19" s="100"/>
      <c r="E19" s="13" t="s">
        <v>6</v>
      </c>
      <c r="F19" s="16">
        <v>0</v>
      </c>
    </row>
    <row r="20" spans="1:6" x14ac:dyDescent="0.25">
      <c r="A20" s="12">
        <v>6.2</v>
      </c>
      <c r="B20" s="100" t="s">
        <v>56</v>
      </c>
      <c r="C20" s="100"/>
      <c r="D20" s="100"/>
      <c r="E20" s="13" t="s">
        <v>6</v>
      </c>
      <c r="F20" s="16">
        <v>0</v>
      </c>
    </row>
    <row r="21" spans="1:6" x14ac:dyDescent="0.25">
      <c r="A21" s="12">
        <v>6.3</v>
      </c>
      <c r="B21" s="100" t="s">
        <v>57</v>
      </c>
      <c r="C21" s="100"/>
      <c r="D21" s="100"/>
      <c r="E21" s="13" t="s">
        <v>6</v>
      </c>
      <c r="F21" s="16">
        <v>0</v>
      </c>
    </row>
    <row r="22" spans="1:6" x14ac:dyDescent="0.25">
      <c r="A22" s="12">
        <v>6.4</v>
      </c>
      <c r="B22" s="100" t="s">
        <v>58</v>
      </c>
      <c r="C22" s="100"/>
      <c r="D22" s="100"/>
      <c r="E22" s="13" t="s">
        <v>6</v>
      </c>
      <c r="F22" s="16">
        <v>0</v>
      </c>
    </row>
    <row r="23" spans="1:6" x14ac:dyDescent="0.25">
      <c r="A23" s="12">
        <v>6.5</v>
      </c>
      <c r="B23" s="100" t="s">
        <v>59</v>
      </c>
      <c r="C23" s="100"/>
      <c r="D23" s="100"/>
      <c r="E23" s="13" t="s">
        <v>6</v>
      </c>
      <c r="F23" s="86">
        <v>0.41899999999999998</v>
      </c>
    </row>
    <row r="24" spans="1:6" ht="31.5" customHeight="1" x14ac:dyDescent="0.25">
      <c r="A24" s="12">
        <v>7</v>
      </c>
      <c r="B24" s="100" t="s">
        <v>26</v>
      </c>
      <c r="C24" s="100" t="s">
        <v>25</v>
      </c>
      <c r="D24" s="100" t="s">
        <v>6</v>
      </c>
      <c r="E24" s="13" t="s">
        <v>6</v>
      </c>
      <c r="F24" s="16">
        <v>0</v>
      </c>
    </row>
    <row r="25" spans="1:6" ht="30" customHeight="1" x14ac:dyDescent="0.25">
      <c r="A25" s="12">
        <v>8</v>
      </c>
      <c r="B25" s="100" t="s">
        <v>60</v>
      </c>
      <c r="C25" s="100" t="s">
        <v>27</v>
      </c>
      <c r="D25" s="100" t="s">
        <v>28</v>
      </c>
      <c r="E25" s="13" t="s">
        <v>61</v>
      </c>
      <c r="F25" s="16">
        <f>СВЦЭМ!D26</f>
        <v>352.00099999999998</v>
      </c>
    </row>
    <row r="26" spans="1:6" ht="30.75" customHeight="1" x14ac:dyDescent="0.25">
      <c r="A26" s="12">
        <v>9</v>
      </c>
      <c r="B26" s="100" t="s">
        <v>62</v>
      </c>
      <c r="C26" s="100" t="s">
        <v>27</v>
      </c>
      <c r="D26" s="100" t="s">
        <v>28</v>
      </c>
      <c r="E26" s="13" t="s">
        <v>61</v>
      </c>
      <c r="F26" s="16">
        <f>SUM(F28:F32)</f>
        <v>335.09500000000048</v>
      </c>
    </row>
    <row r="27" spans="1:6" x14ac:dyDescent="0.25">
      <c r="A27" s="12"/>
      <c r="B27" s="103" t="s">
        <v>54</v>
      </c>
      <c r="C27" s="104"/>
      <c r="D27" s="104"/>
      <c r="E27" s="104"/>
      <c r="F27" s="105"/>
    </row>
    <row r="28" spans="1:6" x14ac:dyDescent="0.25">
      <c r="A28" s="12">
        <v>9.1</v>
      </c>
      <c r="B28" s="100" t="s">
        <v>55</v>
      </c>
      <c r="C28" s="100"/>
      <c r="D28" s="100"/>
      <c r="E28" s="13" t="s">
        <v>61</v>
      </c>
      <c r="F28" s="16">
        <v>0</v>
      </c>
    </row>
    <row r="29" spans="1:6" x14ac:dyDescent="0.25">
      <c r="A29" s="12">
        <v>9.1999999999999993</v>
      </c>
      <c r="B29" s="100" t="s">
        <v>56</v>
      </c>
      <c r="C29" s="100"/>
      <c r="D29" s="100"/>
      <c r="E29" s="13" t="s">
        <v>61</v>
      </c>
      <c r="F29" s="86">
        <v>0</v>
      </c>
    </row>
    <row r="30" spans="1:6" x14ac:dyDescent="0.25">
      <c r="A30" s="12">
        <v>9.3000000000000007</v>
      </c>
      <c r="B30" s="100" t="s">
        <v>57</v>
      </c>
      <c r="C30" s="100"/>
      <c r="D30" s="100"/>
      <c r="E30" s="13" t="s">
        <v>61</v>
      </c>
      <c r="F30" s="16">
        <v>0</v>
      </c>
    </row>
    <row r="31" spans="1:6" x14ac:dyDescent="0.25">
      <c r="A31" s="12">
        <v>9.4</v>
      </c>
      <c r="B31" s="100" t="s">
        <v>58</v>
      </c>
      <c r="C31" s="100"/>
      <c r="D31" s="100"/>
      <c r="E31" s="13" t="s">
        <v>61</v>
      </c>
      <c r="F31" s="16">
        <v>0</v>
      </c>
    </row>
    <row r="32" spans="1:6" x14ac:dyDescent="0.25">
      <c r="A32" s="12">
        <v>9.5</v>
      </c>
      <c r="B32" s="100" t="s">
        <v>59</v>
      </c>
      <c r="C32" s="100"/>
      <c r="D32" s="100"/>
      <c r="E32" s="13" t="s">
        <v>61</v>
      </c>
      <c r="F32" s="86">
        <v>335.09500000000048</v>
      </c>
    </row>
    <row r="33" spans="1:6" ht="34.5" customHeight="1" x14ac:dyDescent="0.25">
      <c r="A33" s="12">
        <v>10</v>
      </c>
      <c r="B33" s="100" t="s">
        <v>63</v>
      </c>
      <c r="C33" s="100" t="s">
        <v>27</v>
      </c>
      <c r="D33" s="100" t="s">
        <v>28</v>
      </c>
      <c r="E33" s="13" t="s">
        <v>61</v>
      </c>
      <c r="F33" s="16">
        <v>0</v>
      </c>
    </row>
    <row r="34" spans="1:6" ht="42" customHeight="1" x14ac:dyDescent="0.25">
      <c r="A34" s="12">
        <v>11</v>
      </c>
      <c r="B34" s="100" t="s">
        <v>64</v>
      </c>
      <c r="C34" s="100"/>
      <c r="D34" s="100" t="s">
        <v>22</v>
      </c>
      <c r="E34" s="17" t="s">
        <v>22</v>
      </c>
      <c r="F34" s="11">
        <v>0</v>
      </c>
    </row>
    <row r="36" spans="1:6" ht="15.75" customHeight="1" x14ac:dyDescent="0.25">
      <c r="A36" s="102" t="s">
        <v>65</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password="CF36"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2024 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3832.1025202699998</v>
      </c>
      <c r="C9" s="4">
        <f>СВЦЭМ!$D$14+'СЕТ СН'!G5+СВЦЭМ!$D$10+'СЕТ СН'!G8-'СЕТ СН'!G$16</f>
        <v>4924.0025202699999</v>
      </c>
      <c r="D9" s="4">
        <f>СВЦЭМ!$D$14+'СЕТ СН'!H5+СВЦЭМ!$D$10+'СЕТ СН'!H8-'СЕТ СН'!H$16</f>
        <v>5248.2025202699997</v>
      </c>
      <c r="E9" s="4">
        <f>СВЦЭМ!$D$14+'СЕТ СН'!I5+СВЦЭМ!$D$10+'СЕТ СН'!I8-'СЕТ СН'!I$16</f>
        <v>6002.6925202699995</v>
      </c>
    </row>
    <row r="10" spans="1:6" x14ac:dyDescent="0.25">
      <c r="A10" s="26" t="s">
        <v>35</v>
      </c>
      <c r="B10" s="4">
        <f>СВЦЭМ!$D$15+'СЕТ СН'!F5+СВЦЭМ!$D$10+'СЕТ СН'!F8-'СЕТ СН'!F$16</f>
        <v>4497.3667024300003</v>
      </c>
      <c r="C10" s="4">
        <f>СВЦЭМ!$D$15+'СЕТ СН'!G5+СВЦЭМ!$D$10+'СЕТ СН'!G8-'СЕТ СН'!G$16</f>
        <v>5589.2667024299999</v>
      </c>
      <c r="D10" s="4">
        <f>СВЦЭМ!$D$15+'СЕТ СН'!H5+СВЦЭМ!$D$10+'СЕТ СН'!H8-'СЕТ СН'!H$16</f>
        <v>5913.4667024299997</v>
      </c>
      <c r="E10" s="4">
        <f>СВЦЭМ!$D$15+'СЕТ СН'!I5+СВЦЭМ!$D$10+'СЕТ СН'!I8-'СЕТ СН'!I$16</f>
        <v>6667.9567024299995</v>
      </c>
    </row>
    <row r="11" spans="1:6" x14ac:dyDescent="0.25">
      <c r="A11" s="26" t="s">
        <v>36</v>
      </c>
      <c r="B11" s="4">
        <f>СВЦЭМ!$D$16+'СЕТ СН'!F5+СВЦЭМ!$D$10+'СЕТ СН'!F8-'СЕТ СН'!F$16</f>
        <v>6024.2506572800003</v>
      </c>
      <c r="C11" s="4">
        <f>СВЦЭМ!$D$16+'СЕТ СН'!G5+СВЦЭМ!$D$10+'СЕТ СН'!G8-'СЕТ СН'!G$16</f>
        <v>7116.1506572799999</v>
      </c>
      <c r="D11" s="4">
        <f>СВЦЭМ!$D$16+'СЕТ СН'!H5+СВЦЭМ!$D$10+'СЕТ СН'!H8-'СЕТ СН'!H$16</f>
        <v>7440.3506572799997</v>
      </c>
      <c r="E11" s="4">
        <f>СВЦЭМ!$D$16+'СЕТ СН'!I5+СВЦЭМ!$D$10+'СЕТ СН'!I8-'СЕТ СН'!I$16</f>
        <v>8194.8406572799995</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3832.1025202699998</v>
      </c>
      <c r="C16" s="28">
        <f>СВЦЭМ!$D$14+'СЕТ СН'!G5+СВЦЭМ!$D$10+'СЕТ СН'!G8-'СЕТ СН'!G$16</f>
        <v>4924.0025202699999</v>
      </c>
      <c r="D16" s="28">
        <f>СВЦЭМ!$D$14+'СЕТ СН'!H5+СВЦЭМ!$D$10+'СЕТ СН'!H8-'СЕТ СН'!H$16</f>
        <v>5248.2025202699997</v>
      </c>
      <c r="E16" s="28">
        <f>СВЦЭМ!$D$14+'СЕТ СН'!I5+СВЦЭМ!$D$10+'СЕТ СН'!I8-'СЕТ СН'!I$16</f>
        <v>6002.6925202699995</v>
      </c>
    </row>
    <row r="17" spans="1:5" x14ac:dyDescent="0.25">
      <c r="A17" s="26" t="s">
        <v>37</v>
      </c>
      <c r="B17" s="28">
        <f>СВЦЭМ!$D$17+'СЕТ СН'!F5+СВЦЭМ!$D$10+'СЕТ СН'!F8-'СЕТ СН'!F$16</f>
        <v>5005.5104290499994</v>
      </c>
      <c r="C17" s="28">
        <f>СВЦЭМ!$D$17+'СЕТ СН'!G5+СВЦЭМ!$D$10+'СЕТ СН'!G8-'СЕТ СН'!G$16</f>
        <v>6097.4104290499999</v>
      </c>
      <c r="D17" s="28">
        <f>СВЦЭМ!$D$17+'СЕТ СН'!H5+СВЦЭМ!$D$10+'СЕТ СН'!H8-'СЕТ СН'!H$16</f>
        <v>6421.6104290499998</v>
      </c>
      <c r="E17" s="28">
        <f>СВЦЭМ!$D$17+'СЕТ СН'!I5+СВЦЭМ!$D$10+'СЕТ СН'!I8-'СЕТ СН'!I$16</f>
        <v>7176.1004290499995</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18" zoomScale="70" zoomScaleNormal="70" zoomScaleSheetLayoutView="80" workbookViewId="0">
      <selection activeCell="A150" sqref="A150:Y150"/>
    </sheetView>
  </sheetViews>
  <sheetFormatPr defaultColWidth="10.75" defaultRowHeight="15" x14ac:dyDescent="0.25"/>
  <cols>
    <col min="1" max="25" width="10.75" style="41"/>
    <col min="26" max="16384" width="10.75" style="30"/>
  </cols>
  <sheetData>
    <row r="1" spans="1:27" ht="36"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2024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01.09.2024</v>
      </c>
      <c r="B12" s="36">
        <f>SUMIFS(СВЦЭМ!$C$39:$C$758,СВЦЭМ!$A$39:$A$758,$A12,СВЦЭМ!$B$39:$B$758,B$11)+'СЕТ СН'!$F$9+СВЦЭМ!$D$10+'СЕТ СН'!$F$5-'СЕТ СН'!$F$17</f>
        <v>3784.2953192100003</v>
      </c>
      <c r="C12" s="36">
        <f>SUMIFS(СВЦЭМ!$C$39:$C$758,СВЦЭМ!$A$39:$A$758,$A12,СВЦЭМ!$B$39:$B$758,C$11)+'СЕТ СН'!$F$9+СВЦЭМ!$D$10+'СЕТ СН'!$F$5-'СЕТ СН'!$F$17</f>
        <v>3841.0578913600002</v>
      </c>
      <c r="D12" s="36">
        <f>SUMIFS(СВЦЭМ!$C$39:$C$758,СВЦЭМ!$A$39:$A$758,$A12,СВЦЭМ!$B$39:$B$758,D$11)+'СЕТ СН'!$F$9+СВЦЭМ!$D$10+'СЕТ СН'!$F$5-'СЕТ СН'!$F$17</f>
        <v>3912.9992447900004</v>
      </c>
      <c r="E12" s="36">
        <f>SUMIFS(СВЦЭМ!$C$39:$C$758,СВЦЭМ!$A$39:$A$758,$A12,СВЦЭМ!$B$39:$B$758,E$11)+'СЕТ СН'!$F$9+СВЦЭМ!$D$10+'СЕТ СН'!$F$5-'СЕТ СН'!$F$17</f>
        <v>3930.4703588700004</v>
      </c>
      <c r="F12" s="36">
        <f>SUMIFS(СВЦЭМ!$C$39:$C$758,СВЦЭМ!$A$39:$A$758,$A12,СВЦЭМ!$B$39:$B$758,F$11)+'СЕТ СН'!$F$9+СВЦЭМ!$D$10+'СЕТ СН'!$F$5-'СЕТ СН'!$F$17</f>
        <v>3943.4256497699998</v>
      </c>
      <c r="G12" s="36">
        <f>SUMIFS(СВЦЭМ!$C$39:$C$758,СВЦЭМ!$A$39:$A$758,$A12,СВЦЭМ!$B$39:$B$758,G$11)+'СЕТ СН'!$F$9+СВЦЭМ!$D$10+'СЕТ СН'!$F$5-'СЕТ СН'!$F$17</f>
        <v>3907.6131832400001</v>
      </c>
      <c r="H12" s="36">
        <f>SUMIFS(СВЦЭМ!$C$39:$C$758,СВЦЭМ!$A$39:$A$758,$A12,СВЦЭМ!$B$39:$B$758,H$11)+'СЕТ СН'!$F$9+СВЦЭМ!$D$10+'СЕТ СН'!$F$5-'СЕТ СН'!$F$17</f>
        <v>3898.8381863700001</v>
      </c>
      <c r="I12" s="36">
        <f>SUMIFS(СВЦЭМ!$C$39:$C$758,СВЦЭМ!$A$39:$A$758,$A12,СВЦЭМ!$B$39:$B$758,I$11)+'СЕТ СН'!$F$9+СВЦЭМ!$D$10+'СЕТ СН'!$F$5-'СЕТ СН'!$F$17</f>
        <v>3855.61348103</v>
      </c>
      <c r="J12" s="36">
        <f>SUMIFS(СВЦЭМ!$C$39:$C$758,СВЦЭМ!$A$39:$A$758,$A12,СВЦЭМ!$B$39:$B$758,J$11)+'СЕТ СН'!$F$9+СВЦЭМ!$D$10+'СЕТ СН'!$F$5-'СЕТ СН'!$F$17</f>
        <v>3727.2560408899999</v>
      </c>
      <c r="K12" s="36">
        <f>SUMIFS(СВЦЭМ!$C$39:$C$758,СВЦЭМ!$A$39:$A$758,$A12,СВЦЭМ!$B$39:$B$758,K$11)+'СЕТ СН'!$F$9+СВЦЭМ!$D$10+'СЕТ СН'!$F$5-'СЕТ СН'!$F$17</f>
        <v>3621.6991888699999</v>
      </c>
      <c r="L12" s="36">
        <f>SUMIFS(СВЦЭМ!$C$39:$C$758,СВЦЭМ!$A$39:$A$758,$A12,СВЦЭМ!$B$39:$B$758,L$11)+'СЕТ СН'!$F$9+СВЦЭМ!$D$10+'СЕТ СН'!$F$5-'СЕТ СН'!$F$17</f>
        <v>3558.8991889600002</v>
      </c>
      <c r="M12" s="36">
        <f>SUMIFS(СВЦЭМ!$C$39:$C$758,СВЦЭМ!$A$39:$A$758,$A12,СВЦЭМ!$B$39:$B$758,M$11)+'СЕТ СН'!$F$9+СВЦЭМ!$D$10+'СЕТ СН'!$F$5-'СЕТ СН'!$F$17</f>
        <v>3537.1074241699998</v>
      </c>
      <c r="N12" s="36">
        <f>SUMIFS(СВЦЭМ!$C$39:$C$758,СВЦЭМ!$A$39:$A$758,$A12,СВЦЭМ!$B$39:$B$758,N$11)+'СЕТ СН'!$F$9+СВЦЭМ!$D$10+'СЕТ СН'!$F$5-'СЕТ СН'!$F$17</f>
        <v>3536.9001135600001</v>
      </c>
      <c r="O12" s="36">
        <f>SUMIFS(СВЦЭМ!$C$39:$C$758,СВЦЭМ!$A$39:$A$758,$A12,СВЦЭМ!$B$39:$B$758,O$11)+'СЕТ СН'!$F$9+СВЦЭМ!$D$10+'СЕТ СН'!$F$5-'СЕТ СН'!$F$17</f>
        <v>3536.2309793900004</v>
      </c>
      <c r="P12" s="36">
        <f>SUMIFS(СВЦЭМ!$C$39:$C$758,СВЦЭМ!$A$39:$A$758,$A12,СВЦЭМ!$B$39:$B$758,P$11)+'СЕТ СН'!$F$9+СВЦЭМ!$D$10+'СЕТ СН'!$F$5-'СЕТ СН'!$F$17</f>
        <v>3523.6945165699999</v>
      </c>
      <c r="Q12" s="36">
        <f>SUMIFS(СВЦЭМ!$C$39:$C$758,СВЦЭМ!$A$39:$A$758,$A12,СВЦЭМ!$B$39:$B$758,Q$11)+'СЕТ СН'!$F$9+СВЦЭМ!$D$10+'СЕТ СН'!$F$5-'СЕТ СН'!$F$17</f>
        <v>3535.30337861</v>
      </c>
      <c r="R12" s="36">
        <f>SUMIFS(СВЦЭМ!$C$39:$C$758,СВЦЭМ!$A$39:$A$758,$A12,СВЦЭМ!$B$39:$B$758,R$11)+'СЕТ СН'!$F$9+СВЦЭМ!$D$10+'СЕТ СН'!$F$5-'СЕТ СН'!$F$17</f>
        <v>3535.5266233100001</v>
      </c>
      <c r="S12" s="36">
        <f>SUMIFS(СВЦЭМ!$C$39:$C$758,СВЦЭМ!$A$39:$A$758,$A12,СВЦЭМ!$B$39:$B$758,S$11)+'СЕТ СН'!$F$9+СВЦЭМ!$D$10+'СЕТ СН'!$F$5-'СЕТ СН'!$F$17</f>
        <v>3518.81837769</v>
      </c>
      <c r="T12" s="36">
        <f>SUMIFS(СВЦЭМ!$C$39:$C$758,СВЦЭМ!$A$39:$A$758,$A12,СВЦЭМ!$B$39:$B$758,T$11)+'СЕТ СН'!$F$9+СВЦЭМ!$D$10+'СЕТ СН'!$F$5-'СЕТ СН'!$F$17</f>
        <v>3505.4490512399998</v>
      </c>
      <c r="U12" s="36">
        <f>SUMIFS(СВЦЭМ!$C$39:$C$758,СВЦЭМ!$A$39:$A$758,$A12,СВЦЭМ!$B$39:$B$758,U$11)+'СЕТ СН'!$F$9+СВЦЭМ!$D$10+'СЕТ СН'!$F$5-'СЕТ СН'!$F$17</f>
        <v>3508.6595675600001</v>
      </c>
      <c r="V12" s="36">
        <f>SUMIFS(СВЦЭМ!$C$39:$C$758,СВЦЭМ!$A$39:$A$758,$A12,СВЦЭМ!$B$39:$B$758,V$11)+'СЕТ СН'!$F$9+СВЦЭМ!$D$10+'СЕТ СН'!$F$5-'СЕТ СН'!$F$17</f>
        <v>3499.1692886800001</v>
      </c>
      <c r="W12" s="36">
        <f>SUMIFS(СВЦЭМ!$C$39:$C$758,СВЦЭМ!$A$39:$A$758,$A12,СВЦЭМ!$B$39:$B$758,W$11)+'СЕТ СН'!$F$9+СВЦЭМ!$D$10+'СЕТ СН'!$F$5-'СЕТ СН'!$F$17</f>
        <v>3499.9765711</v>
      </c>
      <c r="X12" s="36">
        <f>SUMIFS(СВЦЭМ!$C$39:$C$758,СВЦЭМ!$A$39:$A$758,$A12,СВЦЭМ!$B$39:$B$758,X$11)+'СЕТ СН'!$F$9+СВЦЭМ!$D$10+'СЕТ СН'!$F$5-'СЕТ СН'!$F$17</f>
        <v>3559.4662573300002</v>
      </c>
      <c r="Y12" s="36">
        <f>SUMIFS(СВЦЭМ!$C$39:$C$758,СВЦЭМ!$A$39:$A$758,$A12,СВЦЭМ!$B$39:$B$758,Y$11)+'СЕТ СН'!$F$9+СВЦЭМ!$D$10+'СЕТ СН'!$F$5-'СЕТ СН'!$F$17</f>
        <v>3671.4627704700001</v>
      </c>
      <c r="AA12" s="37"/>
    </row>
    <row r="13" spans="1:27" ht="15.75" x14ac:dyDescent="0.2">
      <c r="A13" s="35">
        <f>A12+1</f>
        <v>45537</v>
      </c>
      <c r="B13" s="36">
        <f>SUMIFS(СВЦЭМ!$C$39:$C$758,СВЦЭМ!$A$39:$A$758,$A13,СВЦЭМ!$B$39:$B$758,B$11)+'СЕТ СН'!$F$9+СВЦЭМ!$D$10+'СЕТ СН'!$F$5-'СЕТ СН'!$F$17</f>
        <v>3742.9935253499998</v>
      </c>
      <c r="C13" s="36">
        <f>SUMIFS(СВЦЭМ!$C$39:$C$758,СВЦЭМ!$A$39:$A$758,$A13,СВЦЭМ!$B$39:$B$758,C$11)+'СЕТ СН'!$F$9+СВЦЭМ!$D$10+'СЕТ СН'!$F$5-'СЕТ СН'!$F$17</f>
        <v>3817.5646846700001</v>
      </c>
      <c r="D13" s="36">
        <f>SUMIFS(СВЦЭМ!$C$39:$C$758,СВЦЭМ!$A$39:$A$758,$A13,СВЦЭМ!$B$39:$B$758,D$11)+'СЕТ СН'!$F$9+СВЦЭМ!$D$10+'СЕТ СН'!$F$5-'СЕТ СН'!$F$17</f>
        <v>3849.12056777</v>
      </c>
      <c r="E13" s="36">
        <f>SUMIFS(СВЦЭМ!$C$39:$C$758,СВЦЭМ!$A$39:$A$758,$A13,СВЦЭМ!$B$39:$B$758,E$11)+'СЕТ СН'!$F$9+СВЦЭМ!$D$10+'СЕТ СН'!$F$5-'СЕТ СН'!$F$17</f>
        <v>3860.3070148100001</v>
      </c>
      <c r="F13" s="36">
        <f>SUMIFS(СВЦЭМ!$C$39:$C$758,СВЦЭМ!$A$39:$A$758,$A13,СВЦЭМ!$B$39:$B$758,F$11)+'СЕТ СН'!$F$9+СВЦЭМ!$D$10+'СЕТ СН'!$F$5-'СЕТ СН'!$F$17</f>
        <v>3899.9828421399998</v>
      </c>
      <c r="G13" s="36">
        <f>SUMIFS(СВЦЭМ!$C$39:$C$758,СВЦЭМ!$A$39:$A$758,$A13,СВЦЭМ!$B$39:$B$758,G$11)+'СЕТ СН'!$F$9+СВЦЭМ!$D$10+'СЕТ СН'!$F$5-'СЕТ СН'!$F$17</f>
        <v>3865.4845574600004</v>
      </c>
      <c r="H13" s="36">
        <f>SUMIFS(СВЦЭМ!$C$39:$C$758,СВЦЭМ!$A$39:$A$758,$A13,СВЦЭМ!$B$39:$B$758,H$11)+'СЕТ СН'!$F$9+СВЦЭМ!$D$10+'СЕТ СН'!$F$5-'СЕТ СН'!$F$17</f>
        <v>3818.6168859999998</v>
      </c>
      <c r="I13" s="36">
        <f>SUMIFS(СВЦЭМ!$C$39:$C$758,СВЦЭМ!$A$39:$A$758,$A13,СВЦЭМ!$B$39:$B$758,I$11)+'СЕТ СН'!$F$9+СВЦЭМ!$D$10+'СЕТ СН'!$F$5-'СЕТ СН'!$F$17</f>
        <v>3723.1579800999998</v>
      </c>
      <c r="J13" s="36">
        <f>SUMIFS(СВЦЭМ!$C$39:$C$758,СВЦЭМ!$A$39:$A$758,$A13,СВЦЭМ!$B$39:$B$758,J$11)+'СЕТ СН'!$F$9+СВЦЭМ!$D$10+'СЕТ СН'!$F$5-'СЕТ СН'!$F$17</f>
        <v>3578.1326977600002</v>
      </c>
      <c r="K13" s="36">
        <f>SUMIFS(СВЦЭМ!$C$39:$C$758,СВЦЭМ!$A$39:$A$758,$A13,СВЦЭМ!$B$39:$B$758,K$11)+'СЕТ СН'!$F$9+СВЦЭМ!$D$10+'СЕТ СН'!$F$5-'СЕТ СН'!$F$17</f>
        <v>3489.03606627</v>
      </c>
      <c r="L13" s="36">
        <f>SUMIFS(СВЦЭМ!$C$39:$C$758,СВЦЭМ!$A$39:$A$758,$A13,СВЦЭМ!$B$39:$B$758,L$11)+'СЕТ СН'!$F$9+СВЦЭМ!$D$10+'СЕТ СН'!$F$5-'СЕТ СН'!$F$17</f>
        <v>3480.4024604300002</v>
      </c>
      <c r="M13" s="36">
        <f>SUMIFS(СВЦЭМ!$C$39:$C$758,СВЦЭМ!$A$39:$A$758,$A13,СВЦЭМ!$B$39:$B$758,M$11)+'СЕТ СН'!$F$9+СВЦЭМ!$D$10+'СЕТ СН'!$F$5-'СЕТ СН'!$F$17</f>
        <v>3471.0128818200001</v>
      </c>
      <c r="N13" s="36">
        <f>SUMIFS(СВЦЭМ!$C$39:$C$758,СВЦЭМ!$A$39:$A$758,$A13,СВЦЭМ!$B$39:$B$758,N$11)+'СЕТ СН'!$F$9+СВЦЭМ!$D$10+'СЕТ СН'!$F$5-'СЕТ СН'!$F$17</f>
        <v>3468.5208956400002</v>
      </c>
      <c r="O13" s="36">
        <f>SUMIFS(СВЦЭМ!$C$39:$C$758,СВЦЭМ!$A$39:$A$758,$A13,СВЦЭМ!$B$39:$B$758,O$11)+'СЕТ СН'!$F$9+СВЦЭМ!$D$10+'СЕТ СН'!$F$5-'СЕТ СН'!$F$17</f>
        <v>3474.8733772099999</v>
      </c>
      <c r="P13" s="36">
        <f>SUMIFS(СВЦЭМ!$C$39:$C$758,СВЦЭМ!$A$39:$A$758,$A13,СВЦЭМ!$B$39:$B$758,P$11)+'СЕТ СН'!$F$9+СВЦЭМ!$D$10+'СЕТ СН'!$F$5-'СЕТ СН'!$F$17</f>
        <v>3466.46845566</v>
      </c>
      <c r="Q13" s="36">
        <f>SUMIFS(СВЦЭМ!$C$39:$C$758,СВЦЭМ!$A$39:$A$758,$A13,СВЦЭМ!$B$39:$B$758,Q$11)+'СЕТ СН'!$F$9+СВЦЭМ!$D$10+'СЕТ СН'!$F$5-'СЕТ СН'!$F$17</f>
        <v>3469.0975950100001</v>
      </c>
      <c r="R13" s="36">
        <f>SUMIFS(СВЦЭМ!$C$39:$C$758,СВЦЭМ!$A$39:$A$758,$A13,СВЦЭМ!$B$39:$B$758,R$11)+'СЕТ СН'!$F$9+СВЦЭМ!$D$10+'СЕТ СН'!$F$5-'СЕТ СН'!$F$17</f>
        <v>3475.8513095200001</v>
      </c>
      <c r="S13" s="36">
        <f>SUMIFS(СВЦЭМ!$C$39:$C$758,СВЦЭМ!$A$39:$A$758,$A13,СВЦЭМ!$B$39:$B$758,S$11)+'СЕТ СН'!$F$9+СВЦЭМ!$D$10+'СЕТ СН'!$F$5-'СЕТ СН'!$F$17</f>
        <v>3467.2692258500001</v>
      </c>
      <c r="T13" s="36">
        <f>SUMIFS(СВЦЭМ!$C$39:$C$758,СВЦЭМ!$A$39:$A$758,$A13,СВЦЭМ!$B$39:$B$758,T$11)+'СЕТ СН'!$F$9+СВЦЭМ!$D$10+'СЕТ СН'!$F$5-'СЕТ СН'!$F$17</f>
        <v>3455.6260576</v>
      </c>
      <c r="U13" s="36">
        <f>SUMIFS(СВЦЭМ!$C$39:$C$758,СВЦЭМ!$A$39:$A$758,$A13,СВЦЭМ!$B$39:$B$758,U$11)+'СЕТ СН'!$F$9+СВЦЭМ!$D$10+'СЕТ СН'!$F$5-'СЕТ СН'!$F$17</f>
        <v>3461.0885884999998</v>
      </c>
      <c r="V13" s="36">
        <f>SUMIFS(СВЦЭМ!$C$39:$C$758,СВЦЭМ!$A$39:$A$758,$A13,СВЦЭМ!$B$39:$B$758,V$11)+'СЕТ СН'!$F$9+СВЦЭМ!$D$10+'СЕТ СН'!$F$5-'СЕТ СН'!$F$17</f>
        <v>3440.4173237699997</v>
      </c>
      <c r="W13" s="36">
        <f>SUMIFS(СВЦЭМ!$C$39:$C$758,СВЦЭМ!$A$39:$A$758,$A13,СВЦЭМ!$B$39:$B$758,W$11)+'СЕТ СН'!$F$9+СВЦЭМ!$D$10+'СЕТ СН'!$F$5-'СЕТ СН'!$F$17</f>
        <v>3456.2005193700002</v>
      </c>
      <c r="X13" s="36">
        <f>SUMIFS(СВЦЭМ!$C$39:$C$758,СВЦЭМ!$A$39:$A$758,$A13,СВЦЭМ!$B$39:$B$758,X$11)+'СЕТ СН'!$F$9+СВЦЭМ!$D$10+'СЕТ СН'!$F$5-'СЕТ СН'!$F$17</f>
        <v>3527.3028195900001</v>
      </c>
      <c r="Y13" s="36">
        <f>SUMIFS(СВЦЭМ!$C$39:$C$758,СВЦЭМ!$A$39:$A$758,$A13,СВЦЭМ!$B$39:$B$758,Y$11)+'СЕТ СН'!$F$9+СВЦЭМ!$D$10+'СЕТ СН'!$F$5-'СЕТ СН'!$F$17</f>
        <v>3607.7815537799997</v>
      </c>
    </row>
    <row r="14" spans="1:27" ht="15.75" x14ac:dyDescent="0.2">
      <c r="A14" s="35">
        <f t="shared" ref="A14:A41" si="0">A13+1</f>
        <v>45538</v>
      </c>
      <c r="B14" s="36">
        <f>SUMIFS(СВЦЭМ!$C$39:$C$758,СВЦЭМ!$A$39:$A$758,$A14,СВЦЭМ!$B$39:$B$758,B$11)+'СЕТ СН'!$F$9+СВЦЭМ!$D$10+'СЕТ СН'!$F$5-'СЕТ СН'!$F$17</f>
        <v>3723.5288876599998</v>
      </c>
      <c r="C14" s="36">
        <f>SUMIFS(СВЦЭМ!$C$39:$C$758,СВЦЭМ!$A$39:$A$758,$A14,СВЦЭМ!$B$39:$B$758,C$11)+'СЕТ СН'!$F$9+СВЦЭМ!$D$10+'СЕТ СН'!$F$5-'СЕТ СН'!$F$17</f>
        <v>3804.3254910699998</v>
      </c>
      <c r="D14" s="36">
        <f>SUMIFS(СВЦЭМ!$C$39:$C$758,СВЦЭМ!$A$39:$A$758,$A14,СВЦЭМ!$B$39:$B$758,D$11)+'СЕТ СН'!$F$9+СВЦЭМ!$D$10+'СЕТ СН'!$F$5-'СЕТ СН'!$F$17</f>
        <v>3881.7302188799999</v>
      </c>
      <c r="E14" s="36">
        <f>SUMIFS(СВЦЭМ!$C$39:$C$758,СВЦЭМ!$A$39:$A$758,$A14,СВЦЭМ!$B$39:$B$758,E$11)+'СЕТ СН'!$F$9+СВЦЭМ!$D$10+'СЕТ СН'!$F$5-'СЕТ СН'!$F$17</f>
        <v>3928.7385570500001</v>
      </c>
      <c r="F14" s="36">
        <f>SUMIFS(СВЦЭМ!$C$39:$C$758,СВЦЭМ!$A$39:$A$758,$A14,СВЦЭМ!$B$39:$B$758,F$11)+'СЕТ СН'!$F$9+СВЦЭМ!$D$10+'СЕТ СН'!$F$5-'СЕТ СН'!$F$17</f>
        <v>3950.54402781</v>
      </c>
      <c r="G14" s="36">
        <f>SUMIFS(СВЦЭМ!$C$39:$C$758,СВЦЭМ!$A$39:$A$758,$A14,СВЦЭМ!$B$39:$B$758,G$11)+'СЕТ СН'!$F$9+СВЦЭМ!$D$10+'СЕТ СН'!$F$5-'СЕТ СН'!$F$17</f>
        <v>3956.4311753900001</v>
      </c>
      <c r="H14" s="36">
        <f>SUMIFS(СВЦЭМ!$C$39:$C$758,СВЦЭМ!$A$39:$A$758,$A14,СВЦЭМ!$B$39:$B$758,H$11)+'СЕТ СН'!$F$9+СВЦЭМ!$D$10+'СЕТ СН'!$F$5-'СЕТ СН'!$F$17</f>
        <v>3938.0156027900002</v>
      </c>
      <c r="I14" s="36">
        <f>SUMIFS(СВЦЭМ!$C$39:$C$758,СВЦЭМ!$A$39:$A$758,$A14,СВЦЭМ!$B$39:$B$758,I$11)+'СЕТ СН'!$F$9+СВЦЭМ!$D$10+'СЕТ СН'!$F$5-'СЕТ СН'!$F$17</f>
        <v>3860.9110679</v>
      </c>
      <c r="J14" s="36">
        <f>SUMIFS(СВЦЭМ!$C$39:$C$758,СВЦЭМ!$A$39:$A$758,$A14,СВЦЭМ!$B$39:$B$758,J$11)+'СЕТ СН'!$F$9+СВЦЭМ!$D$10+'СЕТ СН'!$F$5-'СЕТ СН'!$F$17</f>
        <v>3771.73319821</v>
      </c>
      <c r="K14" s="36">
        <f>SUMIFS(СВЦЭМ!$C$39:$C$758,СВЦЭМ!$A$39:$A$758,$A14,СВЦЭМ!$B$39:$B$758,K$11)+'СЕТ СН'!$F$9+СВЦЭМ!$D$10+'СЕТ СН'!$F$5-'СЕТ СН'!$F$17</f>
        <v>3676.4715670400001</v>
      </c>
      <c r="L14" s="36">
        <f>SUMIFS(СВЦЭМ!$C$39:$C$758,СВЦЭМ!$A$39:$A$758,$A14,СВЦЭМ!$B$39:$B$758,L$11)+'СЕТ СН'!$F$9+СВЦЭМ!$D$10+'СЕТ СН'!$F$5-'СЕТ СН'!$F$17</f>
        <v>3656.32284136</v>
      </c>
      <c r="M14" s="36">
        <f>SUMIFS(СВЦЭМ!$C$39:$C$758,СВЦЭМ!$A$39:$A$758,$A14,СВЦЭМ!$B$39:$B$758,M$11)+'СЕТ СН'!$F$9+СВЦЭМ!$D$10+'СЕТ СН'!$F$5-'СЕТ СН'!$F$17</f>
        <v>3637.42818558</v>
      </c>
      <c r="N14" s="36">
        <f>SUMIFS(СВЦЭМ!$C$39:$C$758,СВЦЭМ!$A$39:$A$758,$A14,СВЦЭМ!$B$39:$B$758,N$11)+'СЕТ СН'!$F$9+СВЦЭМ!$D$10+'СЕТ СН'!$F$5-'СЕТ СН'!$F$17</f>
        <v>3607.3846801899999</v>
      </c>
      <c r="O14" s="36">
        <f>SUMIFS(СВЦЭМ!$C$39:$C$758,СВЦЭМ!$A$39:$A$758,$A14,СВЦЭМ!$B$39:$B$758,O$11)+'СЕТ СН'!$F$9+СВЦЭМ!$D$10+'СЕТ СН'!$F$5-'СЕТ СН'!$F$17</f>
        <v>3594.7792669400001</v>
      </c>
      <c r="P14" s="36">
        <f>SUMIFS(СВЦЭМ!$C$39:$C$758,СВЦЭМ!$A$39:$A$758,$A14,СВЦЭМ!$B$39:$B$758,P$11)+'СЕТ СН'!$F$9+СВЦЭМ!$D$10+'СЕТ СН'!$F$5-'СЕТ СН'!$F$17</f>
        <v>3597.4757479899999</v>
      </c>
      <c r="Q14" s="36">
        <f>SUMIFS(СВЦЭМ!$C$39:$C$758,СВЦЭМ!$A$39:$A$758,$A14,СВЦЭМ!$B$39:$B$758,Q$11)+'СЕТ СН'!$F$9+СВЦЭМ!$D$10+'СЕТ СН'!$F$5-'СЕТ СН'!$F$17</f>
        <v>3599.1699392999999</v>
      </c>
      <c r="R14" s="36">
        <f>SUMIFS(СВЦЭМ!$C$39:$C$758,СВЦЭМ!$A$39:$A$758,$A14,СВЦЭМ!$B$39:$B$758,R$11)+'СЕТ СН'!$F$9+СВЦЭМ!$D$10+'СЕТ СН'!$F$5-'СЕТ СН'!$F$17</f>
        <v>3607.2422925999999</v>
      </c>
      <c r="S14" s="36">
        <f>SUMIFS(СВЦЭМ!$C$39:$C$758,СВЦЭМ!$A$39:$A$758,$A14,СВЦЭМ!$B$39:$B$758,S$11)+'СЕТ СН'!$F$9+СВЦЭМ!$D$10+'СЕТ СН'!$F$5-'СЕТ СН'!$F$17</f>
        <v>3601.4592995000003</v>
      </c>
      <c r="T14" s="36">
        <f>SUMIFS(СВЦЭМ!$C$39:$C$758,СВЦЭМ!$A$39:$A$758,$A14,СВЦЭМ!$B$39:$B$758,T$11)+'СЕТ СН'!$F$9+СВЦЭМ!$D$10+'СЕТ СН'!$F$5-'СЕТ СН'!$F$17</f>
        <v>3598.2811460000003</v>
      </c>
      <c r="U14" s="36">
        <f>SUMIFS(СВЦЭМ!$C$39:$C$758,СВЦЭМ!$A$39:$A$758,$A14,СВЦЭМ!$B$39:$B$758,U$11)+'СЕТ СН'!$F$9+СВЦЭМ!$D$10+'СЕТ СН'!$F$5-'СЕТ СН'!$F$17</f>
        <v>3604.58646413</v>
      </c>
      <c r="V14" s="36">
        <f>SUMIFS(СВЦЭМ!$C$39:$C$758,СВЦЭМ!$A$39:$A$758,$A14,СВЦЭМ!$B$39:$B$758,V$11)+'СЕТ СН'!$F$9+СВЦЭМ!$D$10+'СЕТ СН'!$F$5-'СЕТ СН'!$F$17</f>
        <v>3627.2188129200003</v>
      </c>
      <c r="W14" s="36">
        <f>SUMIFS(СВЦЭМ!$C$39:$C$758,СВЦЭМ!$A$39:$A$758,$A14,СВЦЭМ!$B$39:$B$758,W$11)+'СЕТ СН'!$F$9+СВЦЭМ!$D$10+'СЕТ СН'!$F$5-'СЕТ СН'!$F$17</f>
        <v>3624.9582906300002</v>
      </c>
      <c r="X14" s="36">
        <f>SUMIFS(СВЦЭМ!$C$39:$C$758,СВЦЭМ!$A$39:$A$758,$A14,СВЦЭМ!$B$39:$B$758,X$11)+'СЕТ СН'!$F$9+СВЦЭМ!$D$10+'СЕТ СН'!$F$5-'СЕТ СН'!$F$17</f>
        <v>3708.18195264</v>
      </c>
      <c r="Y14" s="36">
        <f>SUMIFS(СВЦЭМ!$C$39:$C$758,СВЦЭМ!$A$39:$A$758,$A14,СВЦЭМ!$B$39:$B$758,Y$11)+'СЕТ СН'!$F$9+СВЦЭМ!$D$10+'СЕТ СН'!$F$5-'СЕТ СН'!$F$17</f>
        <v>3792.4306614799998</v>
      </c>
    </row>
    <row r="15" spans="1:27" ht="15.75" x14ac:dyDescent="0.2">
      <c r="A15" s="35">
        <f t="shared" si="0"/>
        <v>45539</v>
      </c>
      <c r="B15" s="36">
        <f>SUMIFS(СВЦЭМ!$C$39:$C$758,СВЦЭМ!$A$39:$A$758,$A15,СВЦЭМ!$B$39:$B$758,B$11)+'СЕТ СН'!$F$9+СВЦЭМ!$D$10+'СЕТ СН'!$F$5-'СЕТ СН'!$F$17</f>
        <v>3733.2530725900001</v>
      </c>
      <c r="C15" s="36">
        <f>SUMIFS(СВЦЭМ!$C$39:$C$758,СВЦЭМ!$A$39:$A$758,$A15,СВЦЭМ!$B$39:$B$758,C$11)+'СЕТ СН'!$F$9+СВЦЭМ!$D$10+'СЕТ СН'!$F$5-'СЕТ СН'!$F$17</f>
        <v>3887.6991706400004</v>
      </c>
      <c r="D15" s="36">
        <f>SUMIFS(СВЦЭМ!$C$39:$C$758,СВЦЭМ!$A$39:$A$758,$A15,СВЦЭМ!$B$39:$B$758,D$11)+'СЕТ СН'!$F$9+СВЦЭМ!$D$10+'СЕТ СН'!$F$5-'СЕТ СН'!$F$17</f>
        <v>3908.88031701</v>
      </c>
      <c r="E15" s="36">
        <f>SUMIFS(СВЦЭМ!$C$39:$C$758,СВЦЭМ!$A$39:$A$758,$A15,СВЦЭМ!$B$39:$B$758,E$11)+'СЕТ СН'!$F$9+СВЦЭМ!$D$10+'СЕТ СН'!$F$5-'СЕТ СН'!$F$17</f>
        <v>3891.2703109100003</v>
      </c>
      <c r="F15" s="36">
        <f>SUMIFS(СВЦЭМ!$C$39:$C$758,СВЦЭМ!$A$39:$A$758,$A15,СВЦЭМ!$B$39:$B$758,F$11)+'СЕТ СН'!$F$9+СВЦЭМ!$D$10+'СЕТ СН'!$F$5-'СЕТ СН'!$F$17</f>
        <v>3883.00252839</v>
      </c>
      <c r="G15" s="36">
        <f>SUMIFS(СВЦЭМ!$C$39:$C$758,СВЦЭМ!$A$39:$A$758,$A15,СВЦЭМ!$B$39:$B$758,G$11)+'СЕТ СН'!$F$9+СВЦЭМ!$D$10+'СЕТ СН'!$F$5-'СЕТ СН'!$F$17</f>
        <v>3904.21265894</v>
      </c>
      <c r="H15" s="36">
        <f>SUMIFS(СВЦЭМ!$C$39:$C$758,СВЦЭМ!$A$39:$A$758,$A15,СВЦЭМ!$B$39:$B$758,H$11)+'СЕТ СН'!$F$9+СВЦЭМ!$D$10+'СЕТ СН'!$F$5-'СЕТ СН'!$F$17</f>
        <v>3933.4238161000003</v>
      </c>
      <c r="I15" s="36">
        <f>SUMIFS(СВЦЭМ!$C$39:$C$758,СВЦЭМ!$A$39:$A$758,$A15,СВЦЭМ!$B$39:$B$758,I$11)+'СЕТ СН'!$F$9+СВЦЭМ!$D$10+'СЕТ СН'!$F$5-'СЕТ СН'!$F$17</f>
        <v>3786.25297968</v>
      </c>
      <c r="J15" s="36">
        <f>SUMIFS(СВЦЭМ!$C$39:$C$758,СВЦЭМ!$A$39:$A$758,$A15,СВЦЭМ!$B$39:$B$758,J$11)+'СЕТ СН'!$F$9+СВЦЭМ!$D$10+'СЕТ СН'!$F$5-'СЕТ СН'!$F$17</f>
        <v>3661.2085817400002</v>
      </c>
      <c r="K15" s="36">
        <f>SUMIFS(СВЦЭМ!$C$39:$C$758,СВЦЭМ!$A$39:$A$758,$A15,СВЦЭМ!$B$39:$B$758,K$11)+'СЕТ СН'!$F$9+СВЦЭМ!$D$10+'СЕТ СН'!$F$5-'СЕТ СН'!$F$17</f>
        <v>3566.3494215299997</v>
      </c>
      <c r="L15" s="36">
        <f>SUMIFS(СВЦЭМ!$C$39:$C$758,СВЦЭМ!$A$39:$A$758,$A15,СВЦЭМ!$B$39:$B$758,L$11)+'СЕТ СН'!$F$9+СВЦЭМ!$D$10+'СЕТ СН'!$F$5-'СЕТ СН'!$F$17</f>
        <v>3581.2385777500003</v>
      </c>
      <c r="M15" s="36">
        <f>SUMIFS(СВЦЭМ!$C$39:$C$758,СВЦЭМ!$A$39:$A$758,$A15,СВЦЭМ!$B$39:$B$758,M$11)+'СЕТ СН'!$F$9+СВЦЭМ!$D$10+'СЕТ СН'!$F$5-'СЕТ СН'!$F$17</f>
        <v>3580.7942559800003</v>
      </c>
      <c r="N15" s="36">
        <f>SUMIFS(СВЦЭМ!$C$39:$C$758,СВЦЭМ!$A$39:$A$758,$A15,СВЦЭМ!$B$39:$B$758,N$11)+'СЕТ СН'!$F$9+СВЦЭМ!$D$10+'СЕТ СН'!$F$5-'СЕТ СН'!$F$17</f>
        <v>3571.9791765999998</v>
      </c>
      <c r="O15" s="36">
        <f>SUMIFS(СВЦЭМ!$C$39:$C$758,СВЦЭМ!$A$39:$A$758,$A15,СВЦЭМ!$B$39:$B$758,O$11)+'СЕТ СН'!$F$9+СВЦЭМ!$D$10+'СЕТ СН'!$F$5-'СЕТ СН'!$F$17</f>
        <v>3552.4659538800001</v>
      </c>
      <c r="P15" s="36">
        <f>SUMIFS(СВЦЭМ!$C$39:$C$758,СВЦЭМ!$A$39:$A$758,$A15,СВЦЭМ!$B$39:$B$758,P$11)+'СЕТ СН'!$F$9+СВЦЭМ!$D$10+'СЕТ СН'!$F$5-'СЕТ СН'!$F$17</f>
        <v>3564.6097361800003</v>
      </c>
      <c r="Q15" s="36">
        <f>SUMIFS(СВЦЭМ!$C$39:$C$758,СВЦЭМ!$A$39:$A$758,$A15,СВЦЭМ!$B$39:$B$758,Q$11)+'СЕТ СН'!$F$9+СВЦЭМ!$D$10+'СЕТ СН'!$F$5-'СЕТ СН'!$F$17</f>
        <v>3574.28633537</v>
      </c>
      <c r="R15" s="36">
        <f>SUMIFS(СВЦЭМ!$C$39:$C$758,СВЦЭМ!$A$39:$A$758,$A15,СВЦЭМ!$B$39:$B$758,R$11)+'СЕТ СН'!$F$9+СВЦЭМ!$D$10+'СЕТ СН'!$F$5-'СЕТ СН'!$F$17</f>
        <v>3585.6321474300003</v>
      </c>
      <c r="S15" s="36">
        <f>SUMIFS(СВЦЭМ!$C$39:$C$758,СВЦЭМ!$A$39:$A$758,$A15,СВЦЭМ!$B$39:$B$758,S$11)+'СЕТ СН'!$F$9+СВЦЭМ!$D$10+'СЕТ СН'!$F$5-'СЕТ СН'!$F$17</f>
        <v>3552.13473845</v>
      </c>
      <c r="T15" s="36">
        <f>SUMIFS(СВЦЭМ!$C$39:$C$758,СВЦЭМ!$A$39:$A$758,$A15,СВЦЭМ!$B$39:$B$758,T$11)+'СЕТ СН'!$F$9+СВЦЭМ!$D$10+'СЕТ СН'!$F$5-'СЕТ СН'!$F$17</f>
        <v>3547.8158144600002</v>
      </c>
      <c r="U15" s="36">
        <f>SUMIFS(СВЦЭМ!$C$39:$C$758,СВЦЭМ!$A$39:$A$758,$A15,СВЦЭМ!$B$39:$B$758,U$11)+'СЕТ СН'!$F$9+СВЦЭМ!$D$10+'СЕТ СН'!$F$5-'СЕТ СН'!$F$17</f>
        <v>3552.98634421</v>
      </c>
      <c r="V15" s="36">
        <f>SUMIFS(СВЦЭМ!$C$39:$C$758,СВЦЭМ!$A$39:$A$758,$A15,СВЦЭМ!$B$39:$B$758,V$11)+'СЕТ СН'!$F$9+СВЦЭМ!$D$10+'СЕТ СН'!$F$5-'СЕТ СН'!$F$17</f>
        <v>3545.39986658</v>
      </c>
      <c r="W15" s="36">
        <f>SUMIFS(СВЦЭМ!$C$39:$C$758,СВЦЭМ!$A$39:$A$758,$A15,СВЦЭМ!$B$39:$B$758,W$11)+'СЕТ СН'!$F$9+СВЦЭМ!$D$10+'СЕТ СН'!$F$5-'СЕТ СН'!$F$17</f>
        <v>3544.73442952</v>
      </c>
      <c r="X15" s="36">
        <f>SUMIFS(СВЦЭМ!$C$39:$C$758,СВЦЭМ!$A$39:$A$758,$A15,СВЦЭМ!$B$39:$B$758,X$11)+'СЕТ СН'!$F$9+СВЦЭМ!$D$10+'СЕТ СН'!$F$5-'СЕТ СН'!$F$17</f>
        <v>3630.9924109600001</v>
      </c>
      <c r="Y15" s="36">
        <f>SUMIFS(СВЦЭМ!$C$39:$C$758,СВЦЭМ!$A$39:$A$758,$A15,СВЦЭМ!$B$39:$B$758,Y$11)+'СЕТ СН'!$F$9+СВЦЭМ!$D$10+'СЕТ СН'!$F$5-'СЕТ СН'!$F$17</f>
        <v>3724.0358476599999</v>
      </c>
    </row>
    <row r="16" spans="1:27" ht="15.75" x14ac:dyDescent="0.2">
      <c r="A16" s="35">
        <f t="shared" si="0"/>
        <v>45540</v>
      </c>
      <c r="B16" s="36">
        <f>SUMIFS(СВЦЭМ!$C$39:$C$758,СВЦЭМ!$A$39:$A$758,$A16,СВЦЭМ!$B$39:$B$758,B$11)+'СЕТ СН'!$F$9+СВЦЭМ!$D$10+'СЕТ СН'!$F$5-'СЕТ СН'!$F$17</f>
        <v>3777.3390240600002</v>
      </c>
      <c r="C16" s="36">
        <f>SUMIFS(СВЦЭМ!$C$39:$C$758,СВЦЭМ!$A$39:$A$758,$A16,СВЦЭМ!$B$39:$B$758,C$11)+'СЕТ СН'!$F$9+СВЦЭМ!$D$10+'СЕТ СН'!$F$5-'СЕТ СН'!$F$17</f>
        <v>3774.7249177399999</v>
      </c>
      <c r="D16" s="36">
        <f>SUMIFS(СВЦЭМ!$C$39:$C$758,СВЦЭМ!$A$39:$A$758,$A16,СВЦЭМ!$B$39:$B$758,D$11)+'СЕТ СН'!$F$9+СВЦЭМ!$D$10+'СЕТ СН'!$F$5-'СЕТ СН'!$F$17</f>
        <v>3797.04285304</v>
      </c>
      <c r="E16" s="36">
        <f>SUMIFS(СВЦЭМ!$C$39:$C$758,СВЦЭМ!$A$39:$A$758,$A16,СВЦЭМ!$B$39:$B$758,E$11)+'СЕТ СН'!$F$9+СВЦЭМ!$D$10+'СЕТ СН'!$F$5-'СЕТ СН'!$F$17</f>
        <v>3780.2268317899998</v>
      </c>
      <c r="F16" s="36">
        <f>SUMIFS(СВЦЭМ!$C$39:$C$758,СВЦЭМ!$A$39:$A$758,$A16,СВЦЭМ!$B$39:$B$758,F$11)+'СЕТ СН'!$F$9+СВЦЭМ!$D$10+'СЕТ СН'!$F$5-'СЕТ СН'!$F$17</f>
        <v>3786.3174792500004</v>
      </c>
      <c r="G16" s="36">
        <f>SUMIFS(СВЦЭМ!$C$39:$C$758,СВЦЭМ!$A$39:$A$758,$A16,СВЦЭМ!$B$39:$B$758,G$11)+'СЕТ СН'!$F$9+СВЦЭМ!$D$10+'СЕТ СН'!$F$5-'СЕТ СН'!$F$17</f>
        <v>3794.72291752</v>
      </c>
      <c r="H16" s="36">
        <f>SUMIFS(СВЦЭМ!$C$39:$C$758,СВЦЭМ!$A$39:$A$758,$A16,СВЦЭМ!$B$39:$B$758,H$11)+'СЕТ СН'!$F$9+СВЦЭМ!$D$10+'СЕТ СН'!$F$5-'СЕТ СН'!$F$17</f>
        <v>3697.42018439</v>
      </c>
      <c r="I16" s="36">
        <f>SUMIFS(СВЦЭМ!$C$39:$C$758,СВЦЭМ!$A$39:$A$758,$A16,СВЦЭМ!$B$39:$B$758,I$11)+'СЕТ СН'!$F$9+СВЦЭМ!$D$10+'СЕТ СН'!$F$5-'СЕТ СН'!$F$17</f>
        <v>3715.6463183800001</v>
      </c>
      <c r="J16" s="36">
        <f>SUMIFS(СВЦЭМ!$C$39:$C$758,СВЦЭМ!$A$39:$A$758,$A16,СВЦЭМ!$B$39:$B$758,J$11)+'СЕТ СН'!$F$9+СВЦЭМ!$D$10+'СЕТ СН'!$F$5-'СЕТ СН'!$F$17</f>
        <v>3532.0285037900003</v>
      </c>
      <c r="K16" s="36">
        <f>SUMIFS(СВЦЭМ!$C$39:$C$758,СВЦЭМ!$A$39:$A$758,$A16,СВЦЭМ!$B$39:$B$758,K$11)+'СЕТ СН'!$F$9+СВЦЭМ!$D$10+'СЕТ СН'!$F$5-'СЕТ СН'!$F$17</f>
        <v>3582.2737366299998</v>
      </c>
      <c r="L16" s="36">
        <f>SUMIFS(СВЦЭМ!$C$39:$C$758,СВЦЭМ!$A$39:$A$758,$A16,СВЦЭМ!$B$39:$B$758,L$11)+'СЕТ СН'!$F$9+СВЦЭМ!$D$10+'СЕТ СН'!$F$5-'СЕТ СН'!$F$17</f>
        <v>3585.9563298399999</v>
      </c>
      <c r="M16" s="36">
        <f>SUMIFS(СВЦЭМ!$C$39:$C$758,СВЦЭМ!$A$39:$A$758,$A16,СВЦЭМ!$B$39:$B$758,M$11)+'СЕТ СН'!$F$9+СВЦЭМ!$D$10+'СЕТ СН'!$F$5-'СЕТ СН'!$F$17</f>
        <v>3612.5074205400001</v>
      </c>
      <c r="N16" s="36">
        <f>SUMIFS(СВЦЭМ!$C$39:$C$758,СВЦЭМ!$A$39:$A$758,$A16,СВЦЭМ!$B$39:$B$758,N$11)+'СЕТ СН'!$F$9+СВЦЭМ!$D$10+'СЕТ СН'!$F$5-'СЕТ СН'!$F$17</f>
        <v>3608.8686534099998</v>
      </c>
      <c r="O16" s="36">
        <f>SUMIFS(СВЦЭМ!$C$39:$C$758,СВЦЭМ!$A$39:$A$758,$A16,СВЦЭМ!$B$39:$B$758,O$11)+'СЕТ СН'!$F$9+СВЦЭМ!$D$10+'СЕТ СН'!$F$5-'СЕТ СН'!$F$17</f>
        <v>3611.4950032900001</v>
      </c>
      <c r="P16" s="36">
        <f>SUMIFS(СВЦЭМ!$C$39:$C$758,СВЦЭМ!$A$39:$A$758,$A16,СВЦЭМ!$B$39:$B$758,P$11)+'СЕТ СН'!$F$9+СВЦЭМ!$D$10+'СЕТ СН'!$F$5-'СЕТ СН'!$F$17</f>
        <v>3604.85853163</v>
      </c>
      <c r="Q16" s="36">
        <f>SUMIFS(СВЦЭМ!$C$39:$C$758,СВЦЭМ!$A$39:$A$758,$A16,СВЦЭМ!$B$39:$B$758,Q$11)+'СЕТ СН'!$F$9+СВЦЭМ!$D$10+'СЕТ СН'!$F$5-'СЕТ СН'!$F$17</f>
        <v>3601.4810681400004</v>
      </c>
      <c r="R16" s="36">
        <f>SUMIFS(СВЦЭМ!$C$39:$C$758,СВЦЭМ!$A$39:$A$758,$A16,СВЦЭМ!$B$39:$B$758,R$11)+'СЕТ СН'!$F$9+СВЦЭМ!$D$10+'СЕТ СН'!$F$5-'СЕТ СН'!$F$17</f>
        <v>3612.1873303299999</v>
      </c>
      <c r="S16" s="36">
        <f>SUMIFS(СВЦЭМ!$C$39:$C$758,СВЦЭМ!$A$39:$A$758,$A16,СВЦЭМ!$B$39:$B$758,S$11)+'СЕТ СН'!$F$9+СВЦЭМ!$D$10+'СЕТ СН'!$F$5-'СЕТ СН'!$F$17</f>
        <v>3604.49496671</v>
      </c>
      <c r="T16" s="36">
        <f>SUMIFS(СВЦЭМ!$C$39:$C$758,СВЦЭМ!$A$39:$A$758,$A16,СВЦЭМ!$B$39:$B$758,T$11)+'СЕТ СН'!$F$9+СВЦЭМ!$D$10+'СЕТ СН'!$F$5-'СЕТ СН'!$F$17</f>
        <v>3596.7773654699999</v>
      </c>
      <c r="U16" s="36">
        <f>SUMIFS(СВЦЭМ!$C$39:$C$758,СВЦЭМ!$A$39:$A$758,$A16,СВЦЭМ!$B$39:$B$758,U$11)+'СЕТ СН'!$F$9+СВЦЭМ!$D$10+'СЕТ СН'!$F$5-'СЕТ СН'!$F$17</f>
        <v>3573.36602425</v>
      </c>
      <c r="V16" s="36">
        <f>SUMIFS(СВЦЭМ!$C$39:$C$758,СВЦЭМ!$A$39:$A$758,$A16,СВЦЭМ!$B$39:$B$758,V$11)+'СЕТ СН'!$F$9+СВЦЭМ!$D$10+'СЕТ СН'!$F$5-'СЕТ СН'!$F$17</f>
        <v>3567.9984443200001</v>
      </c>
      <c r="W16" s="36">
        <f>SUMIFS(СВЦЭМ!$C$39:$C$758,СВЦЭМ!$A$39:$A$758,$A16,СВЦЭМ!$B$39:$B$758,W$11)+'СЕТ СН'!$F$9+СВЦЭМ!$D$10+'СЕТ СН'!$F$5-'СЕТ СН'!$F$17</f>
        <v>3572.9299035399999</v>
      </c>
      <c r="X16" s="36">
        <f>SUMIFS(СВЦЭМ!$C$39:$C$758,СВЦЭМ!$A$39:$A$758,$A16,СВЦЭМ!$B$39:$B$758,X$11)+'СЕТ СН'!$F$9+СВЦЭМ!$D$10+'СЕТ СН'!$F$5-'СЕТ СН'!$F$17</f>
        <v>3653.0669990799997</v>
      </c>
      <c r="Y16" s="36">
        <f>SUMIFS(СВЦЭМ!$C$39:$C$758,СВЦЭМ!$A$39:$A$758,$A16,СВЦЭМ!$B$39:$B$758,Y$11)+'СЕТ СН'!$F$9+СВЦЭМ!$D$10+'СЕТ СН'!$F$5-'СЕТ СН'!$F$17</f>
        <v>3760.8290407499999</v>
      </c>
    </row>
    <row r="17" spans="1:25" ht="15.75" x14ac:dyDescent="0.2">
      <c r="A17" s="35">
        <f t="shared" si="0"/>
        <v>45541</v>
      </c>
      <c r="B17" s="36">
        <f>SUMIFS(СВЦЭМ!$C$39:$C$758,СВЦЭМ!$A$39:$A$758,$A17,СВЦЭМ!$B$39:$B$758,B$11)+'СЕТ СН'!$F$9+СВЦЭМ!$D$10+'СЕТ СН'!$F$5-'СЕТ СН'!$F$17</f>
        <v>3794.4579887300001</v>
      </c>
      <c r="C17" s="36">
        <f>SUMIFS(СВЦЭМ!$C$39:$C$758,СВЦЭМ!$A$39:$A$758,$A17,СВЦЭМ!$B$39:$B$758,C$11)+'СЕТ СН'!$F$9+СВЦЭМ!$D$10+'СЕТ СН'!$F$5-'СЕТ СН'!$F$17</f>
        <v>3867.5336682900002</v>
      </c>
      <c r="D17" s="36">
        <f>SUMIFS(СВЦЭМ!$C$39:$C$758,СВЦЭМ!$A$39:$A$758,$A17,СВЦЭМ!$B$39:$B$758,D$11)+'СЕТ СН'!$F$9+СВЦЭМ!$D$10+'СЕТ СН'!$F$5-'СЕТ СН'!$F$17</f>
        <v>3961.9506193699999</v>
      </c>
      <c r="E17" s="36">
        <f>SUMIFS(СВЦЭМ!$C$39:$C$758,СВЦЭМ!$A$39:$A$758,$A17,СВЦЭМ!$B$39:$B$758,E$11)+'СЕТ СН'!$F$9+СВЦЭМ!$D$10+'СЕТ СН'!$F$5-'СЕТ СН'!$F$17</f>
        <v>3947.0981027500002</v>
      </c>
      <c r="F17" s="36">
        <f>SUMIFS(СВЦЭМ!$C$39:$C$758,СВЦЭМ!$A$39:$A$758,$A17,СВЦЭМ!$B$39:$B$758,F$11)+'СЕТ СН'!$F$9+СВЦЭМ!$D$10+'СЕТ СН'!$F$5-'СЕТ СН'!$F$17</f>
        <v>3930.9418169999999</v>
      </c>
      <c r="G17" s="36">
        <f>SUMIFS(СВЦЭМ!$C$39:$C$758,СВЦЭМ!$A$39:$A$758,$A17,СВЦЭМ!$B$39:$B$758,G$11)+'СЕТ СН'!$F$9+СВЦЭМ!$D$10+'СЕТ СН'!$F$5-'СЕТ СН'!$F$17</f>
        <v>3929.6396632800001</v>
      </c>
      <c r="H17" s="36">
        <f>SUMIFS(СВЦЭМ!$C$39:$C$758,СВЦЭМ!$A$39:$A$758,$A17,СВЦЭМ!$B$39:$B$758,H$11)+'СЕТ СН'!$F$9+СВЦЭМ!$D$10+'СЕТ СН'!$F$5-'СЕТ СН'!$F$17</f>
        <v>3892.8371333800001</v>
      </c>
      <c r="I17" s="36">
        <f>SUMIFS(СВЦЭМ!$C$39:$C$758,СВЦЭМ!$A$39:$A$758,$A17,СВЦЭМ!$B$39:$B$758,I$11)+'СЕТ СН'!$F$9+СВЦЭМ!$D$10+'СЕТ СН'!$F$5-'СЕТ СН'!$F$17</f>
        <v>3754.0417649299998</v>
      </c>
      <c r="J17" s="36">
        <f>SUMIFS(СВЦЭМ!$C$39:$C$758,СВЦЭМ!$A$39:$A$758,$A17,СВЦЭМ!$B$39:$B$758,J$11)+'СЕТ СН'!$F$9+СВЦЭМ!$D$10+'СЕТ СН'!$F$5-'СЕТ СН'!$F$17</f>
        <v>3645.5868244399999</v>
      </c>
      <c r="K17" s="36">
        <f>SUMIFS(СВЦЭМ!$C$39:$C$758,СВЦЭМ!$A$39:$A$758,$A17,СВЦЭМ!$B$39:$B$758,K$11)+'СЕТ СН'!$F$9+СВЦЭМ!$D$10+'СЕТ СН'!$F$5-'СЕТ СН'!$F$17</f>
        <v>3590.9880205099998</v>
      </c>
      <c r="L17" s="36">
        <f>SUMIFS(СВЦЭМ!$C$39:$C$758,СВЦЭМ!$A$39:$A$758,$A17,СВЦЭМ!$B$39:$B$758,L$11)+'СЕТ СН'!$F$9+СВЦЭМ!$D$10+'СЕТ СН'!$F$5-'СЕТ СН'!$F$17</f>
        <v>3584.1359178499997</v>
      </c>
      <c r="M17" s="36">
        <f>SUMIFS(СВЦЭМ!$C$39:$C$758,СВЦЭМ!$A$39:$A$758,$A17,СВЦЭМ!$B$39:$B$758,M$11)+'СЕТ СН'!$F$9+СВЦЭМ!$D$10+'СЕТ СН'!$F$5-'СЕТ СН'!$F$17</f>
        <v>3568.1454978500001</v>
      </c>
      <c r="N17" s="36">
        <f>SUMIFS(СВЦЭМ!$C$39:$C$758,СВЦЭМ!$A$39:$A$758,$A17,СВЦЭМ!$B$39:$B$758,N$11)+'СЕТ СН'!$F$9+СВЦЭМ!$D$10+'СЕТ СН'!$F$5-'СЕТ СН'!$F$17</f>
        <v>3554.8721680200001</v>
      </c>
      <c r="O17" s="36">
        <f>SUMIFS(СВЦЭМ!$C$39:$C$758,СВЦЭМ!$A$39:$A$758,$A17,СВЦЭМ!$B$39:$B$758,O$11)+'СЕТ СН'!$F$9+СВЦЭМ!$D$10+'СЕТ СН'!$F$5-'СЕТ СН'!$F$17</f>
        <v>3568.87664068</v>
      </c>
      <c r="P17" s="36">
        <f>SUMIFS(СВЦЭМ!$C$39:$C$758,СВЦЭМ!$A$39:$A$758,$A17,СВЦЭМ!$B$39:$B$758,P$11)+'СЕТ СН'!$F$9+СВЦЭМ!$D$10+'СЕТ СН'!$F$5-'СЕТ СН'!$F$17</f>
        <v>3584.6490780300001</v>
      </c>
      <c r="Q17" s="36">
        <f>SUMIFS(СВЦЭМ!$C$39:$C$758,СВЦЭМ!$A$39:$A$758,$A17,СВЦЭМ!$B$39:$B$758,Q$11)+'СЕТ СН'!$F$9+СВЦЭМ!$D$10+'СЕТ СН'!$F$5-'СЕТ СН'!$F$17</f>
        <v>3581.03685559</v>
      </c>
      <c r="R17" s="36">
        <f>SUMIFS(СВЦЭМ!$C$39:$C$758,СВЦЭМ!$A$39:$A$758,$A17,СВЦЭМ!$B$39:$B$758,R$11)+'СЕТ СН'!$F$9+СВЦЭМ!$D$10+'СЕТ СН'!$F$5-'СЕТ СН'!$F$17</f>
        <v>3573.7170505000004</v>
      </c>
      <c r="S17" s="36">
        <f>SUMIFS(СВЦЭМ!$C$39:$C$758,СВЦЭМ!$A$39:$A$758,$A17,СВЦЭМ!$B$39:$B$758,S$11)+'СЕТ СН'!$F$9+СВЦЭМ!$D$10+'СЕТ СН'!$F$5-'СЕТ СН'!$F$17</f>
        <v>3563.8625504299998</v>
      </c>
      <c r="T17" s="36">
        <f>SUMIFS(СВЦЭМ!$C$39:$C$758,СВЦЭМ!$A$39:$A$758,$A17,СВЦЭМ!$B$39:$B$758,T$11)+'СЕТ СН'!$F$9+СВЦЭМ!$D$10+'СЕТ СН'!$F$5-'СЕТ СН'!$F$17</f>
        <v>3550.9963697399999</v>
      </c>
      <c r="U17" s="36">
        <f>SUMIFS(СВЦЭМ!$C$39:$C$758,СВЦЭМ!$A$39:$A$758,$A17,СВЦЭМ!$B$39:$B$758,U$11)+'СЕТ СН'!$F$9+СВЦЭМ!$D$10+'СЕТ СН'!$F$5-'СЕТ СН'!$F$17</f>
        <v>3535.4316397500002</v>
      </c>
      <c r="V17" s="36">
        <f>SUMIFS(СВЦЭМ!$C$39:$C$758,СВЦЭМ!$A$39:$A$758,$A17,СВЦЭМ!$B$39:$B$758,V$11)+'СЕТ СН'!$F$9+СВЦЭМ!$D$10+'СЕТ СН'!$F$5-'СЕТ СН'!$F$17</f>
        <v>3539.3414641700001</v>
      </c>
      <c r="W17" s="36">
        <f>SUMIFS(СВЦЭМ!$C$39:$C$758,СВЦЭМ!$A$39:$A$758,$A17,СВЦЭМ!$B$39:$B$758,W$11)+'СЕТ СН'!$F$9+СВЦЭМ!$D$10+'СЕТ СН'!$F$5-'СЕТ СН'!$F$17</f>
        <v>3556.3282734700001</v>
      </c>
      <c r="X17" s="36">
        <f>SUMIFS(СВЦЭМ!$C$39:$C$758,СВЦЭМ!$A$39:$A$758,$A17,СВЦЭМ!$B$39:$B$758,X$11)+'СЕТ СН'!$F$9+СВЦЭМ!$D$10+'СЕТ СН'!$F$5-'СЕТ СН'!$F$17</f>
        <v>3629.5553903500004</v>
      </c>
      <c r="Y17" s="36">
        <f>SUMIFS(СВЦЭМ!$C$39:$C$758,СВЦЭМ!$A$39:$A$758,$A17,СВЦЭМ!$B$39:$B$758,Y$11)+'СЕТ СН'!$F$9+СВЦЭМ!$D$10+'СЕТ СН'!$F$5-'СЕТ СН'!$F$17</f>
        <v>3733.8949693499999</v>
      </c>
    </row>
    <row r="18" spans="1:25" ht="15.75" x14ac:dyDescent="0.2">
      <c r="A18" s="35">
        <f t="shared" si="0"/>
        <v>45542</v>
      </c>
      <c r="B18" s="36">
        <f>SUMIFS(СВЦЭМ!$C$39:$C$758,СВЦЭМ!$A$39:$A$758,$A18,СВЦЭМ!$B$39:$B$758,B$11)+'СЕТ СН'!$F$9+СВЦЭМ!$D$10+'СЕТ СН'!$F$5-'СЕТ СН'!$F$17</f>
        <v>3798.5306015000001</v>
      </c>
      <c r="C18" s="36">
        <f>SUMIFS(СВЦЭМ!$C$39:$C$758,СВЦЭМ!$A$39:$A$758,$A18,СВЦЭМ!$B$39:$B$758,C$11)+'СЕТ СН'!$F$9+СВЦЭМ!$D$10+'СЕТ СН'!$F$5-'СЕТ СН'!$F$17</f>
        <v>3767.22904406</v>
      </c>
      <c r="D18" s="36">
        <f>SUMIFS(СВЦЭМ!$C$39:$C$758,СВЦЭМ!$A$39:$A$758,$A18,СВЦЭМ!$B$39:$B$758,D$11)+'СЕТ СН'!$F$9+СВЦЭМ!$D$10+'СЕТ СН'!$F$5-'СЕТ СН'!$F$17</f>
        <v>3782.99918948</v>
      </c>
      <c r="E18" s="36">
        <f>SUMIFS(СВЦЭМ!$C$39:$C$758,СВЦЭМ!$A$39:$A$758,$A18,СВЦЭМ!$B$39:$B$758,E$11)+'СЕТ СН'!$F$9+СВЦЭМ!$D$10+'СЕТ СН'!$F$5-'СЕТ СН'!$F$17</f>
        <v>3810.3381615200001</v>
      </c>
      <c r="F18" s="36">
        <f>SUMIFS(СВЦЭМ!$C$39:$C$758,СВЦЭМ!$A$39:$A$758,$A18,СВЦЭМ!$B$39:$B$758,F$11)+'СЕТ СН'!$F$9+СВЦЭМ!$D$10+'СЕТ СН'!$F$5-'СЕТ СН'!$F$17</f>
        <v>3811.38022735</v>
      </c>
      <c r="G18" s="36">
        <f>SUMIFS(СВЦЭМ!$C$39:$C$758,СВЦЭМ!$A$39:$A$758,$A18,СВЦЭМ!$B$39:$B$758,G$11)+'СЕТ СН'!$F$9+СВЦЭМ!$D$10+'СЕТ СН'!$F$5-'СЕТ СН'!$F$17</f>
        <v>3798.7423664500002</v>
      </c>
      <c r="H18" s="36">
        <f>SUMIFS(СВЦЭМ!$C$39:$C$758,СВЦЭМ!$A$39:$A$758,$A18,СВЦЭМ!$B$39:$B$758,H$11)+'СЕТ СН'!$F$9+СВЦЭМ!$D$10+'СЕТ СН'!$F$5-'СЕТ СН'!$F$17</f>
        <v>3795.9551073500002</v>
      </c>
      <c r="I18" s="36">
        <f>SUMIFS(СВЦЭМ!$C$39:$C$758,СВЦЭМ!$A$39:$A$758,$A18,СВЦЭМ!$B$39:$B$758,I$11)+'СЕТ СН'!$F$9+СВЦЭМ!$D$10+'СЕТ СН'!$F$5-'СЕТ СН'!$F$17</f>
        <v>3706.9727944000001</v>
      </c>
      <c r="J18" s="36">
        <f>SUMIFS(СВЦЭМ!$C$39:$C$758,СВЦЭМ!$A$39:$A$758,$A18,СВЦЭМ!$B$39:$B$758,J$11)+'СЕТ СН'!$F$9+СВЦЭМ!$D$10+'СЕТ СН'!$F$5-'СЕТ СН'!$F$17</f>
        <v>3729.2825482200001</v>
      </c>
      <c r="K18" s="36">
        <f>SUMIFS(СВЦЭМ!$C$39:$C$758,СВЦЭМ!$A$39:$A$758,$A18,СВЦЭМ!$B$39:$B$758,K$11)+'СЕТ СН'!$F$9+СВЦЭМ!$D$10+'СЕТ СН'!$F$5-'СЕТ СН'!$F$17</f>
        <v>3624.0697604400002</v>
      </c>
      <c r="L18" s="36">
        <f>SUMIFS(СВЦЭМ!$C$39:$C$758,СВЦЭМ!$A$39:$A$758,$A18,СВЦЭМ!$B$39:$B$758,L$11)+'СЕТ СН'!$F$9+СВЦЭМ!$D$10+'СЕТ СН'!$F$5-'СЕТ СН'!$F$17</f>
        <v>3551.7558504799999</v>
      </c>
      <c r="M18" s="36">
        <f>SUMIFS(СВЦЭМ!$C$39:$C$758,СВЦЭМ!$A$39:$A$758,$A18,СВЦЭМ!$B$39:$B$758,M$11)+'СЕТ СН'!$F$9+СВЦЭМ!$D$10+'СЕТ СН'!$F$5-'СЕТ СН'!$F$17</f>
        <v>3544.4688342899999</v>
      </c>
      <c r="N18" s="36">
        <f>SUMIFS(СВЦЭМ!$C$39:$C$758,СВЦЭМ!$A$39:$A$758,$A18,СВЦЭМ!$B$39:$B$758,N$11)+'СЕТ СН'!$F$9+СВЦЭМ!$D$10+'СЕТ СН'!$F$5-'СЕТ СН'!$F$17</f>
        <v>3558.1322078399999</v>
      </c>
      <c r="O18" s="36">
        <f>SUMIFS(СВЦЭМ!$C$39:$C$758,СВЦЭМ!$A$39:$A$758,$A18,СВЦЭМ!$B$39:$B$758,O$11)+'СЕТ СН'!$F$9+СВЦЭМ!$D$10+'СЕТ СН'!$F$5-'СЕТ СН'!$F$17</f>
        <v>3554.83049102</v>
      </c>
      <c r="P18" s="36">
        <f>SUMIFS(СВЦЭМ!$C$39:$C$758,СВЦЭМ!$A$39:$A$758,$A18,СВЦЭМ!$B$39:$B$758,P$11)+'СЕТ СН'!$F$9+СВЦЭМ!$D$10+'СЕТ СН'!$F$5-'СЕТ СН'!$F$17</f>
        <v>3559.0941554700003</v>
      </c>
      <c r="Q18" s="36">
        <f>SUMIFS(СВЦЭМ!$C$39:$C$758,СВЦЭМ!$A$39:$A$758,$A18,СВЦЭМ!$B$39:$B$758,Q$11)+'СЕТ СН'!$F$9+СВЦЭМ!$D$10+'СЕТ СН'!$F$5-'СЕТ СН'!$F$17</f>
        <v>3574.6636004700003</v>
      </c>
      <c r="R18" s="36">
        <f>SUMIFS(СВЦЭМ!$C$39:$C$758,СВЦЭМ!$A$39:$A$758,$A18,СВЦЭМ!$B$39:$B$758,R$11)+'СЕТ СН'!$F$9+СВЦЭМ!$D$10+'СЕТ СН'!$F$5-'СЕТ СН'!$F$17</f>
        <v>3571.0139079199998</v>
      </c>
      <c r="S18" s="36">
        <f>SUMIFS(СВЦЭМ!$C$39:$C$758,СВЦЭМ!$A$39:$A$758,$A18,СВЦЭМ!$B$39:$B$758,S$11)+'СЕТ СН'!$F$9+СВЦЭМ!$D$10+'СЕТ СН'!$F$5-'СЕТ СН'!$F$17</f>
        <v>3582.4987969600002</v>
      </c>
      <c r="T18" s="36">
        <f>SUMIFS(СВЦЭМ!$C$39:$C$758,СВЦЭМ!$A$39:$A$758,$A18,СВЦЭМ!$B$39:$B$758,T$11)+'СЕТ СН'!$F$9+СВЦЭМ!$D$10+'СЕТ СН'!$F$5-'СЕТ СН'!$F$17</f>
        <v>3576.6241840600001</v>
      </c>
      <c r="U18" s="36">
        <f>SUMIFS(СВЦЭМ!$C$39:$C$758,СВЦЭМ!$A$39:$A$758,$A18,СВЦЭМ!$B$39:$B$758,U$11)+'СЕТ СН'!$F$9+СВЦЭМ!$D$10+'СЕТ СН'!$F$5-'СЕТ СН'!$F$17</f>
        <v>3561.0126107599999</v>
      </c>
      <c r="V18" s="36">
        <f>SUMIFS(СВЦЭМ!$C$39:$C$758,СВЦЭМ!$A$39:$A$758,$A18,СВЦЭМ!$B$39:$B$758,V$11)+'СЕТ СН'!$F$9+СВЦЭМ!$D$10+'СЕТ СН'!$F$5-'СЕТ СН'!$F$17</f>
        <v>3544.2554891199998</v>
      </c>
      <c r="W18" s="36">
        <f>SUMIFS(СВЦЭМ!$C$39:$C$758,СВЦЭМ!$A$39:$A$758,$A18,СВЦЭМ!$B$39:$B$758,W$11)+'СЕТ СН'!$F$9+СВЦЭМ!$D$10+'СЕТ СН'!$F$5-'СЕТ СН'!$F$17</f>
        <v>3561.7699008899999</v>
      </c>
      <c r="X18" s="36">
        <f>SUMIFS(СВЦЭМ!$C$39:$C$758,СВЦЭМ!$A$39:$A$758,$A18,СВЦЭМ!$B$39:$B$758,X$11)+'СЕТ СН'!$F$9+СВЦЭМ!$D$10+'СЕТ СН'!$F$5-'СЕТ СН'!$F$17</f>
        <v>3634.9309835000004</v>
      </c>
      <c r="Y18" s="36">
        <f>SUMIFS(СВЦЭМ!$C$39:$C$758,СВЦЭМ!$A$39:$A$758,$A18,СВЦЭМ!$B$39:$B$758,Y$11)+'СЕТ СН'!$F$9+СВЦЭМ!$D$10+'СЕТ СН'!$F$5-'СЕТ СН'!$F$17</f>
        <v>3725.4545201600004</v>
      </c>
    </row>
    <row r="19" spans="1:25" ht="15.75" x14ac:dyDescent="0.2">
      <c r="A19" s="35">
        <f t="shared" si="0"/>
        <v>45543</v>
      </c>
      <c r="B19" s="36">
        <f>SUMIFS(СВЦЭМ!$C$39:$C$758,СВЦЭМ!$A$39:$A$758,$A19,СВЦЭМ!$B$39:$B$758,B$11)+'СЕТ СН'!$F$9+СВЦЭМ!$D$10+'СЕТ СН'!$F$5-'СЕТ СН'!$F$17</f>
        <v>3724.9180248800003</v>
      </c>
      <c r="C19" s="36">
        <f>SUMIFS(СВЦЭМ!$C$39:$C$758,СВЦЭМ!$A$39:$A$758,$A19,СВЦЭМ!$B$39:$B$758,C$11)+'СЕТ СН'!$F$9+СВЦЭМ!$D$10+'СЕТ СН'!$F$5-'СЕТ СН'!$F$17</f>
        <v>3818.3667293099998</v>
      </c>
      <c r="D19" s="36">
        <f>SUMIFS(СВЦЭМ!$C$39:$C$758,СВЦЭМ!$A$39:$A$758,$A19,СВЦЭМ!$B$39:$B$758,D$11)+'СЕТ СН'!$F$9+СВЦЭМ!$D$10+'СЕТ СН'!$F$5-'СЕТ СН'!$F$17</f>
        <v>3902.9602546599999</v>
      </c>
      <c r="E19" s="36">
        <f>SUMIFS(СВЦЭМ!$C$39:$C$758,СВЦЭМ!$A$39:$A$758,$A19,СВЦЭМ!$B$39:$B$758,E$11)+'СЕТ СН'!$F$9+СВЦЭМ!$D$10+'СЕТ СН'!$F$5-'СЕТ СН'!$F$17</f>
        <v>3974.5865354600001</v>
      </c>
      <c r="F19" s="36">
        <f>SUMIFS(СВЦЭМ!$C$39:$C$758,СВЦЭМ!$A$39:$A$758,$A19,СВЦЭМ!$B$39:$B$758,F$11)+'СЕТ СН'!$F$9+СВЦЭМ!$D$10+'СЕТ СН'!$F$5-'СЕТ СН'!$F$17</f>
        <v>3982.7464917699999</v>
      </c>
      <c r="G19" s="36">
        <f>SUMIFS(СВЦЭМ!$C$39:$C$758,СВЦЭМ!$A$39:$A$758,$A19,СВЦЭМ!$B$39:$B$758,G$11)+'СЕТ СН'!$F$9+СВЦЭМ!$D$10+'СЕТ СН'!$F$5-'СЕТ СН'!$F$17</f>
        <v>3980.7430476299996</v>
      </c>
      <c r="H19" s="36">
        <f>SUMIFS(СВЦЭМ!$C$39:$C$758,СВЦЭМ!$A$39:$A$758,$A19,СВЦЭМ!$B$39:$B$758,H$11)+'СЕТ СН'!$F$9+СВЦЭМ!$D$10+'СЕТ СН'!$F$5-'СЕТ СН'!$F$17</f>
        <v>3971.08605979</v>
      </c>
      <c r="I19" s="36">
        <f>SUMIFS(СВЦЭМ!$C$39:$C$758,СВЦЭМ!$A$39:$A$758,$A19,СВЦЭМ!$B$39:$B$758,I$11)+'СЕТ СН'!$F$9+СВЦЭМ!$D$10+'СЕТ СН'!$F$5-'СЕТ СН'!$F$17</f>
        <v>3701.3628433900003</v>
      </c>
      <c r="J19" s="36">
        <f>SUMIFS(СВЦЭМ!$C$39:$C$758,СВЦЭМ!$A$39:$A$758,$A19,СВЦЭМ!$B$39:$B$758,J$11)+'СЕТ СН'!$F$9+СВЦЭМ!$D$10+'СЕТ СН'!$F$5-'СЕТ СН'!$F$17</f>
        <v>3689.53780723</v>
      </c>
      <c r="K19" s="36">
        <f>SUMIFS(СВЦЭМ!$C$39:$C$758,СВЦЭМ!$A$39:$A$758,$A19,СВЦЭМ!$B$39:$B$758,K$11)+'СЕТ СН'!$F$9+СВЦЭМ!$D$10+'СЕТ СН'!$F$5-'СЕТ СН'!$F$17</f>
        <v>3591.9834918699999</v>
      </c>
      <c r="L19" s="36">
        <f>SUMIFS(СВЦЭМ!$C$39:$C$758,СВЦЭМ!$A$39:$A$758,$A19,СВЦЭМ!$B$39:$B$758,L$11)+'СЕТ СН'!$F$9+СВЦЭМ!$D$10+'СЕТ СН'!$F$5-'СЕТ СН'!$F$17</f>
        <v>3626.4280294800001</v>
      </c>
      <c r="M19" s="36">
        <f>SUMIFS(СВЦЭМ!$C$39:$C$758,СВЦЭМ!$A$39:$A$758,$A19,СВЦЭМ!$B$39:$B$758,M$11)+'СЕТ СН'!$F$9+СВЦЭМ!$D$10+'СЕТ СН'!$F$5-'СЕТ СН'!$F$17</f>
        <v>3609.9570030700002</v>
      </c>
      <c r="N19" s="36">
        <f>SUMIFS(СВЦЭМ!$C$39:$C$758,СВЦЭМ!$A$39:$A$758,$A19,СВЦЭМ!$B$39:$B$758,N$11)+'СЕТ СН'!$F$9+СВЦЭМ!$D$10+'СЕТ СН'!$F$5-'СЕТ СН'!$F$17</f>
        <v>3617.2062850900002</v>
      </c>
      <c r="O19" s="36">
        <f>SUMIFS(СВЦЭМ!$C$39:$C$758,СВЦЭМ!$A$39:$A$758,$A19,СВЦЭМ!$B$39:$B$758,O$11)+'СЕТ СН'!$F$9+СВЦЭМ!$D$10+'СЕТ СН'!$F$5-'СЕТ СН'!$F$17</f>
        <v>3621.0324465799999</v>
      </c>
      <c r="P19" s="36">
        <f>SUMIFS(СВЦЭМ!$C$39:$C$758,СВЦЭМ!$A$39:$A$758,$A19,СВЦЭМ!$B$39:$B$758,P$11)+'СЕТ СН'!$F$9+СВЦЭМ!$D$10+'СЕТ СН'!$F$5-'СЕТ СН'!$F$17</f>
        <v>3614.7314249000001</v>
      </c>
      <c r="Q19" s="36">
        <f>SUMIFS(СВЦЭМ!$C$39:$C$758,СВЦЭМ!$A$39:$A$758,$A19,СВЦЭМ!$B$39:$B$758,Q$11)+'СЕТ СН'!$F$9+СВЦЭМ!$D$10+'СЕТ СН'!$F$5-'СЕТ СН'!$F$17</f>
        <v>3626.2460190700003</v>
      </c>
      <c r="R19" s="36">
        <f>SUMIFS(СВЦЭМ!$C$39:$C$758,СВЦЭМ!$A$39:$A$758,$A19,СВЦЭМ!$B$39:$B$758,R$11)+'СЕТ СН'!$F$9+СВЦЭМ!$D$10+'СЕТ СН'!$F$5-'СЕТ СН'!$F$17</f>
        <v>3633.5257385300001</v>
      </c>
      <c r="S19" s="36">
        <f>SUMIFS(СВЦЭМ!$C$39:$C$758,СВЦЭМ!$A$39:$A$758,$A19,СВЦЭМ!$B$39:$B$758,S$11)+'СЕТ СН'!$F$9+СВЦЭМ!$D$10+'СЕТ СН'!$F$5-'СЕТ СН'!$F$17</f>
        <v>3608.8707556700001</v>
      </c>
      <c r="T19" s="36">
        <f>SUMIFS(СВЦЭМ!$C$39:$C$758,СВЦЭМ!$A$39:$A$758,$A19,СВЦЭМ!$B$39:$B$758,T$11)+'СЕТ СН'!$F$9+СВЦЭМ!$D$10+'СЕТ СН'!$F$5-'СЕТ СН'!$F$17</f>
        <v>3602.54529142</v>
      </c>
      <c r="U19" s="36">
        <f>SUMIFS(СВЦЭМ!$C$39:$C$758,СВЦЭМ!$A$39:$A$758,$A19,СВЦЭМ!$B$39:$B$758,U$11)+'СЕТ СН'!$F$9+СВЦЭМ!$D$10+'СЕТ СН'!$F$5-'СЕТ СН'!$F$17</f>
        <v>3605.0817813499998</v>
      </c>
      <c r="V19" s="36">
        <f>SUMIFS(СВЦЭМ!$C$39:$C$758,СВЦЭМ!$A$39:$A$758,$A19,СВЦЭМ!$B$39:$B$758,V$11)+'СЕТ СН'!$F$9+СВЦЭМ!$D$10+'СЕТ СН'!$F$5-'СЕТ СН'!$F$17</f>
        <v>3556.3144331600001</v>
      </c>
      <c r="W19" s="36">
        <f>SUMIFS(СВЦЭМ!$C$39:$C$758,СВЦЭМ!$A$39:$A$758,$A19,СВЦЭМ!$B$39:$B$758,W$11)+'СЕТ СН'!$F$9+СВЦЭМ!$D$10+'СЕТ СН'!$F$5-'СЕТ СН'!$F$17</f>
        <v>3571.5727065900001</v>
      </c>
      <c r="X19" s="36">
        <f>SUMIFS(СВЦЭМ!$C$39:$C$758,СВЦЭМ!$A$39:$A$758,$A19,СВЦЭМ!$B$39:$B$758,X$11)+'СЕТ СН'!$F$9+СВЦЭМ!$D$10+'СЕТ СН'!$F$5-'СЕТ СН'!$F$17</f>
        <v>3627.1036684299997</v>
      </c>
      <c r="Y19" s="36">
        <f>SUMIFS(СВЦЭМ!$C$39:$C$758,СВЦЭМ!$A$39:$A$758,$A19,СВЦЭМ!$B$39:$B$758,Y$11)+'СЕТ СН'!$F$9+СВЦЭМ!$D$10+'СЕТ СН'!$F$5-'СЕТ СН'!$F$17</f>
        <v>3749.3387642400003</v>
      </c>
    </row>
    <row r="20" spans="1:25" ht="15.75" x14ac:dyDescent="0.2">
      <c r="A20" s="35">
        <f t="shared" si="0"/>
        <v>45544</v>
      </c>
      <c r="B20" s="36">
        <f>SUMIFS(СВЦЭМ!$C$39:$C$758,СВЦЭМ!$A$39:$A$758,$A20,СВЦЭМ!$B$39:$B$758,B$11)+'СЕТ СН'!$F$9+СВЦЭМ!$D$10+'СЕТ СН'!$F$5-'СЕТ СН'!$F$17</f>
        <v>3880.4215679400004</v>
      </c>
      <c r="C20" s="36">
        <f>SUMIFS(СВЦЭМ!$C$39:$C$758,СВЦЭМ!$A$39:$A$758,$A20,СВЦЭМ!$B$39:$B$758,C$11)+'СЕТ СН'!$F$9+СВЦЭМ!$D$10+'СЕТ СН'!$F$5-'СЕТ СН'!$F$17</f>
        <v>3975.8574334499999</v>
      </c>
      <c r="D20" s="36">
        <f>SUMIFS(СВЦЭМ!$C$39:$C$758,СВЦЭМ!$A$39:$A$758,$A20,СВЦЭМ!$B$39:$B$758,D$11)+'СЕТ СН'!$F$9+СВЦЭМ!$D$10+'СЕТ СН'!$F$5-'СЕТ СН'!$F$17</f>
        <v>3957.7713420499995</v>
      </c>
      <c r="E20" s="36">
        <f>SUMIFS(СВЦЭМ!$C$39:$C$758,СВЦЭМ!$A$39:$A$758,$A20,СВЦЭМ!$B$39:$B$758,E$11)+'СЕТ СН'!$F$9+СВЦЭМ!$D$10+'СЕТ СН'!$F$5-'СЕТ СН'!$F$17</f>
        <v>3950.3969618900001</v>
      </c>
      <c r="F20" s="36">
        <f>SUMIFS(СВЦЭМ!$C$39:$C$758,СВЦЭМ!$A$39:$A$758,$A20,СВЦЭМ!$B$39:$B$758,F$11)+'СЕТ СН'!$F$9+СВЦЭМ!$D$10+'СЕТ СН'!$F$5-'СЕТ СН'!$F$17</f>
        <v>3958.5630712699995</v>
      </c>
      <c r="G20" s="36">
        <f>SUMIFS(СВЦЭМ!$C$39:$C$758,СВЦЭМ!$A$39:$A$758,$A20,СВЦЭМ!$B$39:$B$758,G$11)+'СЕТ СН'!$F$9+СВЦЭМ!$D$10+'СЕТ СН'!$F$5-'СЕТ СН'!$F$17</f>
        <v>3987.2709414000001</v>
      </c>
      <c r="H20" s="36">
        <f>SUMIFS(СВЦЭМ!$C$39:$C$758,СВЦЭМ!$A$39:$A$758,$A20,СВЦЭМ!$B$39:$B$758,H$11)+'СЕТ СН'!$F$9+СВЦЭМ!$D$10+'СЕТ СН'!$F$5-'СЕТ СН'!$F$17</f>
        <v>3931.6870664799999</v>
      </c>
      <c r="I20" s="36">
        <f>SUMIFS(СВЦЭМ!$C$39:$C$758,СВЦЭМ!$A$39:$A$758,$A20,СВЦЭМ!$B$39:$B$758,I$11)+'СЕТ СН'!$F$9+СВЦЭМ!$D$10+'СЕТ СН'!$F$5-'СЕТ СН'!$F$17</f>
        <v>3804.7570731400001</v>
      </c>
      <c r="J20" s="36">
        <f>SUMIFS(СВЦЭМ!$C$39:$C$758,СВЦЭМ!$A$39:$A$758,$A20,СВЦЭМ!$B$39:$B$758,J$11)+'СЕТ СН'!$F$9+СВЦЭМ!$D$10+'СЕТ СН'!$F$5-'СЕТ СН'!$F$17</f>
        <v>3703.6265611099998</v>
      </c>
      <c r="K20" s="36">
        <f>SUMIFS(СВЦЭМ!$C$39:$C$758,СВЦЭМ!$A$39:$A$758,$A20,СВЦЭМ!$B$39:$B$758,K$11)+'СЕТ СН'!$F$9+СВЦЭМ!$D$10+'СЕТ СН'!$F$5-'СЕТ СН'!$F$17</f>
        <v>3643.4091089900003</v>
      </c>
      <c r="L20" s="36">
        <f>SUMIFS(СВЦЭМ!$C$39:$C$758,СВЦЭМ!$A$39:$A$758,$A20,СВЦЭМ!$B$39:$B$758,L$11)+'СЕТ СН'!$F$9+СВЦЭМ!$D$10+'СЕТ СН'!$F$5-'СЕТ СН'!$F$17</f>
        <v>3597.4474045400002</v>
      </c>
      <c r="M20" s="36">
        <f>SUMIFS(СВЦЭМ!$C$39:$C$758,СВЦЭМ!$A$39:$A$758,$A20,СВЦЭМ!$B$39:$B$758,M$11)+'СЕТ СН'!$F$9+СВЦЭМ!$D$10+'СЕТ СН'!$F$5-'СЕТ СН'!$F$17</f>
        <v>3593.3508998500001</v>
      </c>
      <c r="N20" s="36">
        <f>SUMIFS(СВЦЭМ!$C$39:$C$758,СВЦЭМ!$A$39:$A$758,$A20,СВЦЭМ!$B$39:$B$758,N$11)+'СЕТ СН'!$F$9+СВЦЭМ!$D$10+'СЕТ СН'!$F$5-'СЕТ СН'!$F$17</f>
        <v>3593.9823303900002</v>
      </c>
      <c r="O20" s="36">
        <f>SUMIFS(СВЦЭМ!$C$39:$C$758,СВЦЭМ!$A$39:$A$758,$A20,СВЦЭМ!$B$39:$B$758,O$11)+'СЕТ СН'!$F$9+СВЦЭМ!$D$10+'СЕТ СН'!$F$5-'СЕТ СН'!$F$17</f>
        <v>3584.65872145</v>
      </c>
      <c r="P20" s="36">
        <f>SUMIFS(СВЦЭМ!$C$39:$C$758,СВЦЭМ!$A$39:$A$758,$A20,СВЦЭМ!$B$39:$B$758,P$11)+'СЕТ СН'!$F$9+СВЦЭМ!$D$10+'СЕТ СН'!$F$5-'СЕТ СН'!$F$17</f>
        <v>3592.4261334100001</v>
      </c>
      <c r="Q20" s="36">
        <f>SUMIFS(СВЦЭМ!$C$39:$C$758,СВЦЭМ!$A$39:$A$758,$A20,СВЦЭМ!$B$39:$B$758,Q$11)+'СЕТ СН'!$F$9+СВЦЭМ!$D$10+'СЕТ СН'!$F$5-'СЕТ СН'!$F$17</f>
        <v>3587.3022876499999</v>
      </c>
      <c r="R20" s="36">
        <f>SUMIFS(СВЦЭМ!$C$39:$C$758,СВЦЭМ!$A$39:$A$758,$A20,СВЦЭМ!$B$39:$B$758,R$11)+'СЕТ СН'!$F$9+СВЦЭМ!$D$10+'СЕТ СН'!$F$5-'СЕТ СН'!$F$17</f>
        <v>3590.8316424100003</v>
      </c>
      <c r="S20" s="36">
        <f>SUMIFS(СВЦЭМ!$C$39:$C$758,СВЦЭМ!$A$39:$A$758,$A20,СВЦЭМ!$B$39:$B$758,S$11)+'СЕТ СН'!$F$9+СВЦЭМ!$D$10+'СЕТ СН'!$F$5-'СЕТ СН'!$F$17</f>
        <v>3597.2620895800001</v>
      </c>
      <c r="T20" s="36">
        <f>SUMIFS(СВЦЭМ!$C$39:$C$758,СВЦЭМ!$A$39:$A$758,$A20,СВЦЭМ!$B$39:$B$758,T$11)+'СЕТ СН'!$F$9+СВЦЭМ!$D$10+'СЕТ СН'!$F$5-'СЕТ СН'!$F$17</f>
        <v>3571.2140899599999</v>
      </c>
      <c r="U20" s="36">
        <f>SUMIFS(СВЦЭМ!$C$39:$C$758,СВЦЭМ!$A$39:$A$758,$A20,СВЦЭМ!$B$39:$B$758,U$11)+'СЕТ СН'!$F$9+СВЦЭМ!$D$10+'СЕТ СН'!$F$5-'СЕТ СН'!$F$17</f>
        <v>3585.2277949700001</v>
      </c>
      <c r="V20" s="36">
        <f>SUMIFS(СВЦЭМ!$C$39:$C$758,СВЦЭМ!$A$39:$A$758,$A20,СВЦЭМ!$B$39:$B$758,V$11)+'СЕТ СН'!$F$9+СВЦЭМ!$D$10+'СЕТ СН'!$F$5-'СЕТ СН'!$F$17</f>
        <v>3592.0027920900002</v>
      </c>
      <c r="W20" s="36">
        <f>SUMIFS(СВЦЭМ!$C$39:$C$758,СВЦЭМ!$A$39:$A$758,$A20,СВЦЭМ!$B$39:$B$758,W$11)+'СЕТ СН'!$F$9+СВЦЭМ!$D$10+'СЕТ СН'!$F$5-'СЕТ СН'!$F$17</f>
        <v>3643.94750707</v>
      </c>
      <c r="X20" s="36">
        <f>SUMIFS(СВЦЭМ!$C$39:$C$758,СВЦЭМ!$A$39:$A$758,$A20,СВЦЭМ!$B$39:$B$758,X$11)+'СЕТ СН'!$F$9+СВЦЭМ!$D$10+'СЕТ СН'!$F$5-'СЕТ СН'!$F$17</f>
        <v>3709.1768750600004</v>
      </c>
      <c r="Y20" s="36">
        <f>SUMIFS(СВЦЭМ!$C$39:$C$758,СВЦЭМ!$A$39:$A$758,$A20,СВЦЭМ!$B$39:$B$758,Y$11)+'СЕТ СН'!$F$9+СВЦЭМ!$D$10+'СЕТ СН'!$F$5-'СЕТ СН'!$F$17</f>
        <v>3768.5724975600001</v>
      </c>
    </row>
    <row r="21" spans="1:25" ht="15.75" x14ac:dyDescent="0.2">
      <c r="A21" s="35">
        <f t="shared" si="0"/>
        <v>45545</v>
      </c>
      <c r="B21" s="36">
        <f>SUMIFS(СВЦЭМ!$C$39:$C$758,СВЦЭМ!$A$39:$A$758,$A21,СВЦЭМ!$B$39:$B$758,B$11)+'СЕТ СН'!$F$9+СВЦЭМ!$D$10+'СЕТ СН'!$F$5-'СЕТ СН'!$F$17</f>
        <v>3841.7260054200001</v>
      </c>
      <c r="C21" s="36">
        <f>SUMIFS(СВЦЭМ!$C$39:$C$758,СВЦЭМ!$A$39:$A$758,$A21,СВЦЭМ!$B$39:$B$758,C$11)+'СЕТ СН'!$F$9+СВЦЭМ!$D$10+'СЕТ СН'!$F$5-'СЕТ СН'!$F$17</f>
        <v>3917.5365419899999</v>
      </c>
      <c r="D21" s="36">
        <f>SUMIFS(СВЦЭМ!$C$39:$C$758,СВЦЭМ!$A$39:$A$758,$A21,СВЦЭМ!$B$39:$B$758,D$11)+'СЕТ СН'!$F$9+СВЦЭМ!$D$10+'СЕТ СН'!$F$5-'СЕТ СН'!$F$17</f>
        <v>3980.9617560699999</v>
      </c>
      <c r="E21" s="36">
        <f>SUMIFS(СВЦЭМ!$C$39:$C$758,СВЦЭМ!$A$39:$A$758,$A21,СВЦЭМ!$B$39:$B$758,E$11)+'СЕТ СН'!$F$9+СВЦЭМ!$D$10+'СЕТ СН'!$F$5-'СЕТ СН'!$F$17</f>
        <v>4008.7168700800003</v>
      </c>
      <c r="F21" s="36">
        <f>SUMIFS(СВЦЭМ!$C$39:$C$758,СВЦЭМ!$A$39:$A$758,$A21,СВЦЭМ!$B$39:$B$758,F$11)+'СЕТ СН'!$F$9+СВЦЭМ!$D$10+'СЕТ СН'!$F$5-'СЕТ СН'!$F$17</f>
        <v>4002.4699488400001</v>
      </c>
      <c r="G21" s="36">
        <f>SUMIFS(СВЦЭМ!$C$39:$C$758,СВЦЭМ!$A$39:$A$758,$A21,СВЦЭМ!$B$39:$B$758,G$11)+'СЕТ СН'!$F$9+СВЦЭМ!$D$10+'СЕТ СН'!$F$5-'СЕТ СН'!$F$17</f>
        <v>3956.6855462999993</v>
      </c>
      <c r="H21" s="36">
        <f>SUMIFS(СВЦЭМ!$C$39:$C$758,СВЦЭМ!$A$39:$A$758,$A21,СВЦЭМ!$B$39:$B$758,H$11)+'СЕТ СН'!$F$9+СВЦЭМ!$D$10+'СЕТ СН'!$F$5-'СЕТ СН'!$F$17</f>
        <v>3893.7655132300001</v>
      </c>
      <c r="I21" s="36">
        <f>SUMIFS(СВЦЭМ!$C$39:$C$758,СВЦЭМ!$A$39:$A$758,$A21,СВЦЭМ!$B$39:$B$758,I$11)+'СЕТ СН'!$F$9+СВЦЭМ!$D$10+'СЕТ СН'!$F$5-'СЕТ СН'!$F$17</f>
        <v>3807.10297016</v>
      </c>
      <c r="J21" s="36">
        <f>SUMIFS(СВЦЭМ!$C$39:$C$758,СВЦЭМ!$A$39:$A$758,$A21,СВЦЭМ!$B$39:$B$758,J$11)+'СЕТ СН'!$F$9+СВЦЭМ!$D$10+'СЕТ СН'!$F$5-'СЕТ СН'!$F$17</f>
        <v>3722.7633098200004</v>
      </c>
      <c r="K21" s="36">
        <f>SUMIFS(СВЦЭМ!$C$39:$C$758,СВЦЭМ!$A$39:$A$758,$A21,СВЦЭМ!$B$39:$B$758,K$11)+'СЕТ СН'!$F$9+СВЦЭМ!$D$10+'СЕТ СН'!$F$5-'СЕТ СН'!$F$17</f>
        <v>3659.9026958700001</v>
      </c>
      <c r="L21" s="36">
        <f>SUMIFS(СВЦЭМ!$C$39:$C$758,СВЦЭМ!$A$39:$A$758,$A21,СВЦЭМ!$B$39:$B$758,L$11)+'СЕТ СН'!$F$9+СВЦЭМ!$D$10+'СЕТ СН'!$F$5-'СЕТ СН'!$F$17</f>
        <v>3644.3924187800003</v>
      </c>
      <c r="M21" s="36">
        <f>SUMIFS(СВЦЭМ!$C$39:$C$758,СВЦЭМ!$A$39:$A$758,$A21,СВЦЭМ!$B$39:$B$758,M$11)+'СЕТ СН'!$F$9+СВЦЭМ!$D$10+'СЕТ СН'!$F$5-'СЕТ СН'!$F$17</f>
        <v>3670.4536275099999</v>
      </c>
      <c r="N21" s="36">
        <f>SUMIFS(СВЦЭМ!$C$39:$C$758,СВЦЭМ!$A$39:$A$758,$A21,СВЦЭМ!$B$39:$B$758,N$11)+'СЕТ СН'!$F$9+СВЦЭМ!$D$10+'СЕТ СН'!$F$5-'СЕТ СН'!$F$17</f>
        <v>3658.1717772299999</v>
      </c>
      <c r="O21" s="36">
        <f>SUMIFS(СВЦЭМ!$C$39:$C$758,СВЦЭМ!$A$39:$A$758,$A21,СВЦЭМ!$B$39:$B$758,O$11)+'СЕТ СН'!$F$9+СВЦЭМ!$D$10+'СЕТ СН'!$F$5-'СЕТ СН'!$F$17</f>
        <v>3645.47987964</v>
      </c>
      <c r="P21" s="36">
        <f>SUMIFS(СВЦЭМ!$C$39:$C$758,СВЦЭМ!$A$39:$A$758,$A21,СВЦЭМ!$B$39:$B$758,P$11)+'СЕТ СН'!$F$9+СВЦЭМ!$D$10+'СЕТ СН'!$F$5-'СЕТ СН'!$F$17</f>
        <v>3659.7836065500001</v>
      </c>
      <c r="Q21" s="36">
        <f>SUMIFS(СВЦЭМ!$C$39:$C$758,СВЦЭМ!$A$39:$A$758,$A21,СВЦЭМ!$B$39:$B$758,Q$11)+'СЕТ СН'!$F$9+СВЦЭМ!$D$10+'СЕТ СН'!$F$5-'СЕТ СН'!$F$17</f>
        <v>3663.3779884599999</v>
      </c>
      <c r="R21" s="36">
        <f>SUMIFS(СВЦЭМ!$C$39:$C$758,СВЦЭМ!$A$39:$A$758,$A21,СВЦЭМ!$B$39:$B$758,R$11)+'СЕТ СН'!$F$9+СВЦЭМ!$D$10+'СЕТ СН'!$F$5-'СЕТ СН'!$F$17</f>
        <v>3680.0130715100004</v>
      </c>
      <c r="S21" s="36">
        <f>SUMIFS(СВЦЭМ!$C$39:$C$758,СВЦЭМ!$A$39:$A$758,$A21,СВЦЭМ!$B$39:$B$758,S$11)+'СЕТ СН'!$F$9+СВЦЭМ!$D$10+'СЕТ СН'!$F$5-'СЕТ СН'!$F$17</f>
        <v>3684.73994855</v>
      </c>
      <c r="T21" s="36">
        <f>SUMIFS(СВЦЭМ!$C$39:$C$758,СВЦЭМ!$A$39:$A$758,$A21,СВЦЭМ!$B$39:$B$758,T$11)+'СЕТ СН'!$F$9+СВЦЭМ!$D$10+'СЕТ СН'!$F$5-'СЕТ СН'!$F$17</f>
        <v>3676.6358393099999</v>
      </c>
      <c r="U21" s="36">
        <f>SUMIFS(СВЦЭМ!$C$39:$C$758,СВЦЭМ!$A$39:$A$758,$A21,СВЦЭМ!$B$39:$B$758,U$11)+'СЕТ СН'!$F$9+СВЦЭМ!$D$10+'СЕТ СН'!$F$5-'СЕТ СН'!$F$17</f>
        <v>3653.6589751000001</v>
      </c>
      <c r="V21" s="36">
        <f>SUMIFS(СВЦЭМ!$C$39:$C$758,СВЦЭМ!$A$39:$A$758,$A21,СВЦЭМ!$B$39:$B$758,V$11)+'СЕТ СН'!$F$9+СВЦЭМ!$D$10+'СЕТ СН'!$F$5-'СЕТ СН'!$F$17</f>
        <v>3635.6356099300001</v>
      </c>
      <c r="W21" s="36">
        <f>SUMIFS(СВЦЭМ!$C$39:$C$758,СВЦЭМ!$A$39:$A$758,$A21,СВЦЭМ!$B$39:$B$758,W$11)+'СЕТ СН'!$F$9+СВЦЭМ!$D$10+'СЕТ СН'!$F$5-'СЕТ СН'!$F$17</f>
        <v>3662.86052483</v>
      </c>
      <c r="X21" s="36">
        <f>SUMIFS(СВЦЭМ!$C$39:$C$758,СВЦЭМ!$A$39:$A$758,$A21,СВЦЭМ!$B$39:$B$758,X$11)+'СЕТ СН'!$F$9+СВЦЭМ!$D$10+'СЕТ СН'!$F$5-'СЕТ СН'!$F$17</f>
        <v>3736.3266542000001</v>
      </c>
      <c r="Y21" s="36">
        <f>SUMIFS(СВЦЭМ!$C$39:$C$758,СВЦЭМ!$A$39:$A$758,$A21,СВЦЭМ!$B$39:$B$758,Y$11)+'СЕТ СН'!$F$9+СВЦЭМ!$D$10+'СЕТ СН'!$F$5-'СЕТ СН'!$F$17</f>
        <v>3783.4680439200001</v>
      </c>
    </row>
    <row r="22" spans="1:25" ht="15.75" x14ac:dyDescent="0.2">
      <c r="A22" s="35">
        <f t="shared" si="0"/>
        <v>45546</v>
      </c>
      <c r="B22" s="36">
        <f>SUMIFS(СВЦЭМ!$C$39:$C$758,СВЦЭМ!$A$39:$A$758,$A22,СВЦЭМ!$B$39:$B$758,B$11)+'СЕТ СН'!$F$9+СВЦЭМ!$D$10+'СЕТ СН'!$F$5-'СЕТ СН'!$F$17</f>
        <v>3800.2944891300003</v>
      </c>
      <c r="C22" s="36">
        <f>SUMIFS(СВЦЭМ!$C$39:$C$758,СВЦЭМ!$A$39:$A$758,$A22,СВЦЭМ!$B$39:$B$758,C$11)+'СЕТ СН'!$F$9+СВЦЭМ!$D$10+'СЕТ СН'!$F$5-'СЕТ СН'!$F$17</f>
        <v>3838.5157964</v>
      </c>
      <c r="D22" s="36">
        <f>SUMIFS(СВЦЭМ!$C$39:$C$758,СВЦЭМ!$A$39:$A$758,$A22,СВЦЭМ!$B$39:$B$758,D$11)+'СЕТ СН'!$F$9+СВЦЭМ!$D$10+'СЕТ СН'!$F$5-'СЕТ СН'!$F$17</f>
        <v>3903.4971051100001</v>
      </c>
      <c r="E22" s="36">
        <f>SUMIFS(СВЦЭМ!$C$39:$C$758,СВЦЭМ!$A$39:$A$758,$A22,СВЦЭМ!$B$39:$B$758,E$11)+'СЕТ СН'!$F$9+СВЦЭМ!$D$10+'СЕТ СН'!$F$5-'СЕТ СН'!$F$17</f>
        <v>3879.7033860299998</v>
      </c>
      <c r="F22" s="36">
        <f>SUMIFS(СВЦЭМ!$C$39:$C$758,СВЦЭМ!$A$39:$A$758,$A22,СВЦЭМ!$B$39:$B$758,F$11)+'СЕТ СН'!$F$9+СВЦЭМ!$D$10+'СЕТ СН'!$F$5-'СЕТ СН'!$F$17</f>
        <v>3876.4787251899998</v>
      </c>
      <c r="G22" s="36">
        <f>SUMIFS(СВЦЭМ!$C$39:$C$758,СВЦЭМ!$A$39:$A$758,$A22,СВЦЭМ!$B$39:$B$758,G$11)+'СЕТ СН'!$F$9+СВЦЭМ!$D$10+'СЕТ СН'!$F$5-'СЕТ СН'!$F$17</f>
        <v>3890.2174259399999</v>
      </c>
      <c r="H22" s="36">
        <f>SUMIFS(СВЦЭМ!$C$39:$C$758,СВЦЭМ!$A$39:$A$758,$A22,СВЦЭМ!$B$39:$B$758,H$11)+'СЕТ СН'!$F$9+СВЦЭМ!$D$10+'СЕТ СН'!$F$5-'СЕТ СН'!$F$17</f>
        <v>3858.5060877200003</v>
      </c>
      <c r="I22" s="36">
        <f>SUMIFS(СВЦЭМ!$C$39:$C$758,СВЦЭМ!$A$39:$A$758,$A22,СВЦЭМ!$B$39:$B$758,I$11)+'СЕТ СН'!$F$9+СВЦЭМ!$D$10+'СЕТ СН'!$F$5-'СЕТ СН'!$F$17</f>
        <v>3727.9144219999998</v>
      </c>
      <c r="J22" s="36">
        <f>SUMIFS(СВЦЭМ!$C$39:$C$758,СВЦЭМ!$A$39:$A$758,$A22,СВЦЭМ!$B$39:$B$758,J$11)+'СЕТ СН'!$F$9+СВЦЭМ!$D$10+'СЕТ СН'!$F$5-'СЕТ СН'!$F$17</f>
        <v>3663.5946907400003</v>
      </c>
      <c r="K22" s="36">
        <f>SUMIFS(СВЦЭМ!$C$39:$C$758,СВЦЭМ!$A$39:$A$758,$A22,СВЦЭМ!$B$39:$B$758,K$11)+'СЕТ СН'!$F$9+СВЦЭМ!$D$10+'СЕТ СН'!$F$5-'СЕТ СН'!$F$17</f>
        <v>3594.0056689200001</v>
      </c>
      <c r="L22" s="36">
        <f>SUMIFS(СВЦЭМ!$C$39:$C$758,СВЦЭМ!$A$39:$A$758,$A22,СВЦЭМ!$B$39:$B$758,L$11)+'СЕТ СН'!$F$9+СВЦЭМ!$D$10+'СЕТ СН'!$F$5-'СЕТ СН'!$F$17</f>
        <v>3575.6679785000001</v>
      </c>
      <c r="M22" s="36">
        <f>SUMIFS(СВЦЭМ!$C$39:$C$758,СВЦЭМ!$A$39:$A$758,$A22,СВЦЭМ!$B$39:$B$758,M$11)+'СЕТ СН'!$F$9+СВЦЭМ!$D$10+'СЕТ СН'!$F$5-'СЕТ СН'!$F$17</f>
        <v>3604.4135667400001</v>
      </c>
      <c r="N22" s="36">
        <f>SUMIFS(СВЦЭМ!$C$39:$C$758,СВЦЭМ!$A$39:$A$758,$A22,СВЦЭМ!$B$39:$B$758,N$11)+'СЕТ СН'!$F$9+СВЦЭМ!$D$10+'СЕТ СН'!$F$5-'СЕТ СН'!$F$17</f>
        <v>3580.2860359900001</v>
      </c>
      <c r="O22" s="36">
        <f>SUMIFS(СВЦЭМ!$C$39:$C$758,СВЦЭМ!$A$39:$A$758,$A22,СВЦЭМ!$B$39:$B$758,O$11)+'СЕТ СН'!$F$9+СВЦЭМ!$D$10+'СЕТ СН'!$F$5-'СЕТ СН'!$F$17</f>
        <v>3587.7438962400001</v>
      </c>
      <c r="P22" s="36">
        <f>SUMIFS(СВЦЭМ!$C$39:$C$758,СВЦЭМ!$A$39:$A$758,$A22,СВЦЭМ!$B$39:$B$758,P$11)+'СЕТ СН'!$F$9+СВЦЭМ!$D$10+'СЕТ СН'!$F$5-'СЕТ СН'!$F$17</f>
        <v>3596.05185106</v>
      </c>
      <c r="Q22" s="36">
        <f>SUMIFS(СВЦЭМ!$C$39:$C$758,СВЦЭМ!$A$39:$A$758,$A22,СВЦЭМ!$B$39:$B$758,Q$11)+'СЕТ СН'!$F$9+СВЦЭМ!$D$10+'СЕТ СН'!$F$5-'СЕТ СН'!$F$17</f>
        <v>3587.93635296</v>
      </c>
      <c r="R22" s="36">
        <f>SUMIFS(СВЦЭМ!$C$39:$C$758,СВЦЭМ!$A$39:$A$758,$A22,СВЦЭМ!$B$39:$B$758,R$11)+'СЕТ СН'!$F$9+СВЦЭМ!$D$10+'СЕТ СН'!$F$5-'СЕТ СН'!$F$17</f>
        <v>3591.65742417</v>
      </c>
      <c r="S22" s="36">
        <f>SUMIFS(СВЦЭМ!$C$39:$C$758,СВЦЭМ!$A$39:$A$758,$A22,СВЦЭМ!$B$39:$B$758,S$11)+'СЕТ СН'!$F$9+СВЦЭМ!$D$10+'СЕТ СН'!$F$5-'СЕТ СН'!$F$17</f>
        <v>3594.2766545200002</v>
      </c>
      <c r="T22" s="36">
        <f>SUMIFS(СВЦЭМ!$C$39:$C$758,СВЦЭМ!$A$39:$A$758,$A22,СВЦЭМ!$B$39:$B$758,T$11)+'СЕТ СН'!$F$9+СВЦЭМ!$D$10+'СЕТ СН'!$F$5-'СЕТ СН'!$F$17</f>
        <v>3577.1438560699999</v>
      </c>
      <c r="U22" s="36">
        <f>SUMIFS(СВЦЭМ!$C$39:$C$758,СВЦЭМ!$A$39:$A$758,$A22,СВЦЭМ!$B$39:$B$758,U$11)+'СЕТ СН'!$F$9+СВЦЭМ!$D$10+'СЕТ СН'!$F$5-'СЕТ СН'!$F$17</f>
        <v>3561.1243823700001</v>
      </c>
      <c r="V22" s="36">
        <f>SUMIFS(СВЦЭМ!$C$39:$C$758,СВЦЭМ!$A$39:$A$758,$A22,СВЦЭМ!$B$39:$B$758,V$11)+'СЕТ СН'!$F$9+СВЦЭМ!$D$10+'СЕТ СН'!$F$5-'СЕТ СН'!$F$17</f>
        <v>3557.5834430100003</v>
      </c>
      <c r="W22" s="36">
        <f>SUMIFS(СВЦЭМ!$C$39:$C$758,СВЦЭМ!$A$39:$A$758,$A22,СВЦЭМ!$B$39:$B$758,W$11)+'СЕТ СН'!$F$9+СВЦЭМ!$D$10+'СЕТ СН'!$F$5-'СЕТ СН'!$F$17</f>
        <v>3554.16500739</v>
      </c>
      <c r="X22" s="36">
        <f>SUMIFS(СВЦЭМ!$C$39:$C$758,СВЦЭМ!$A$39:$A$758,$A22,СВЦЭМ!$B$39:$B$758,X$11)+'СЕТ СН'!$F$9+СВЦЭМ!$D$10+'СЕТ СН'!$F$5-'СЕТ СН'!$F$17</f>
        <v>3637.80336339</v>
      </c>
      <c r="Y22" s="36">
        <f>SUMIFS(СВЦЭМ!$C$39:$C$758,СВЦЭМ!$A$39:$A$758,$A22,СВЦЭМ!$B$39:$B$758,Y$11)+'СЕТ СН'!$F$9+СВЦЭМ!$D$10+'СЕТ СН'!$F$5-'СЕТ СН'!$F$17</f>
        <v>3697.0523142299999</v>
      </c>
    </row>
    <row r="23" spans="1:25" ht="15.75" x14ac:dyDescent="0.2">
      <c r="A23" s="35">
        <f t="shared" si="0"/>
        <v>45547</v>
      </c>
      <c r="B23" s="36">
        <f>SUMIFS(СВЦЭМ!$C$39:$C$758,СВЦЭМ!$A$39:$A$758,$A23,СВЦЭМ!$B$39:$B$758,B$11)+'СЕТ СН'!$F$9+СВЦЭМ!$D$10+'СЕТ СН'!$F$5-'СЕТ СН'!$F$17</f>
        <v>3731.08373252</v>
      </c>
      <c r="C23" s="36">
        <f>SUMIFS(СВЦЭМ!$C$39:$C$758,СВЦЭМ!$A$39:$A$758,$A23,СВЦЭМ!$B$39:$B$758,C$11)+'СЕТ СН'!$F$9+СВЦЭМ!$D$10+'СЕТ СН'!$F$5-'СЕТ СН'!$F$17</f>
        <v>3815.96644595</v>
      </c>
      <c r="D23" s="36">
        <f>SUMIFS(СВЦЭМ!$C$39:$C$758,СВЦЭМ!$A$39:$A$758,$A23,СВЦЭМ!$B$39:$B$758,D$11)+'СЕТ СН'!$F$9+СВЦЭМ!$D$10+'СЕТ СН'!$F$5-'СЕТ СН'!$F$17</f>
        <v>3871.3015823300002</v>
      </c>
      <c r="E23" s="36">
        <f>SUMIFS(СВЦЭМ!$C$39:$C$758,СВЦЭМ!$A$39:$A$758,$A23,СВЦЭМ!$B$39:$B$758,E$11)+'СЕТ СН'!$F$9+СВЦЭМ!$D$10+'СЕТ СН'!$F$5-'СЕТ СН'!$F$17</f>
        <v>3864.3478079000001</v>
      </c>
      <c r="F23" s="36">
        <f>SUMIFS(СВЦЭМ!$C$39:$C$758,СВЦЭМ!$A$39:$A$758,$A23,СВЦЭМ!$B$39:$B$758,F$11)+'СЕТ СН'!$F$9+СВЦЭМ!$D$10+'СЕТ СН'!$F$5-'СЕТ СН'!$F$17</f>
        <v>3850.2295645900003</v>
      </c>
      <c r="G23" s="36">
        <f>SUMIFS(СВЦЭМ!$C$39:$C$758,СВЦЭМ!$A$39:$A$758,$A23,СВЦЭМ!$B$39:$B$758,G$11)+'СЕТ СН'!$F$9+СВЦЭМ!$D$10+'СЕТ СН'!$F$5-'СЕТ СН'!$F$17</f>
        <v>3847.8455012700001</v>
      </c>
      <c r="H23" s="36">
        <f>SUMIFS(СВЦЭМ!$C$39:$C$758,СВЦЭМ!$A$39:$A$758,$A23,СВЦЭМ!$B$39:$B$758,H$11)+'СЕТ СН'!$F$9+СВЦЭМ!$D$10+'СЕТ СН'!$F$5-'СЕТ СН'!$F$17</f>
        <v>3805.7723551200002</v>
      </c>
      <c r="I23" s="36">
        <f>SUMIFS(СВЦЭМ!$C$39:$C$758,СВЦЭМ!$A$39:$A$758,$A23,СВЦЭМ!$B$39:$B$758,I$11)+'СЕТ СН'!$F$9+СВЦЭМ!$D$10+'СЕТ СН'!$F$5-'СЕТ СН'!$F$17</f>
        <v>3684.6057735499999</v>
      </c>
      <c r="J23" s="36">
        <f>SUMIFS(СВЦЭМ!$C$39:$C$758,СВЦЭМ!$A$39:$A$758,$A23,СВЦЭМ!$B$39:$B$758,J$11)+'СЕТ СН'!$F$9+СВЦЭМ!$D$10+'СЕТ СН'!$F$5-'СЕТ СН'!$F$17</f>
        <v>3644.3065824599998</v>
      </c>
      <c r="K23" s="36">
        <f>SUMIFS(СВЦЭМ!$C$39:$C$758,СВЦЭМ!$A$39:$A$758,$A23,СВЦЭМ!$B$39:$B$758,K$11)+'СЕТ СН'!$F$9+СВЦЭМ!$D$10+'СЕТ СН'!$F$5-'СЕТ СН'!$F$17</f>
        <v>3585.5236966500001</v>
      </c>
      <c r="L23" s="36">
        <f>SUMIFS(СВЦЭМ!$C$39:$C$758,СВЦЭМ!$A$39:$A$758,$A23,СВЦЭМ!$B$39:$B$758,L$11)+'СЕТ СН'!$F$9+СВЦЭМ!$D$10+'СЕТ СН'!$F$5-'СЕТ СН'!$F$17</f>
        <v>3555.62390022</v>
      </c>
      <c r="M23" s="36">
        <f>SUMIFS(СВЦЭМ!$C$39:$C$758,СВЦЭМ!$A$39:$A$758,$A23,СВЦЭМ!$B$39:$B$758,M$11)+'СЕТ СН'!$F$9+СВЦЭМ!$D$10+'СЕТ СН'!$F$5-'СЕТ СН'!$F$17</f>
        <v>3566.3318192199999</v>
      </c>
      <c r="N23" s="36">
        <f>SUMIFS(СВЦЭМ!$C$39:$C$758,СВЦЭМ!$A$39:$A$758,$A23,СВЦЭМ!$B$39:$B$758,N$11)+'СЕТ СН'!$F$9+СВЦЭМ!$D$10+'СЕТ СН'!$F$5-'СЕТ СН'!$F$17</f>
        <v>3573.1295446300001</v>
      </c>
      <c r="O23" s="36">
        <f>SUMIFS(СВЦЭМ!$C$39:$C$758,СВЦЭМ!$A$39:$A$758,$A23,СВЦЭМ!$B$39:$B$758,O$11)+'СЕТ СН'!$F$9+СВЦЭМ!$D$10+'СЕТ СН'!$F$5-'СЕТ СН'!$F$17</f>
        <v>3578.5754981600003</v>
      </c>
      <c r="P23" s="36">
        <f>SUMIFS(СВЦЭМ!$C$39:$C$758,СВЦЭМ!$A$39:$A$758,$A23,СВЦЭМ!$B$39:$B$758,P$11)+'СЕТ СН'!$F$9+СВЦЭМ!$D$10+'СЕТ СН'!$F$5-'СЕТ СН'!$F$17</f>
        <v>3584.6861915999998</v>
      </c>
      <c r="Q23" s="36">
        <f>SUMIFS(СВЦЭМ!$C$39:$C$758,СВЦЭМ!$A$39:$A$758,$A23,СВЦЭМ!$B$39:$B$758,Q$11)+'СЕТ СН'!$F$9+СВЦЭМ!$D$10+'СЕТ СН'!$F$5-'СЕТ СН'!$F$17</f>
        <v>3594.3385532000002</v>
      </c>
      <c r="R23" s="36">
        <f>SUMIFS(СВЦЭМ!$C$39:$C$758,СВЦЭМ!$A$39:$A$758,$A23,СВЦЭМ!$B$39:$B$758,R$11)+'СЕТ СН'!$F$9+СВЦЭМ!$D$10+'СЕТ СН'!$F$5-'СЕТ СН'!$F$17</f>
        <v>3585.8750324000002</v>
      </c>
      <c r="S23" s="36">
        <f>SUMIFS(СВЦЭМ!$C$39:$C$758,СВЦЭМ!$A$39:$A$758,$A23,СВЦЭМ!$B$39:$B$758,S$11)+'СЕТ СН'!$F$9+СВЦЭМ!$D$10+'СЕТ СН'!$F$5-'СЕТ СН'!$F$17</f>
        <v>3550.6805774499999</v>
      </c>
      <c r="T23" s="36">
        <f>SUMIFS(СВЦЭМ!$C$39:$C$758,СВЦЭМ!$A$39:$A$758,$A23,СВЦЭМ!$B$39:$B$758,T$11)+'СЕТ СН'!$F$9+СВЦЭМ!$D$10+'СЕТ СН'!$F$5-'СЕТ СН'!$F$17</f>
        <v>3526.8307299500002</v>
      </c>
      <c r="U23" s="36">
        <f>SUMIFS(СВЦЭМ!$C$39:$C$758,СВЦЭМ!$A$39:$A$758,$A23,СВЦЭМ!$B$39:$B$758,U$11)+'СЕТ СН'!$F$9+СВЦЭМ!$D$10+'СЕТ СН'!$F$5-'СЕТ СН'!$F$17</f>
        <v>3531.1049465000001</v>
      </c>
      <c r="V23" s="36">
        <f>SUMIFS(СВЦЭМ!$C$39:$C$758,СВЦЭМ!$A$39:$A$758,$A23,СВЦЭМ!$B$39:$B$758,V$11)+'СЕТ СН'!$F$9+СВЦЭМ!$D$10+'СЕТ СН'!$F$5-'СЕТ СН'!$F$17</f>
        <v>3504.9093712100002</v>
      </c>
      <c r="W23" s="36">
        <f>SUMIFS(СВЦЭМ!$C$39:$C$758,СВЦЭМ!$A$39:$A$758,$A23,СВЦЭМ!$B$39:$B$758,W$11)+'СЕТ СН'!$F$9+СВЦЭМ!$D$10+'СЕТ СН'!$F$5-'СЕТ СН'!$F$17</f>
        <v>3513.6152010400001</v>
      </c>
      <c r="X23" s="36">
        <f>SUMIFS(СВЦЭМ!$C$39:$C$758,СВЦЭМ!$A$39:$A$758,$A23,СВЦЭМ!$B$39:$B$758,X$11)+'СЕТ СН'!$F$9+СВЦЭМ!$D$10+'СЕТ СН'!$F$5-'СЕТ СН'!$F$17</f>
        <v>3612.2676805900001</v>
      </c>
      <c r="Y23" s="36">
        <f>SUMIFS(СВЦЭМ!$C$39:$C$758,СВЦЭМ!$A$39:$A$758,$A23,СВЦЭМ!$B$39:$B$758,Y$11)+'СЕТ СН'!$F$9+СВЦЭМ!$D$10+'СЕТ СН'!$F$5-'СЕТ СН'!$F$17</f>
        <v>3713.5742764300003</v>
      </c>
    </row>
    <row r="24" spans="1:25" ht="15.75" x14ac:dyDescent="0.2">
      <c r="A24" s="35">
        <f t="shared" si="0"/>
        <v>45548</v>
      </c>
      <c r="B24" s="36">
        <f>SUMIFS(СВЦЭМ!$C$39:$C$758,СВЦЭМ!$A$39:$A$758,$A24,СВЦЭМ!$B$39:$B$758,B$11)+'СЕТ СН'!$F$9+СВЦЭМ!$D$10+'СЕТ СН'!$F$5-'СЕТ СН'!$F$17</f>
        <v>3753.7125851400001</v>
      </c>
      <c r="C24" s="36">
        <f>SUMIFS(СВЦЭМ!$C$39:$C$758,СВЦЭМ!$A$39:$A$758,$A24,СВЦЭМ!$B$39:$B$758,C$11)+'СЕТ СН'!$F$9+СВЦЭМ!$D$10+'СЕТ СН'!$F$5-'СЕТ СН'!$F$17</f>
        <v>3807.6030363600003</v>
      </c>
      <c r="D24" s="36">
        <f>SUMIFS(СВЦЭМ!$C$39:$C$758,СВЦЭМ!$A$39:$A$758,$A24,СВЦЭМ!$B$39:$B$758,D$11)+'СЕТ СН'!$F$9+СВЦЭМ!$D$10+'СЕТ СН'!$F$5-'СЕТ СН'!$F$17</f>
        <v>3824.1035910199998</v>
      </c>
      <c r="E24" s="36">
        <f>SUMIFS(СВЦЭМ!$C$39:$C$758,СВЦЭМ!$A$39:$A$758,$A24,СВЦЭМ!$B$39:$B$758,E$11)+'СЕТ СН'!$F$9+СВЦЭМ!$D$10+'СЕТ СН'!$F$5-'СЕТ СН'!$F$17</f>
        <v>3834.9862795700001</v>
      </c>
      <c r="F24" s="36">
        <f>SUMIFS(СВЦЭМ!$C$39:$C$758,СВЦЭМ!$A$39:$A$758,$A24,СВЦЭМ!$B$39:$B$758,F$11)+'СЕТ СН'!$F$9+СВЦЭМ!$D$10+'СЕТ СН'!$F$5-'СЕТ СН'!$F$17</f>
        <v>3824.90245108</v>
      </c>
      <c r="G24" s="36">
        <f>SUMIFS(СВЦЭМ!$C$39:$C$758,СВЦЭМ!$A$39:$A$758,$A24,СВЦЭМ!$B$39:$B$758,G$11)+'СЕТ СН'!$F$9+СВЦЭМ!$D$10+'СЕТ СН'!$F$5-'СЕТ СН'!$F$17</f>
        <v>3855.5682365900002</v>
      </c>
      <c r="H24" s="36">
        <f>SUMIFS(СВЦЭМ!$C$39:$C$758,СВЦЭМ!$A$39:$A$758,$A24,СВЦЭМ!$B$39:$B$758,H$11)+'СЕТ СН'!$F$9+СВЦЭМ!$D$10+'СЕТ СН'!$F$5-'СЕТ СН'!$F$17</f>
        <v>3821.9682697600001</v>
      </c>
      <c r="I24" s="36">
        <f>SUMIFS(СВЦЭМ!$C$39:$C$758,СВЦЭМ!$A$39:$A$758,$A24,СВЦЭМ!$B$39:$B$758,I$11)+'СЕТ СН'!$F$9+СВЦЭМ!$D$10+'СЕТ СН'!$F$5-'СЕТ СН'!$F$17</f>
        <v>3701.9400093300001</v>
      </c>
      <c r="J24" s="36">
        <f>SUMIFS(СВЦЭМ!$C$39:$C$758,СВЦЭМ!$A$39:$A$758,$A24,СВЦЭМ!$B$39:$B$758,J$11)+'СЕТ СН'!$F$9+СВЦЭМ!$D$10+'СЕТ СН'!$F$5-'СЕТ СН'!$F$17</f>
        <v>3606.04115998</v>
      </c>
      <c r="K24" s="36">
        <f>SUMIFS(СВЦЭМ!$C$39:$C$758,СВЦЭМ!$A$39:$A$758,$A24,СВЦЭМ!$B$39:$B$758,K$11)+'СЕТ СН'!$F$9+СВЦЭМ!$D$10+'СЕТ СН'!$F$5-'СЕТ СН'!$F$17</f>
        <v>3547.3891504499998</v>
      </c>
      <c r="L24" s="36">
        <f>SUMIFS(СВЦЭМ!$C$39:$C$758,СВЦЭМ!$A$39:$A$758,$A24,СВЦЭМ!$B$39:$B$758,L$11)+'СЕТ СН'!$F$9+СВЦЭМ!$D$10+'СЕТ СН'!$F$5-'СЕТ СН'!$F$17</f>
        <v>3513.4915930300003</v>
      </c>
      <c r="M24" s="36">
        <f>SUMIFS(СВЦЭМ!$C$39:$C$758,СВЦЭМ!$A$39:$A$758,$A24,СВЦЭМ!$B$39:$B$758,M$11)+'СЕТ СН'!$F$9+СВЦЭМ!$D$10+'СЕТ СН'!$F$5-'СЕТ СН'!$F$17</f>
        <v>3506.3135399100001</v>
      </c>
      <c r="N24" s="36">
        <f>SUMIFS(СВЦЭМ!$C$39:$C$758,СВЦЭМ!$A$39:$A$758,$A24,СВЦЭМ!$B$39:$B$758,N$11)+'СЕТ СН'!$F$9+СВЦЭМ!$D$10+'СЕТ СН'!$F$5-'СЕТ СН'!$F$17</f>
        <v>3504.5847799399999</v>
      </c>
      <c r="O24" s="36">
        <f>SUMIFS(СВЦЭМ!$C$39:$C$758,СВЦЭМ!$A$39:$A$758,$A24,СВЦЭМ!$B$39:$B$758,O$11)+'СЕТ СН'!$F$9+СВЦЭМ!$D$10+'СЕТ СН'!$F$5-'СЕТ СН'!$F$17</f>
        <v>3515.5594982500002</v>
      </c>
      <c r="P24" s="36">
        <f>SUMIFS(СВЦЭМ!$C$39:$C$758,СВЦЭМ!$A$39:$A$758,$A24,СВЦЭМ!$B$39:$B$758,P$11)+'СЕТ СН'!$F$9+СВЦЭМ!$D$10+'СЕТ СН'!$F$5-'СЕТ СН'!$F$17</f>
        <v>3517.5588960300001</v>
      </c>
      <c r="Q24" s="36">
        <f>SUMIFS(СВЦЭМ!$C$39:$C$758,СВЦЭМ!$A$39:$A$758,$A24,СВЦЭМ!$B$39:$B$758,Q$11)+'СЕТ СН'!$F$9+СВЦЭМ!$D$10+'СЕТ СН'!$F$5-'СЕТ СН'!$F$17</f>
        <v>3543.37078913</v>
      </c>
      <c r="R24" s="36">
        <f>SUMIFS(СВЦЭМ!$C$39:$C$758,СВЦЭМ!$A$39:$A$758,$A24,СВЦЭМ!$B$39:$B$758,R$11)+'СЕТ СН'!$F$9+СВЦЭМ!$D$10+'СЕТ СН'!$F$5-'СЕТ СН'!$F$17</f>
        <v>3521.7988040499999</v>
      </c>
      <c r="S24" s="36">
        <f>SUMIFS(СВЦЭМ!$C$39:$C$758,СВЦЭМ!$A$39:$A$758,$A24,СВЦЭМ!$B$39:$B$758,S$11)+'СЕТ СН'!$F$9+СВЦЭМ!$D$10+'СЕТ СН'!$F$5-'СЕТ СН'!$F$17</f>
        <v>3542.0737281299998</v>
      </c>
      <c r="T24" s="36">
        <f>SUMIFS(СВЦЭМ!$C$39:$C$758,СВЦЭМ!$A$39:$A$758,$A24,СВЦЭМ!$B$39:$B$758,T$11)+'СЕТ СН'!$F$9+СВЦЭМ!$D$10+'СЕТ СН'!$F$5-'СЕТ СН'!$F$17</f>
        <v>3500.8113476899998</v>
      </c>
      <c r="U24" s="36">
        <f>SUMIFS(СВЦЭМ!$C$39:$C$758,СВЦЭМ!$A$39:$A$758,$A24,СВЦЭМ!$B$39:$B$758,U$11)+'СЕТ СН'!$F$9+СВЦЭМ!$D$10+'СЕТ СН'!$F$5-'СЕТ СН'!$F$17</f>
        <v>3499.01798379</v>
      </c>
      <c r="V24" s="36">
        <f>SUMIFS(СВЦЭМ!$C$39:$C$758,СВЦЭМ!$A$39:$A$758,$A24,СВЦЭМ!$B$39:$B$758,V$11)+'СЕТ СН'!$F$9+СВЦЭМ!$D$10+'СЕТ СН'!$F$5-'СЕТ СН'!$F$17</f>
        <v>3497.6625982</v>
      </c>
      <c r="W24" s="36">
        <f>SUMIFS(СВЦЭМ!$C$39:$C$758,СВЦЭМ!$A$39:$A$758,$A24,СВЦЭМ!$B$39:$B$758,W$11)+'СЕТ СН'!$F$9+СВЦЭМ!$D$10+'СЕТ СН'!$F$5-'СЕТ СН'!$F$17</f>
        <v>3519.2341664699998</v>
      </c>
      <c r="X24" s="36">
        <f>SUMIFS(СВЦЭМ!$C$39:$C$758,СВЦЭМ!$A$39:$A$758,$A24,СВЦЭМ!$B$39:$B$758,X$11)+'СЕТ СН'!$F$9+СВЦЭМ!$D$10+'СЕТ СН'!$F$5-'СЕТ СН'!$F$17</f>
        <v>3579.7501028400002</v>
      </c>
      <c r="Y24" s="36">
        <f>SUMIFS(СВЦЭМ!$C$39:$C$758,СВЦЭМ!$A$39:$A$758,$A24,СВЦЭМ!$B$39:$B$758,Y$11)+'СЕТ СН'!$F$9+СВЦЭМ!$D$10+'СЕТ СН'!$F$5-'СЕТ СН'!$F$17</f>
        <v>3634.2142534100003</v>
      </c>
    </row>
    <row r="25" spans="1:25" ht="15.75" x14ac:dyDescent="0.2">
      <c r="A25" s="35">
        <f t="shared" si="0"/>
        <v>45549</v>
      </c>
      <c r="B25" s="36">
        <f>SUMIFS(СВЦЭМ!$C$39:$C$758,СВЦЭМ!$A$39:$A$758,$A25,СВЦЭМ!$B$39:$B$758,B$11)+'СЕТ СН'!$F$9+СВЦЭМ!$D$10+'СЕТ СН'!$F$5-'СЕТ СН'!$F$17</f>
        <v>3781.3879004999999</v>
      </c>
      <c r="C25" s="36">
        <f>SUMIFS(СВЦЭМ!$C$39:$C$758,СВЦЭМ!$A$39:$A$758,$A25,СВЦЭМ!$B$39:$B$758,C$11)+'СЕТ СН'!$F$9+СВЦЭМ!$D$10+'СЕТ СН'!$F$5-'СЕТ СН'!$F$17</f>
        <v>3788.67840867</v>
      </c>
      <c r="D25" s="36">
        <f>SUMIFS(СВЦЭМ!$C$39:$C$758,СВЦЭМ!$A$39:$A$758,$A25,СВЦЭМ!$B$39:$B$758,D$11)+'СЕТ СН'!$F$9+СВЦЭМ!$D$10+'СЕТ СН'!$F$5-'СЕТ СН'!$F$17</f>
        <v>3850.1159201099999</v>
      </c>
      <c r="E25" s="36">
        <f>SUMIFS(СВЦЭМ!$C$39:$C$758,СВЦЭМ!$A$39:$A$758,$A25,СВЦЭМ!$B$39:$B$758,E$11)+'СЕТ СН'!$F$9+СВЦЭМ!$D$10+'СЕТ СН'!$F$5-'СЕТ СН'!$F$17</f>
        <v>3852.4585180499998</v>
      </c>
      <c r="F25" s="36">
        <f>SUMIFS(СВЦЭМ!$C$39:$C$758,СВЦЭМ!$A$39:$A$758,$A25,СВЦЭМ!$B$39:$B$758,F$11)+'СЕТ СН'!$F$9+СВЦЭМ!$D$10+'СЕТ СН'!$F$5-'СЕТ СН'!$F$17</f>
        <v>3856.1399595600001</v>
      </c>
      <c r="G25" s="36">
        <f>SUMIFS(СВЦЭМ!$C$39:$C$758,СВЦЭМ!$A$39:$A$758,$A25,СВЦЭМ!$B$39:$B$758,G$11)+'СЕТ СН'!$F$9+СВЦЭМ!$D$10+'СЕТ СН'!$F$5-'СЕТ СН'!$F$17</f>
        <v>3853.8451571200003</v>
      </c>
      <c r="H25" s="36">
        <f>SUMIFS(СВЦЭМ!$C$39:$C$758,СВЦЭМ!$A$39:$A$758,$A25,СВЦЭМ!$B$39:$B$758,H$11)+'СЕТ СН'!$F$9+СВЦЭМ!$D$10+'СЕТ СН'!$F$5-'СЕТ СН'!$F$17</f>
        <v>3874.5373090000003</v>
      </c>
      <c r="I25" s="36">
        <f>SUMIFS(СВЦЭМ!$C$39:$C$758,СВЦЭМ!$A$39:$A$758,$A25,СВЦЭМ!$B$39:$B$758,I$11)+'СЕТ СН'!$F$9+СВЦЭМ!$D$10+'СЕТ СН'!$F$5-'СЕТ СН'!$F$17</f>
        <v>3809.73357867</v>
      </c>
      <c r="J25" s="36">
        <f>SUMIFS(СВЦЭМ!$C$39:$C$758,СВЦЭМ!$A$39:$A$758,$A25,СВЦЭМ!$B$39:$B$758,J$11)+'СЕТ СН'!$F$9+СВЦЭМ!$D$10+'СЕТ СН'!$F$5-'СЕТ СН'!$F$17</f>
        <v>3661.1187184700002</v>
      </c>
      <c r="K25" s="36">
        <f>SUMIFS(СВЦЭМ!$C$39:$C$758,СВЦЭМ!$A$39:$A$758,$A25,СВЦЭМ!$B$39:$B$758,K$11)+'СЕТ СН'!$F$9+СВЦЭМ!$D$10+'СЕТ СН'!$F$5-'СЕТ СН'!$F$17</f>
        <v>3556.29200902</v>
      </c>
      <c r="L25" s="36">
        <f>SUMIFS(СВЦЭМ!$C$39:$C$758,СВЦЭМ!$A$39:$A$758,$A25,СВЦЭМ!$B$39:$B$758,L$11)+'СЕТ СН'!$F$9+СВЦЭМ!$D$10+'СЕТ СН'!$F$5-'СЕТ СН'!$F$17</f>
        <v>3504.2087940599999</v>
      </c>
      <c r="M25" s="36">
        <f>SUMIFS(СВЦЭМ!$C$39:$C$758,СВЦЭМ!$A$39:$A$758,$A25,СВЦЭМ!$B$39:$B$758,M$11)+'СЕТ СН'!$F$9+СВЦЭМ!$D$10+'СЕТ СН'!$F$5-'СЕТ СН'!$F$17</f>
        <v>3496.2558331</v>
      </c>
      <c r="N25" s="36">
        <f>SUMIFS(СВЦЭМ!$C$39:$C$758,СВЦЭМ!$A$39:$A$758,$A25,СВЦЭМ!$B$39:$B$758,N$11)+'СЕТ СН'!$F$9+СВЦЭМ!$D$10+'СЕТ СН'!$F$5-'СЕТ СН'!$F$17</f>
        <v>3501.8020432499998</v>
      </c>
      <c r="O25" s="36">
        <f>SUMIFS(СВЦЭМ!$C$39:$C$758,СВЦЭМ!$A$39:$A$758,$A25,СВЦЭМ!$B$39:$B$758,O$11)+'СЕТ СН'!$F$9+СВЦЭМ!$D$10+'СЕТ СН'!$F$5-'СЕТ СН'!$F$17</f>
        <v>3516.7953322100002</v>
      </c>
      <c r="P25" s="36">
        <f>SUMIFS(СВЦЭМ!$C$39:$C$758,СВЦЭМ!$A$39:$A$758,$A25,СВЦЭМ!$B$39:$B$758,P$11)+'СЕТ СН'!$F$9+СВЦЭМ!$D$10+'СЕТ СН'!$F$5-'СЕТ СН'!$F$17</f>
        <v>3524.2844010500003</v>
      </c>
      <c r="Q25" s="36">
        <f>SUMIFS(СВЦЭМ!$C$39:$C$758,СВЦЭМ!$A$39:$A$758,$A25,СВЦЭМ!$B$39:$B$758,Q$11)+'СЕТ СН'!$F$9+СВЦЭМ!$D$10+'СЕТ СН'!$F$5-'СЕТ СН'!$F$17</f>
        <v>3554.7625708699998</v>
      </c>
      <c r="R25" s="36">
        <f>SUMIFS(СВЦЭМ!$C$39:$C$758,СВЦЭМ!$A$39:$A$758,$A25,СВЦЭМ!$B$39:$B$758,R$11)+'СЕТ СН'!$F$9+СВЦЭМ!$D$10+'СЕТ СН'!$F$5-'СЕТ СН'!$F$17</f>
        <v>3554.9541246500003</v>
      </c>
      <c r="S25" s="36">
        <f>SUMIFS(СВЦЭМ!$C$39:$C$758,СВЦЭМ!$A$39:$A$758,$A25,СВЦЭМ!$B$39:$B$758,S$11)+'СЕТ СН'!$F$9+СВЦЭМ!$D$10+'СЕТ СН'!$F$5-'СЕТ СН'!$F$17</f>
        <v>3529.9277863500001</v>
      </c>
      <c r="T25" s="36">
        <f>SUMIFS(СВЦЭМ!$C$39:$C$758,СВЦЭМ!$A$39:$A$758,$A25,СВЦЭМ!$B$39:$B$758,T$11)+'СЕТ СН'!$F$9+СВЦЭМ!$D$10+'СЕТ СН'!$F$5-'СЕТ СН'!$F$17</f>
        <v>3509.3965948699997</v>
      </c>
      <c r="U25" s="36">
        <f>SUMIFS(СВЦЭМ!$C$39:$C$758,СВЦЭМ!$A$39:$A$758,$A25,СВЦЭМ!$B$39:$B$758,U$11)+'СЕТ СН'!$F$9+СВЦЭМ!$D$10+'СЕТ СН'!$F$5-'СЕТ СН'!$F$17</f>
        <v>3503.1271730500002</v>
      </c>
      <c r="V25" s="36">
        <f>SUMIFS(СВЦЭМ!$C$39:$C$758,СВЦЭМ!$A$39:$A$758,$A25,СВЦЭМ!$B$39:$B$758,V$11)+'СЕТ СН'!$F$9+СВЦЭМ!$D$10+'СЕТ СН'!$F$5-'СЕТ СН'!$F$17</f>
        <v>3505.2494931600004</v>
      </c>
      <c r="W25" s="36">
        <f>SUMIFS(СВЦЭМ!$C$39:$C$758,СВЦЭМ!$A$39:$A$758,$A25,СВЦЭМ!$B$39:$B$758,W$11)+'СЕТ СН'!$F$9+СВЦЭМ!$D$10+'СЕТ СН'!$F$5-'СЕТ СН'!$F$17</f>
        <v>3527.8311010699999</v>
      </c>
      <c r="X25" s="36">
        <f>SUMIFS(СВЦЭМ!$C$39:$C$758,СВЦЭМ!$A$39:$A$758,$A25,СВЦЭМ!$B$39:$B$758,X$11)+'СЕТ СН'!$F$9+СВЦЭМ!$D$10+'СЕТ СН'!$F$5-'СЕТ СН'!$F$17</f>
        <v>3585.0823586300003</v>
      </c>
      <c r="Y25" s="36">
        <f>SUMIFS(СВЦЭМ!$C$39:$C$758,СВЦЭМ!$A$39:$A$758,$A25,СВЦЭМ!$B$39:$B$758,Y$11)+'СЕТ СН'!$F$9+СВЦЭМ!$D$10+'СЕТ СН'!$F$5-'СЕТ СН'!$F$17</f>
        <v>3677.13091321</v>
      </c>
    </row>
    <row r="26" spans="1:25" ht="15.75" x14ac:dyDescent="0.2">
      <c r="A26" s="35">
        <f t="shared" si="0"/>
        <v>45550</v>
      </c>
      <c r="B26" s="36">
        <f>SUMIFS(СВЦЭМ!$C$39:$C$758,СВЦЭМ!$A$39:$A$758,$A26,СВЦЭМ!$B$39:$B$758,B$11)+'СЕТ СН'!$F$9+СВЦЭМ!$D$10+'СЕТ СН'!$F$5-'СЕТ СН'!$F$17</f>
        <v>3760.03835828</v>
      </c>
      <c r="C26" s="36">
        <f>SUMIFS(СВЦЭМ!$C$39:$C$758,СВЦЭМ!$A$39:$A$758,$A26,СВЦЭМ!$B$39:$B$758,C$11)+'СЕТ СН'!$F$9+СВЦЭМ!$D$10+'СЕТ СН'!$F$5-'СЕТ СН'!$F$17</f>
        <v>3850.5736291499998</v>
      </c>
      <c r="D26" s="36">
        <f>SUMIFS(СВЦЭМ!$C$39:$C$758,СВЦЭМ!$A$39:$A$758,$A26,СВЦЭМ!$B$39:$B$758,D$11)+'СЕТ СН'!$F$9+СВЦЭМ!$D$10+'СЕТ СН'!$F$5-'СЕТ СН'!$F$17</f>
        <v>3836.9351150000002</v>
      </c>
      <c r="E26" s="36">
        <f>SUMIFS(СВЦЭМ!$C$39:$C$758,СВЦЭМ!$A$39:$A$758,$A26,СВЦЭМ!$B$39:$B$758,E$11)+'СЕТ СН'!$F$9+СВЦЭМ!$D$10+'СЕТ СН'!$F$5-'СЕТ СН'!$F$17</f>
        <v>3812.2231335300003</v>
      </c>
      <c r="F26" s="36">
        <f>SUMIFS(СВЦЭМ!$C$39:$C$758,СВЦЭМ!$A$39:$A$758,$A26,СВЦЭМ!$B$39:$B$758,F$11)+'СЕТ СН'!$F$9+СВЦЭМ!$D$10+'СЕТ СН'!$F$5-'СЕТ СН'!$F$17</f>
        <v>3813.4365682600001</v>
      </c>
      <c r="G26" s="36">
        <f>SUMIFS(СВЦЭМ!$C$39:$C$758,СВЦЭМ!$A$39:$A$758,$A26,СВЦЭМ!$B$39:$B$758,G$11)+'СЕТ СН'!$F$9+СВЦЭМ!$D$10+'СЕТ СН'!$F$5-'СЕТ СН'!$F$17</f>
        <v>3822.0384192800002</v>
      </c>
      <c r="H26" s="36">
        <f>SUMIFS(СВЦЭМ!$C$39:$C$758,СВЦЭМ!$A$39:$A$758,$A26,СВЦЭМ!$B$39:$B$758,H$11)+'СЕТ СН'!$F$9+СВЦЭМ!$D$10+'СЕТ СН'!$F$5-'СЕТ СН'!$F$17</f>
        <v>3852.3274301000001</v>
      </c>
      <c r="I26" s="36">
        <f>SUMIFS(СВЦЭМ!$C$39:$C$758,СВЦЭМ!$A$39:$A$758,$A26,СВЦЭМ!$B$39:$B$758,I$11)+'СЕТ СН'!$F$9+СВЦЭМ!$D$10+'СЕТ СН'!$F$5-'СЕТ СН'!$F$17</f>
        <v>3861.3844571099999</v>
      </c>
      <c r="J26" s="36">
        <f>SUMIFS(СВЦЭМ!$C$39:$C$758,СВЦЭМ!$A$39:$A$758,$A26,СВЦЭМ!$B$39:$B$758,J$11)+'СЕТ СН'!$F$9+СВЦЭМ!$D$10+'СЕТ СН'!$F$5-'СЕТ СН'!$F$17</f>
        <v>3711.5301983999998</v>
      </c>
      <c r="K26" s="36">
        <f>SUMIFS(СВЦЭМ!$C$39:$C$758,СВЦЭМ!$A$39:$A$758,$A26,СВЦЭМ!$B$39:$B$758,K$11)+'СЕТ СН'!$F$9+СВЦЭМ!$D$10+'СЕТ СН'!$F$5-'СЕТ СН'!$F$17</f>
        <v>3604.1284365299998</v>
      </c>
      <c r="L26" s="36">
        <f>SUMIFS(СВЦЭМ!$C$39:$C$758,СВЦЭМ!$A$39:$A$758,$A26,СВЦЭМ!$B$39:$B$758,L$11)+'СЕТ СН'!$F$9+СВЦЭМ!$D$10+'СЕТ СН'!$F$5-'СЕТ СН'!$F$17</f>
        <v>3560.58717875</v>
      </c>
      <c r="M26" s="36">
        <f>SUMIFS(СВЦЭМ!$C$39:$C$758,СВЦЭМ!$A$39:$A$758,$A26,СВЦЭМ!$B$39:$B$758,M$11)+'СЕТ СН'!$F$9+СВЦЭМ!$D$10+'СЕТ СН'!$F$5-'СЕТ СН'!$F$17</f>
        <v>3548.05965758</v>
      </c>
      <c r="N26" s="36">
        <f>SUMIFS(СВЦЭМ!$C$39:$C$758,СВЦЭМ!$A$39:$A$758,$A26,СВЦЭМ!$B$39:$B$758,N$11)+'СЕТ СН'!$F$9+СВЦЭМ!$D$10+'СЕТ СН'!$F$5-'СЕТ СН'!$F$17</f>
        <v>3558.4008722099998</v>
      </c>
      <c r="O26" s="36">
        <f>SUMIFS(СВЦЭМ!$C$39:$C$758,СВЦЭМ!$A$39:$A$758,$A26,СВЦЭМ!$B$39:$B$758,O$11)+'СЕТ СН'!$F$9+СВЦЭМ!$D$10+'СЕТ СН'!$F$5-'СЕТ СН'!$F$17</f>
        <v>3566.1963842800001</v>
      </c>
      <c r="P26" s="36">
        <f>SUMIFS(СВЦЭМ!$C$39:$C$758,СВЦЭМ!$A$39:$A$758,$A26,СВЦЭМ!$B$39:$B$758,P$11)+'СЕТ СН'!$F$9+СВЦЭМ!$D$10+'СЕТ СН'!$F$5-'СЕТ СН'!$F$17</f>
        <v>3563.1608509600001</v>
      </c>
      <c r="Q26" s="36">
        <f>SUMIFS(СВЦЭМ!$C$39:$C$758,СВЦЭМ!$A$39:$A$758,$A26,СВЦЭМ!$B$39:$B$758,Q$11)+'СЕТ СН'!$F$9+СВЦЭМ!$D$10+'СЕТ СН'!$F$5-'СЕТ СН'!$F$17</f>
        <v>3584.60745787</v>
      </c>
      <c r="R26" s="36">
        <f>SUMIFS(СВЦЭМ!$C$39:$C$758,СВЦЭМ!$A$39:$A$758,$A26,СВЦЭМ!$B$39:$B$758,R$11)+'СЕТ СН'!$F$9+СВЦЭМ!$D$10+'СЕТ СН'!$F$5-'СЕТ СН'!$F$17</f>
        <v>3586.47121763</v>
      </c>
      <c r="S26" s="36">
        <f>SUMIFS(СВЦЭМ!$C$39:$C$758,СВЦЭМ!$A$39:$A$758,$A26,СВЦЭМ!$B$39:$B$758,S$11)+'СЕТ СН'!$F$9+СВЦЭМ!$D$10+'СЕТ СН'!$F$5-'СЕТ СН'!$F$17</f>
        <v>3571.3599630500003</v>
      </c>
      <c r="T26" s="36">
        <f>SUMIFS(СВЦЭМ!$C$39:$C$758,СВЦЭМ!$A$39:$A$758,$A26,СВЦЭМ!$B$39:$B$758,T$11)+'СЕТ СН'!$F$9+СВЦЭМ!$D$10+'СЕТ СН'!$F$5-'СЕТ СН'!$F$17</f>
        <v>3547.58236743</v>
      </c>
      <c r="U26" s="36">
        <f>SUMIFS(СВЦЭМ!$C$39:$C$758,СВЦЭМ!$A$39:$A$758,$A26,СВЦЭМ!$B$39:$B$758,U$11)+'СЕТ СН'!$F$9+СВЦЭМ!$D$10+'СЕТ СН'!$F$5-'СЕТ СН'!$F$17</f>
        <v>3527.8332299600002</v>
      </c>
      <c r="V26" s="36">
        <f>SUMIFS(СВЦЭМ!$C$39:$C$758,СВЦЭМ!$A$39:$A$758,$A26,СВЦЭМ!$B$39:$B$758,V$11)+'СЕТ СН'!$F$9+СВЦЭМ!$D$10+'СЕТ СН'!$F$5-'СЕТ СН'!$F$17</f>
        <v>3504.25315538</v>
      </c>
      <c r="W26" s="36">
        <f>SUMIFS(СВЦЭМ!$C$39:$C$758,СВЦЭМ!$A$39:$A$758,$A26,СВЦЭМ!$B$39:$B$758,W$11)+'СЕТ СН'!$F$9+СВЦЭМ!$D$10+'СЕТ СН'!$F$5-'СЕТ СН'!$F$17</f>
        <v>3511.3224217400002</v>
      </c>
      <c r="X26" s="36">
        <f>SUMIFS(СВЦЭМ!$C$39:$C$758,СВЦЭМ!$A$39:$A$758,$A26,СВЦЭМ!$B$39:$B$758,X$11)+'СЕТ СН'!$F$9+СВЦЭМ!$D$10+'СЕТ СН'!$F$5-'СЕТ СН'!$F$17</f>
        <v>3591.8429094600001</v>
      </c>
      <c r="Y26" s="36">
        <f>SUMIFS(СВЦЭМ!$C$39:$C$758,СВЦЭМ!$A$39:$A$758,$A26,СВЦЭМ!$B$39:$B$758,Y$11)+'СЕТ СН'!$F$9+СВЦЭМ!$D$10+'СЕТ СН'!$F$5-'СЕТ СН'!$F$17</f>
        <v>3617.6158028899999</v>
      </c>
    </row>
    <row r="27" spans="1:25" ht="15.75" x14ac:dyDescent="0.2">
      <c r="A27" s="35">
        <f t="shared" si="0"/>
        <v>45551</v>
      </c>
      <c r="B27" s="36">
        <f>SUMIFS(СВЦЭМ!$C$39:$C$758,СВЦЭМ!$A$39:$A$758,$A27,СВЦЭМ!$B$39:$B$758,B$11)+'СЕТ СН'!$F$9+СВЦЭМ!$D$10+'СЕТ СН'!$F$5-'СЕТ СН'!$F$17</f>
        <v>3760.62970473</v>
      </c>
      <c r="C27" s="36">
        <f>SUMIFS(СВЦЭМ!$C$39:$C$758,СВЦЭМ!$A$39:$A$758,$A27,СВЦЭМ!$B$39:$B$758,C$11)+'СЕТ СН'!$F$9+СВЦЭМ!$D$10+'СЕТ СН'!$F$5-'СЕТ СН'!$F$17</f>
        <v>3890.06402669</v>
      </c>
      <c r="D27" s="36">
        <f>SUMIFS(СВЦЭМ!$C$39:$C$758,СВЦЭМ!$A$39:$A$758,$A27,СВЦЭМ!$B$39:$B$758,D$11)+'СЕТ СН'!$F$9+СВЦЭМ!$D$10+'СЕТ СН'!$F$5-'СЕТ СН'!$F$17</f>
        <v>3913.8891094099999</v>
      </c>
      <c r="E27" s="36">
        <f>SUMIFS(СВЦЭМ!$C$39:$C$758,СВЦЭМ!$A$39:$A$758,$A27,СВЦЭМ!$B$39:$B$758,E$11)+'СЕТ СН'!$F$9+СВЦЭМ!$D$10+'СЕТ СН'!$F$5-'СЕТ СН'!$F$17</f>
        <v>3931.2310773600002</v>
      </c>
      <c r="F27" s="36">
        <f>SUMIFS(СВЦЭМ!$C$39:$C$758,СВЦЭМ!$A$39:$A$758,$A27,СВЦЭМ!$B$39:$B$758,F$11)+'СЕТ СН'!$F$9+СВЦЭМ!$D$10+'СЕТ СН'!$F$5-'СЕТ СН'!$F$17</f>
        <v>3931.1675149399998</v>
      </c>
      <c r="G27" s="36">
        <f>SUMIFS(СВЦЭМ!$C$39:$C$758,СВЦЭМ!$A$39:$A$758,$A27,СВЦЭМ!$B$39:$B$758,G$11)+'СЕТ СН'!$F$9+СВЦЭМ!$D$10+'СЕТ СН'!$F$5-'СЕТ СН'!$F$17</f>
        <v>3949.2711025400004</v>
      </c>
      <c r="H27" s="36">
        <f>SUMIFS(СВЦЭМ!$C$39:$C$758,СВЦЭМ!$A$39:$A$758,$A27,СВЦЭМ!$B$39:$B$758,H$11)+'СЕТ СН'!$F$9+СВЦЭМ!$D$10+'СЕТ СН'!$F$5-'СЕТ СН'!$F$17</f>
        <v>3907.4576874200002</v>
      </c>
      <c r="I27" s="36">
        <f>SUMIFS(СВЦЭМ!$C$39:$C$758,СВЦЭМ!$A$39:$A$758,$A27,СВЦЭМ!$B$39:$B$758,I$11)+'СЕТ СН'!$F$9+СВЦЭМ!$D$10+'СЕТ СН'!$F$5-'СЕТ СН'!$F$17</f>
        <v>3782.7837644900001</v>
      </c>
      <c r="J27" s="36">
        <f>SUMIFS(СВЦЭМ!$C$39:$C$758,СВЦЭМ!$A$39:$A$758,$A27,СВЦЭМ!$B$39:$B$758,J$11)+'СЕТ СН'!$F$9+СВЦЭМ!$D$10+'СЕТ СН'!$F$5-'СЕТ СН'!$F$17</f>
        <v>3708.7441202099999</v>
      </c>
      <c r="K27" s="36">
        <f>SUMIFS(СВЦЭМ!$C$39:$C$758,СВЦЭМ!$A$39:$A$758,$A27,СВЦЭМ!$B$39:$B$758,K$11)+'СЕТ СН'!$F$9+СВЦЭМ!$D$10+'СЕТ СН'!$F$5-'СЕТ СН'!$F$17</f>
        <v>3637.35336628</v>
      </c>
      <c r="L27" s="36">
        <f>SUMIFS(СВЦЭМ!$C$39:$C$758,СВЦЭМ!$A$39:$A$758,$A27,СВЦЭМ!$B$39:$B$758,L$11)+'СЕТ СН'!$F$9+СВЦЭМ!$D$10+'СЕТ СН'!$F$5-'СЕТ СН'!$F$17</f>
        <v>3612.2457815799999</v>
      </c>
      <c r="M27" s="36">
        <f>SUMIFS(СВЦЭМ!$C$39:$C$758,СВЦЭМ!$A$39:$A$758,$A27,СВЦЭМ!$B$39:$B$758,M$11)+'СЕТ СН'!$F$9+СВЦЭМ!$D$10+'СЕТ СН'!$F$5-'СЕТ СН'!$F$17</f>
        <v>3630.9501835000001</v>
      </c>
      <c r="N27" s="36">
        <f>SUMIFS(СВЦЭМ!$C$39:$C$758,СВЦЭМ!$A$39:$A$758,$A27,СВЦЭМ!$B$39:$B$758,N$11)+'СЕТ СН'!$F$9+СВЦЭМ!$D$10+'СЕТ СН'!$F$5-'СЕТ СН'!$F$17</f>
        <v>3639.5396005699999</v>
      </c>
      <c r="O27" s="36">
        <f>SUMIFS(СВЦЭМ!$C$39:$C$758,СВЦЭМ!$A$39:$A$758,$A27,СВЦЭМ!$B$39:$B$758,O$11)+'СЕТ СН'!$F$9+СВЦЭМ!$D$10+'СЕТ СН'!$F$5-'СЕТ СН'!$F$17</f>
        <v>3646.1940766600001</v>
      </c>
      <c r="P27" s="36">
        <f>SUMIFS(СВЦЭМ!$C$39:$C$758,СВЦЭМ!$A$39:$A$758,$A27,СВЦЭМ!$B$39:$B$758,P$11)+'СЕТ СН'!$F$9+СВЦЭМ!$D$10+'СЕТ СН'!$F$5-'СЕТ СН'!$F$17</f>
        <v>3648.2200190900003</v>
      </c>
      <c r="Q27" s="36">
        <f>SUMIFS(СВЦЭМ!$C$39:$C$758,СВЦЭМ!$A$39:$A$758,$A27,СВЦЭМ!$B$39:$B$758,Q$11)+'СЕТ СН'!$F$9+СВЦЭМ!$D$10+'СЕТ СН'!$F$5-'СЕТ СН'!$F$17</f>
        <v>3654.6092081199999</v>
      </c>
      <c r="R27" s="36">
        <f>SUMIFS(СВЦЭМ!$C$39:$C$758,СВЦЭМ!$A$39:$A$758,$A27,СВЦЭМ!$B$39:$B$758,R$11)+'СЕТ СН'!$F$9+СВЦЭМ!$D$10+'СЕТ СН'!$F$5-'СЕТ СН'!$F$17</f>
        <v>3658.77785335</v>
      </c>
      <c r="S27" s="36">
        <f>SUMIFS(СВЦЭМ!$C$39:$C$758,СВЦЭМ!$A$39:$A$758,$A27,СВЦЭМ!$B$39:$B$758,S$11)+'СЕТ СН'!$F$9+СВЦЭМ!$D$10+'СЕТ СН'!$F$5-'СЕТ СН'!$F$17</f>
        <v>3638.5766981799998</v>
      </c>
      <c r="T27" s="36">
        <f>SUMIFS(СВЦЭМ!$C$39:$C$758,СВЦЭМ!$A$39:$A$758,$A27,СВЦЭМ!$B$39:$B$758,T$11)+'СЕТ СН'!$F$9+СВЦЭМ!$D$10+'СЕТ СН'!$F$5-'СЕТ СН'!$F$17</f>
        <v>3626.2693821299999</v>
      </c>
      <c r="U27" s="36">
        <f>SUMIFS(СВЦЭМ!$C$39:$C$758,СВЦЭМ!$A$39:$A$758,$A27,СВЦЭМ!$B$39:$B$758,U$11)+'СЕТ СН'!$F$9+СВЦЭМ!$D$10+'СЕТ СН'!$F$5-'СЕТ СН'!$F$17</f>
        <v>3586.9647897100003</v>
      </c>
      <c r="V27" s="36">
        <f>SUMIFS(СВЦЭМ!$C$39:$C$758,СВЦЭМ!$A$39:$A$758,$A27,СВЦЭМ!$B$39:$B$758,V$11)+'СЕТ СН'!$F$9+СВЦЭМ!$D$10+'СЕТ СН'!$F$5-'СЕТ СН'!$F$17</f>
        <v>3577.6252161399998</v>
      </c>
      <c r="W27" s="36">
        <f>SUMIFS(СВЦЭМ!$C$39:$C$758,СВЦЭМ!$A$39:$A$758,$A27,СВЦЭМ!$B$39:$B$758,W$11)+'СЕТ СН'!$F$9+СВЦЭМ!$D$10+'СЕТ СН'!$F$5-'СЕТ СН'!$F$17</f>
        <v>3619.4147442800004</v>
      </c>
      <c r="X27" s="36">
        <f>SUMIFS(СВЦЭМ!$C$39:$C$758,СВЦЭМ!$A$39:$A$758,$A27,СВЦЭМ!$B$39:$B$758,X$11)+'СЕТ СН'!$F$9+СВЦЭМ!$D$10+'СЕТ СН'!$F$5-'СЕТ СН'!$F$17</f>
        <v>3695.8025328399999</v>
      </c>
      <c r="Y27" s="36">
        <f>SUMIFS(СВЦЭМ!$C$39:$C$758,СВЦЭМ!$A$39:$A$758,$A27,СВЦЭМ!$B$39:$B$758,Y$11)+'СЕТ СН'!$F$9+СВЦЭМ!$D$10+'СЕТ СН'!$F$5-'СЕТ СН'!$F$17</f>
        <v>3774.0373997000002</v>
      </c>
    </row>
    <row r="28" spans="1:25" ht="15.75" x14ac:dyDescent="0.2">
      <c r="A28" s="35">
        <f t="shared" si="0"/>
        <v>45552</v>
      </c>
      <c r="B28" s="36">
        <f>SUMIFS(СВЦЭМ!$C$39:$C$758,СВЦЭМ!$A$39:$A$758,$A28,СВЦЭМ!$B$39:$B$758,B$11)+'СЕТ СН'!$F$9+СВЦЭМ!$D$10+'СЕТ СН'!$F$5-'СЕТ СН'!$F$17</f>
        <v>3724.7544281400001</v>
      </c>
      <c r="C28" s="36">
        <f>SUMIFS(СВЦЭМ!$C$39:$C$758,СВЦЭМ!$A$39:$A$758,$A28,СВЦЭМ!$B$39:$B$758,C$11)+'СЕТ СН'!$F$9+СВЦЭМ!$D$10+'СЕТ СН'!$F$5-'СЕТ СН'!$F$17</f>
        <v>3809.23365999</v>
      </c>
      <c r="D28" s="36">
        <f>SUMIFS(СВЦЭМ!$C$39:$C$758,СВЦЭМ!$A$39:$A$758,$A28,СВЦЭМ!$B$39:$B$758,D$11)+'СЕТ СН'!$F$9+СВЦЭМ!$D$10+'СЕТ СН'!$F$5-'СЕТ СН'!$F$17</f>
        <v>3863.8828663499999</v>
      </c>
      <c r="E28" s="36">
        <f>SUMIFS(СВЦЭМ!$C$39:$C$758,СВЦЭМ!$A$39:$A$758,$A28,СВЦЭМ!$B$39:$B$758,E$11)+'СЕТ СН'!$F$9+СВЦЭМ!$D$10+'СЕТ СН'!$F$5-'СЕТ СН'!$F$17</f>
        <v>3881.52050418</v>
      </c>
      <c r="F28" s="36">
        <f>SUMIFS(СВЦЭМ!$C$39:$C$758,СВЦЭМ!$A$39:$A$758,$A28,СВЦЭМ!$B$39:$B$758,F$11)+'СЕТ СН'!$F$9+СВЦЭМ!$D$10+'СЕТ СН'!$F$5-'СЕТ СН'!$F$17</f>
        <v>3863.1326833900002</v>
      </c>
      <c r="G28" s="36">
        <f>SUMIFS(СВЦЭМ!$C$39:$C$758,СВЦЭМ!$A$39:$A$758,$A28,СВЦЭМ!$B$39:$B$758,G$11)+'СЕТ СН'!$F$9+СВЦЭМ!$D$10+'СЕТ СН'!$F$5-'СЕТ СН'!$F$17</f>
        <v>3873.8659349899999</v>
      </c>
      <c r="H28" s="36">
        <f>SUMIFS(СВЦЭМ!$C$39:$C$758,СВЦЭМ!$A$39:$A$758,$A28,СВЦЭМ!$B$39:$B$758,H$11)+'СЕТ СН'!$F$9+СВЦЭМ!$D$10+'СЕТ СН'!$F$5-'СЕТ СН'!$F$17</f>
        <v>3788.6994923100001</v>
      </c>
      <c r="I28" s="36">
        <f>SUMIFS(СВЦЭМ!$C$39:$C$758,СВЦЭМ!$A$39:$A$758,$A28,СВЦЭМ!$B$39:$B$758,I$11)+'СЕТ СН'!$F$9+СВЦЭМ!$D$10+'СЕТ СН'!$F$5-'СЕТ СН'!$F$17</f>
        <v>3640.8654949000002</v>
      </c>
      <c r="J28" s="36">
        <f>SUMIFS(СВЦЭМ!$C$39:$C$758,СВЦЭМ!$A$39:$A$758,$A28,СВЦЭМ!$B$39:$B$758,J$11)+'СЕТ СН'!$F$9+СВЦЭМ!$D$10+'СЕТ СН'!$F$5-'СЕТ СН'!$F$17</f>
        <v>3550.4883206100003</v>
      </c>
      <c r="K28" s="36">
        <f>SUMIFS(СВЦЭМ!$C$39:$C$758,СВЦЭМ!$A$39:$A$758,$A28,СВЦЭМ!$B$39:$B$758,K$11)+'СЕТ СН'!$F$9+СВЦЭМ!$D$10+'СЕТ СН'!$F$5-'СЕТ СН'!$F$17</f>
        <v>3483.8252511199998</v>
      </c>
      <c r="L28" s="36">
        <f>SUMIFS(СВЦЭМ!$C$39:$C$758,СВЦЭМ!$A$39:$A$758,$A28,СВЦЭМ!$B$39:$B$758,L$11)+'СЕТ СН'!$F$9+СВЦЭМ!$D$10+'СЕТ СН'!$F$5-'СЕТ СН'!$F$17</f>
        <v>3524.0387534800002</v>
      </c>
      <c r="M28" s="36">
        <f>SUMIFS(СВЦЭМ!$C$39:$C$758,СВЦЭМ!$A$39:$A$758,$A28,СВЦЭМ!$B$39:$B$758,M$11)+'СЕТ СН'!$F$9+СВЦЭМ!$D$10+'СЕТ СН'!$F$5-'СЕТ СН'!$F$17</f>
        <v>3592.2207450800001</v>
      </c>
      <c r="N28" s="36">
        <f>SUMIFS(СВЦЭМ!$C$39:$C$758,СВЦЭМ!$A$39:$A$758,$A28,СВЦЭМ!$B$39:$B$758,N$11)+'СЕТ СН'!$F$9+СВЦЭМ!$D$10+'СЕТ СН'!$F$5-'СЕТ СН'!$F$17</f>
        <v>3607.4783246900001</v>
      </c>
      <c r="O28" s="36">
        <f>SUMIFS(СВЦЭМ!$C$39:$C$758,СВЦЭМ!$A$39:$A$758,$A28,СВЦЭМ!$B$39:$B$758,O$11)+'СЕТ СН'!$F$9+СВЦЭМ!$D$10+'СЕТ СН'!$F$5-'СЕТ СН'!$F$17</f>
        <v>3580.5527997500003</v>
      </c>
      <c r="P28" s="36">
        <f>SUMIFS(СВЦЭМ!$C$39:$C$758,СВЦЭМ!$A$39:$A$758,$A28,СВЦЭМ!$B$39:$B$758,P$11)+'СЕТ СН'!$F$9+СВЦЭМ!$D$10+'СЕТ СН'!$F$5-'СЕТ СН'!$F$17</f>
        <v>3563.57231116</v>
      </c>
      <c r="Q28" s="36">
        <f>SUMIFS(СВЦЭМ!$C$39:$C$758,СВЦЭМ!$A$39:$A$758,$A28,СВЦЭМ!$B$39:$B$758,Q$11)+'СЕТ СН'!$F$9+СВЦЭМ!$D$10+'СЕТ СН'!$F$5-'СЕТ СН'!$F$17</f>
        <v>3591.25878642</v>
      </c>
      <c r="R28" s="36">
        <f>SUMIFS(СВЦЭМ!$C$39:$C$758,СВЦЭМ!$A$39:$A$758,$A28,СВЦЭМ!$B$39:$B$758,R$11)+'СЕТ СН'!$F$9+СВЦЭМ!$D$10+'СЕТ СН'!$F$5-'СЕТ СН'!$F$17</f>
        <v>3627.2478613499998</v>
      </c>
      <c r="S28" s="36">
        <f>SUMIFS(СВЦЭМ!$C$39:$C$758,СВЦЭМ!$A$39:$A$758,$A28,СВЦЭМ!$B$39:$B$758,S$11)+'СЕТ СН'!$F$9+СВЦЭМ!$D$10+'СЕТ СН'!$F$5-'СЕТ СН'!$F$17</f>
        <v>3613.3502945600003</v>
      </c>
      <c r="T28" s="36">
        <f>SUMIFS(СВЦЭМ!$C$39:$C$758,СВЦЭМ!$A$39:$A$758,$A28,СВЦЭМ!$B$39:$B$758,T$11)+'СЕТ СН'!$F$9+СВЦЭМ!$D$10+'СЕТ СН'!$F$5-'СЕТ СН'!$F$17</f>
        <v>3628.2365178300001</v>
      </c>
      <c r="U28" s="36">
        <f>SUMIFS(СВЦЭМ!$C$39:$C$758,СВЦЭМ!$A$39:$A$758,$A28,СВЦЭМ!$B$39:$B$758,U$11)+'СЕТ СН'!$F$9+СВЦЭМ!$D$10+'СЕТ СН'!$F$5-'СЕТ СН'!$F$17</f>
        <v>3598.0603464800001</v>
      </c>
      <c r="V28" s="36">
        <f>SUMIFS(СВЦЭМ!$C$39:$C$758,СВЦЭМ!$A$39:$A$758,$A28,СВЦЭМ!$B$39:$B$758,V$11)+'СЕТ СН'!$F$9+СВЦЭМ!$D$10+'СЕТ СН'!$F$5-'СЕТ СН'!$F$17</f>
        <v>3615.8187918399999</v>
      </c>
      <c r="W28" s="36">
        <f>SUMIFS(СВЦЭМ!$C$39:$C$758,СВЦЭМ!$A$39:$A$758,$A28,СВЦЭМ!$B$39:$B$758,W$11)+'СЕТ СН'!$F$9+СВЦЭМ!$D$10+'СЕТ СН'!$F$5-'СЕТ СН'!$F$17</f>
        <v>3620.14232644</v>
      </c>
      <c r="X28" s="36">
        <f>SUMIFS(СВЦЭМ!$C$39:$C$758,СВЦЭМ!$A$39:$A$758,$A28,СВЦЭМ!$B$39:$B$758,X$11)+'СЕТ СН'!$F$9+СВЦЭМ!$D$10+'СЕТ СН'!$F$5-'СЕТ СН'!$F$17</f>
        <v>3692.5145247700002</v>
      </c>
      <c r="Y28" s="36">
        <f>SUMIFS(СВЦЭМ!$C$39:$C$758,СВЦЭМ!$A$39:$A$758,$A28,СВЦЭМ!$B$39:$B$758,Y$11)+'СЕТ СН'!$F$9+СВЦЭМ!$D$10+'СЕТ СН'!$F$5-'СЕТ СН'!$F$17</f>
        <v>3750.7682933699998</v>
      </c>
    </row>
    <row r="29" spans="1:25" ht="15.75" x14ac:dyDescent="0.2">
      <c r="A29" s="35">
        <f t="shared" si="0"/>
        <v>45553</v>
      </c>
      <c r="B29" s="36">
        <f>SUMIFS(СВЦЭМ!$C$39:$C$758,СВЦЭМ!$A$39:$A$758,$A29,СВЦЭМ!$B$39:$B$758,B$11)+'СЕТ СН'!$F$9+СВЦЭМ!$D$10+'СЕТ СН'!$F$5-'СЕТ СН'!$F$17</f>
        <v>3849.61541657</v>
      </c>
      <c r="C29" s="36">
        <f>SUMIFS(СВЦЭМ!$C$39:$C$758,СВЦЭМ!$A$39:$A$758,$A29,СВЦЭМ!$B$39:$B$758,C$11)+'СЕТ СН'!$F$9+СВЦЭМ!$D$10+'СЕТ СН'!$F$5-'СЕТ СН'!$F$17</f>
        <v>3841.6418614300001</v>
      </c>
      <c r="D29" s="36">
        <f>SUMIFS(СВЦЭМ!$C$39:$C$758,СВЦЭМ!$A$39:$A$758,$A29,СВЦЭМ!$B$39:$B$758,D$11)+'СЕТ СН'!$F$9+СВЦЭМ!$D$10+'СЕТ СН'!$F$5-'СЕТ СН'!$F$17</f>
        <v>3801.5637021500002</v>
      </c>
      <c r="E29" s="36">
        <f>SUMIFS(СВЦЭМ!$C$39:$C$758,СВЦЭМ!$A$39:$A$758,$A29,СВЦЭМ!$B$39:$B$758,E$11)+'СЕТ СН'!$F$9+СВЦЭМ!$D$10+'СЕТ СН'!$F$5-'СЕТ СН'!$F$17</f>
        <v>3779.8661912600001</v>
      </c>
      <c r="F29" s="36">
        <f>SUMIFS(СВЦЭМ!$C$39:$C$758,СВЦЭМ!$A$39:$A$758,$A29,СВЦЭМ!$B$39:$B$758,F$11)+'СЕТ СН'!$F$9+СВЦЭМ!$D$10+'СЕТ СН'!$F$5-'СЕТ СН'!$F$17</f>
        <v>3778.5540242699999</v>
      </c>
      <c r="G29" s="36">
        <f>SUMIFS(СВЦЭМ!$C$39:$C$758,СВЦЭМ!$A$39:$A$758,$A29,СВЦЭМ!$B$39:$B$758,G$11)+'СЕТ СН'!$F$9+СВЦЭМ!$D$10+'СЕТ СН'!$F$5-'СЕТ СН'!$F$17</f>
        <v>3811.1610869200003</v>
      </c>
      <c r="H29" s="36">
        <f>SUMIFS(СВЦЭМ!$C$39:$C$758,СВЦЭМ!$A$39:$A$758,$A29,СВЦЭМ!$B$39:$B$758,H$11)+'СЕТ СН'!$F$9+СВЦЭМ!$D$10+'СЕТ СН'!$F$5-'СЕТ СН'!$F$17</f>
        <v>3878.0336794599998</v>
      </c>
      <c r="I29" s="36">
        <f>SUMIFS(СВЦЭМ!$C$39:$C$758,СВЦЭМ!$A$39:$A$758,$A29,СВЦЭМ!$B$39:$B$758,I$11)+'СЕТ СН'!$F$9+СВЦЭМ!$D$10+'СЕТ СН'!$F$5-'СЕТ СН'!$F$17</f>
        <v>3733.9180504300002</v>
      </c>
      <c r="J29" s="36">
        <f>SUMIFS(СВЦЭМ!$C$39:$C$758,СВЦЭМ!$A$39:$A$758,$A29,СВЦЭМ!$B$39:$B$758,J$11)+'СЕТ СН'!$F$9+СВЦЭМ!$D$10+'СЕТ СН'!$F$5-'СЕТ СН'!$F$17</f>
        <v>3647.2003795800001</v>
      </c>
      <c r="K29" s="36">
        <f>SUMIFS(СВЦЭМ!$C$39:$C$758,СВЦЭМ!$A$39:$A$758,$A29,СВЦЭМ!$B$39:$B$758,K$11)+'СЕТ СН'!$F$9+СВЦЭМ!$D$10+'СЕТ СН'!$F$5-'СЕТ СН'!$F$17</f>
        <v>3588.1071113500002</v>
      </c>
      <c r="L29" s="36">
        <f>SUMIFS(СВЦЭМ!$C$39:$C$758,СВЦЭМ!$A$39:$A$758,$A29,СВЦЭМ!$B$39:$B$758,L$11)+'СЕТ СН'!$F$9+СВЦЭМ!$D$10+'СЕТ СН'!$F$5-'СЕТ СН'!$F$17</f>
        <v>3466.1399103700001</v>
      </c>
      <c r="M29" s="36">
        <f>SUMIFS(СВЦЭМ!$C$39:$C$758,СВЦЭМ!$A$39:$A$758,$A29,СВЦЭМ!$B$39:$B$758,M$11)+'СЕТ СН'!$F$9+СВЦЭМ!$D$10+'СЕТ СН'!$F$5-'СЕТ СН'!$F$17</f>
        <v>3478.1367025</v>
      </c>
      <c r="N29" s="36">
        <f>SUMIFS(СВЦЭМ!$C$39:$C$758,СВЦЭМ!$A$39:$A$758,$A29,СВЦЭМ!$B$39:$B$758,N$11)+'СЕТ СН'!$F$9+СВЦЭМ!$D$10+'СЕТ СН'!$F$5-'СЕТ СН'!$F$17</f>
        <v>3464.2682012100004</v>
      </c>
      <c r="O29" s="36">
        <f>SUMIFS(СВЦЭМ!$C$39:$C$758,СВЦЭМ!$A$39:$A$758,$A29,СВЦЭМ!$B$39:$B$758,O$11)+'СЕТ СН'!$F$9+СВЦЭМ!$D$10+'СЕТ СН'!$F$5-'СЕТ СН'!$F$17</f>
        <v>3492.2629085999997</v>
      </c>
      <c r="P29" s="36">
        <f>SUMIFS(СВЦЭМ!$C$39:$C$758,СВЦЭМ!$A$39:$A$758,$A29,СВЦЭМ!$B$39:$B$758,P$11)+'СЕТ СН'!$F$9+СВЦЭМ!$D$10+'СЕТ СН'!$F$5-'СЕТ СН'!$F$17</f>
        <v>3535.5038486000003</v>
      </c>
      <c r="Q29" s="36">
        <f>SUMIFS(СВЦЭМ!$C$39:$C$758,СВЦЭМ!$A$39:$A$758,$A29,СВЦЭМ!$B$39:$B$758,Q$11)+'СЕТ СН'!$F$9+СВЦЭМ!$D$10+'СЕТ СН'!$F$5-'СЕТ СН'!$F$17</f>
        <v>3540.2335498500001</v>
      </c>
      <c r="R29" s="36">
        <f>SUMIFS(СВЦЭМ!$C$39:$C$758,СВЦЭМ!$A$39:$A$758,$A29,СВЦЭМ!$B$39:$B$758,R$11)+'СЕТ СН'!$F$9+СВЦЭМ!$D$10+'СЕТ СН'!$F$5-'СЕТ СН'!$F$17</f>
        <v>3572.3736437799998</v>
      </c>
      <c r="S29" s="36">
        <f>SUMIFS(СВЦЭМ!$C$39:$C$758,СВЦЭМ!$A$39:$A$758,$A29,СВЦЭМ!$B$39:$B$758,S$11)+'СЕТ СН'!$F$9+СВЦЭМ!$D$10+'СЕТ СН'!$F$5-'СЕТ СН'!$F$17</f>
        <v>3525.5252032500002</v>
      </c>
      <c r="T29" s="36">
        <f>SUMIFS(СВЦЭМ!$C$39:$C$758,СВЦЭМ!$A$39:$A$758,$A29,СВЦЭМ!$B$39:$B$758,T$11)+'СЕТ СН'!$F$9+СВЦЭМ!$D$10+'СЕТ СН'!$F$5-'СЕТ СН'!$F$17</f>
        <v>3504.7621295899999</v>
      </c>
      <c r="U29" s="36">
        <f>SUMIFS(СВЦЭМ!$C$39:$C$758,СВЦЭМ!$A$39:$A$758,$A29,СВЦЭМ!$B$39:$B$758,U$11)+'СЕТ СН'!$F$9+СВЦЭМ!$D$10+'СЕТ СН'!$F$5-'СЕТ СН'!$F$17</f>
        <v>3473.4394230400003</v>
      </c>
      <c r="V29" s="36">
        <f>SUMIFS(СВЦЭМ!$C$39:$C$758,СВЦЭМ!$A$39:$A$758,$A29,СВЦЭМ!$B$39:$B$758,V$11)+'СЕТ СН'!$F$9+СВЦЭМ!$D$10+'СЕТ СН'!$F$5-'СЕТ СН'!$F$17</f>
        <v>3527.2517781500001</v>
      </c>
      <c r="W29" s="36">
        <f>SUMIFS(СВЦЭМ!$C$39:$C$758,СВЦЭМ!$A$39:$A$758,$A29,СВЦЭМ!$B$39:$B$758,W$11)+'СЕТ СН'!$F$9+СВЦЭМ!$D$10+'СЕТ СН'!$F$5-'СЕТ СН'!$F$17</f>
        <v>3550.2815128500001</v>
      </c>
      <c r="X29" s="36">
        <f>SUMIFS(СВЦЭМ!$C$39:$C$758,СВЦЭМ!$A$39:$A$758,$A29,СВЦЭМ!$B$39:$B$758,X$11)+'СЕТ СН'!$F$9+СВЦЭМ!$D$10+'СЕТ СН'!$F$5-'СЕТ СН'!$F$17</f>
        <v>3641.57773275</v>
      </c>
      <c r="Y29" s="36">
        <f>SUMIFS(СВЦЭМ!$C$39:$C$758,СВЦЭМ!$A$39:$A$758,$A29,СВЦЭМ!$B$39:$B$758,Y$11)+'СЕТ СН'!$F$9+СВЦЭМ!$D$10+'СЕТ СН'!$F$5-'СЕТ СН'!$F$17</f>
        <v>3731.97331596</v>
      </c>
    </row>
    <row r="30" spans="1:25" ht="15.75" x14ac:dyDescent="0.2">
      <c r="A30" s="35">
        <f t="shared" si="0"/>
        <v>45554</v>
      </c>
      <c r="B30" s="36">
        <f>SUMIFS(СВЦЭМ!$C$39:$C$758,СВЦЭМ!$A$39:$A$758,$A30,СВЦЭМ!$B$39:$B$758,B$11)+'СЕТ СН'!$F$9+СВЦЭМ!$D$10+'СЕТ СН'!$F$5-'СЕТ СН'!$F$17</f>
        <v>3825.2067848500001</v>
      </c>
      <c r="C30" s="36">
        <f>SUMIFS(СВЦЭМ!$C$39:$C$758,СВЦЭМ!$A$39:$A$758,$A30,СВЦЭМ!$B$39:$B$758,C$11)+'СЕТ СН'!$F$9+СВЦЭМ!$D$10+'СЕТ СН'!$F$5-'СЕТ СН'!$F$17</f>
        <v>3834.8422081400004</v>
      </c>
      <c r="D30" s="36">
        <f>SUMIFS(СВЦЭМ!$C$39:$C$758,СВЦЭМ!$A$39:$A$758,$A30,СВЦЭМ!$B$39:$B$758,D$11)+'СЕТ СН'!$F$9+СВЦЭМ!$D$10+'СЕТ СН'!$F$5-'СЕТ СН'!$F$17</f>
        <v>3813.0859117700002</v>
      </c>
      <c r="E30" s="36">
        <f>SUMIFS(СВЦЭМ!$C$39:$C$758,СВЦЭМ!$A$39:$A$758,$A30,СВЦЭМ!$B$39:$B$758,E$11)+'СЕТ СН'!$F$9+СВЦЭМ!$D$10+'СЕТ СН'!$F$5-'СЕТ СН'!$F$17</f>
        <v>3803.6154096999999</v>
      </c>
      <c r="F30" s="36">
        <f>SUMIFS(СВЦЭМ!$C$39:$C$758,СВЦЭМ!$A$39:$A$758,$A30,СВЦЭМ!$B$39:$B$758,F$11)+'СЕТ СН'!$F$9+СВЦЭМ!$D$10+'СЕТ СН'!$F$5-'СЕТ СН'!$F$17</f>
        <v>3807.6345266600001</v>
      </c>
      <c r="G30" s="36">
        <f>SUMIFS(СВЦЭМ!$C$39:$C$758,СВЦЭМ!$A$39:$A$758,$A30,СВЦЭМ!$B$39:$B$758,G$11)+'СЕТ СН'!$F$9+СВЦЭМ!$D$10+'СЕТ СН'!$F$5-'СЕТ СН'!$F$17</f>
        <v>3825.5290093600001</v>
      </c>
      <c r="H30" s="36">
        <f>SUMIFS(СВЦЭМ!$C$39:$C$758,СВЦЭМ!$A$39:$A$758,$A30,СВЦЭМ!$B$39:$B$758,H$11)+'СЕТ СН'!$F$9+СВЦЭМ!$D$10+'СЕТ СН'!$F$5-'СЕТ СН'!$F$17</f>
        <v>3830.9107240499998</v>
      </c>
      <c r="I30" s="36">
        <f>SUMIFS(СВЦЭМ!$C$39:$C$758,СВЦЭМ!$A$39:$A$758,$A30,СВЦЭМ!$B$39:$B$758,I$11)+'СЕТ СН'!$F$9+СВЦЭМ!$D$10+'СЕТ СН'!$F$5-'СЕТ СН'!$F$17</f>
        <v>3680.0012669300004</v>
      </c>
      <c r="J30" s="36">
        <f>SUMIFS(СВЦЭМ!$C$39:$C$758,СВЦЭМ!$A$39:$A$758,$A30,СВЦЭМ!$B$39:$B$758,J$11)+'СЕТ СН'!$F$9+СВЦЭМ!$D$10+'СЕТ СН'!$F$5-'СЕТ СН'!$F$17</f>
        <v>3575.4203199100002</v>
      </c>
      <c r="K30" s="36">
        <f>SUMIFS(СВЦЭМ!$C$39:$C$758,СВЦЭМ!$A$39:$A$758,$A30,СВЦЭМ!$B$39:$B$758,K$11)+'СЕТ СН'!$F$9+СВЦЭМ!$D$10+'СЕТ СН'!$F$5-'СЕТ СН'!$F$17</f>
        <v>3537.1236509199998</v>
      </c>
      <c r="L30" s="36">
        <f>SUMIFS(СВЦЭМ!$C$39:$C$758,СВЦЭМ!$A$39:$A$758,$A30,СВЦЭМ!$B$39:$B$758,L$11)+'СЕТ СН'!$F$9+СВЦЭМ!$D$10+'СЕТ СН'!$F$5-'СЕТ СН'!$F$17</f>
        <v>3497.8676751900002</v>
      </c>
      <c r="M30" s="36">
        <f>SUMIFS(СВЦЭМ!$C$39:$C$758,СВЦЭМ!$A$39:$A$758,$A30,СВЦЭМ!$B$39:$B$758,M$11)+'СЕТ СН'!$F$9+СВЦЭМ!$D$10+'СЕТ СН'!$F$5-'СЕТ СН'!$F$17</f>
        <v>3517.5619885999999</v>
      </c>
      <c r="N30" s="36">
        <f>SUMIFS(СВЦЭМ!$C$39:$C$758,СВЦЭМ!$A$39:$A$758,$A30,СВЦЭМ!$B$39:$B$758,N$11)+'СЕТ СН'!$F$9+СВЦЭМ!$D$10+'СЕТ СН'!$F$5-'СЕТ СН'!$F$17</f>
        <v>3505.6977750200003</v>
      </c>
      <c r="O30" s="36">
        <f>SUMIFS(СВЦЭМ!$C$39:$C$758,СВЦЭМ!$A$39:$A$758,$A30,СВЦЭМ!$B$39:$B$758,O$11)+'СЕТ СН'!$F$9+СВЦЭМ!$D$10+'СЕТ СН'!$F$5-'СЕТ СН'!$F$17</f>
        <v>3544.3691014200003</v>
      </c>
      <c r="P30" s="36">
        <f>SUMIFS(СВЦЭМ!$C$39:$C$758,СВЦЭМ!$A$39:$A$758,$A30,СВЦЭМ!$B$39:$B$758,P$11)+'СЕТ СН'!$F$9+СВЦЭМ!$D$10+'СЕТ СН'!$F$5-'СЕТ СН'!$F$17</f>
        <v>3551.2320564800002</v>
      </c>
      <c r="Q30" s="36">
        <f>SUMIFS(СВЦЭМ!$C$39:$C$758,СВЦЭМ!$A$39:$A$758,$A30,СВЦЭМ!$B$39:$B$758,Q$11)+'СЕТ СН'!$F$9+СВЦЭМ!$D$10+'СЕТ СН'!$F$5-'СЕТ СН'!$F$17</f>
        <v>3536.5103209700001</v>
      </c>
      <c r="R30" s="36">
        <f>SUMIFS(СВЦЭМ!$C$39:$C$758,СВЦЭМ!$A$39:$A$758,$A30,СВЦЭМ!$B$39:$B$758,R$11)+'СЕТ СН'!$F$9+СВЦЭМ!$D$10+'СЕТ СН'!$F$5-'СЕТ СН'!$F$17</f>
        <v>3547.3826826300001</v>
      </c>
      <c r="S30" s="36">
        <f>SUMIFS(СВЦЭМ!$C$39:$C$758,СВЦЭМ!$A$39:$A$758,$A30,СВЦЭМ!$B$39:$B$758,S$11)+'СЕТ СН'!$F$9+СВЦЭМ!$D$10+'СЕТ СН'!$F$5-'СЕТ СН'!$F$17</f>
        <v>3550.9130328600004</v>
      </c>
      <c r="T30" s="36">
        <f>SUMIFS(СВЦЭМ!$C$39:$C$758,СВЦЭМ!$A$39:$A$758,$A30,СВЦЭМ!$B$39:$B$758,T$11)+'СЕТ СН'!$F$9+СВЦЭМ!$D$10+'СЕТ СН'!$F$5-'СЕТ СН'!$F$17</f>
        <v>3547.7645817500002</v>
      </c>
      <c r="U30" s="36">
        <f>SUMIFS(СВЦЭМ!$C$39:$C$758,СВЦЭМ!$A$39:$A$758,$A30,СВЦЭМ!$B$39:$B$758,U$11)+'СЕТ СН'!$F$9+СВЦЭМ!$D$10+'СЕТ СН'!$F$5-'СЕТ СН'!$F$17</f>
        <v>3537.20295558</v>
      </c>
      <c r="V30" s="36">
        <f>SUMIFS(СВЦЭМ!$C$39:$C$758,СВЦЭМ!$A$39:$A$758,$A30,СВЦЭМ!$B$39:$B$758,V$11)+'СЕТ СН'!$F$9+СВЦЭМ!$D$10+'СЕТ СН'!$F$5-'СЕТ СН'!$F$17</f>
        <v>3532.48351155</v>
      </c>
      <c r="W30" s="36">
        <f>SUMIFS(СВЦЭМ!$C$39:$C$758,СВЦЭМ!$A$39:$A$758,$A30,СВЦЭМ!$B$39:$B$758,W$11)+'СЕТ СН'!$F$9+СВЦЭМ!$D$10+'СЕТ СН'!$F$5-'СЕТ СН'!$F$17</f>
        <v>3536.8485547800001</v>
      </c>
      <c r="X30" s="36">
        <f>SUMIFS(СВЦЭМ!$C$39:$C$758,СВЦЭМ!$A$39:$A$758,$A30,СВЦЭМ!$B$39:$B$758,X$11)+'СЕТ СН'!$F$9+СВЦЭМ!$D$10+'СЕТ СН'!$F$5-'СЕТ СН'!$F$17</f>
        <v>3612.7215421199999</v>
      </c>
      <c r="Y30" s="36">
        <f>SUMIFS(СВЦЭМ!$C$39:$C$758,СВЦЭМ!$A$39:$A$758,$A30,СВЦЭМ!$B$39:$B$758,Y$11)+'СЕТ СН'!$F$9+СВЦЭМ!$D$10+'СЕТ СН'!$F$5-'СЕТ СН'!$F$17</f>
        <v>3695.3904475199997</v>
      </c>
    </row>
    <row r="31" spans="1:25" ht="15.75" x14ac:dyDescent="0.2">
      <c r="A31" s="35">
        <f t="shared" si="0"/>
        <v>45555</v>
      </c>
      <c r="B31" s="36">
        <f>SUMIFS(СВЦЭМ!$C$39:$C$758,СВЦЭМ!$A$39:$A$758,$A31,СВЦЭМ!$B$39:$B$758,B$11)+'СЕТ СН'!$F$9+СВЦЭМ!$D$10+'СЕТ СН'!$F$5-'СЕТ СН'!$F$17</f>
        <v>3788.68143809</v>
      </c>
      <c r="C31" s="36">
        <f>SUMIFS(СВЦЭМ!$C$39:$C$758,СВЦЭМ!$A$39:$A$758,$A31,СВЦЭМ!$B$39:$B$758,C$11)+'СЕТ СН'!$F$9+СВЦЭМ!$D$10+'СЕТ СН'!$F$5-'СЕТ СН'!$F$17</f>
        <v>3844.2623206500002</v>
      </c>
      <c r="D31" s="36">
        <f>SUMIFS(СВЦЭМ!$C$39:$C$758,СВЦЭМ!$A$39:$A$758,$A31,СВЦЭМ!$B$39:$B$758,D$11)+'СЕТ СН'!$F$9+СВЦЭМ!$D$10+'СЕТ СН'!$F$5-'СЕТ СН'!$F$17</f>
        <v>3829.0908965200001</v>
      </c>
      <c r="E31" s="36">
        <f>SUMIFS(СВЦЭМ!$C$39:$C$758,СВЦЭМ!$A$39:$A$758,$A31,СВЦЭМ!$B$39:$B$758,E$11)+'СЕТ СН'!$F$9+СВЦЭМ!$D$10+'СЕТ СН'!$F$5-'СЕТ СН'!$F$17</f>
        <v>3806.7017834899998</v>
      </c>
      <c r="F31" s="36">
        <f>SUMIFS(СВЦЭМ!$C$39:$C$758,СВЦЭМ!$A$39:$A$758,$A31,СВЦЭМ!$B$39:$B$758,F$11)+'СЕТ СН'!$F$9+СВЦЭМ!$D$10+'СЕТ СН'!$F$5-'СЕТ СН'!$F$17</f>
        <v>3804.9930635299997</v>
      </c>
      <c r="G31" s="36">
        <f>SUMIFS(СВЦЭМ!$C$39:$C$758,СВЦЭМ!$A$39:$A$758,$A31,СВЦЭМ!$B$39:$B$758,G$11)+'СЕТ СН'!$F$9+СВЦЭМ!$D$10+'СЕТ СН'!$F$5-'СЕТ СН'!$F$17</f>
        <v>3827.50808714</v>
      </c>
      <c r="H31" s="36">
        <f>SUMIFS(СВЦЭМ!$C$39:$C$758,СВЦЭМ!$A$39:$A$758,$A31,СВЦЭМ!$B$39:$B$758,H$11)+'СЕТ СН'!$F$9+СВЦЭМ!$D$10+'СЕТ СН'!$F$5-'СЕТ СН'!$F$17</f>
        <v>3904.8035460199999</v>
      </c>
      <c r="I31" s="36">
        <f>SUMIFS(СВЦЭМ!$C$39:$C$758,СВЦЭМ!$A$39:$A$758,$A31,СВЦЭМ!$B$39:$B$758,I$11)+'СЕТ СН'!$F$9+СВЦЭМ!$D$10+'СЕТ СН'!$F$5-'СЕТ СН'!$F$17</f>
        <v>3818.4439738400001</v>
      </c>
      <c r="J31" s="36">
        <f>SUMIFS(СВЦЭМ!$C$39:$C$758,СВЦЭМ!$A$39:$A$758,$A31,СВЦЭМ!$B$39:$B$758,J$11)+'СЕТ СН'!$F$9+СВЦЭМ!$D$10+'СЕТ СН'!$F$5-'СЕТ СН'!$F$17</f>
        <v>3724.44789231</v>
      </c>
      <c r="K31" s="36">
        <f>SUMIFS(СВЦЭМ!$C$39:$C$758,СВЦЭМ!$A$39:$A$758,$A31,СВЦЭМ!$B$39:$B$758,K$11)+'СЕТ СН'!$F$9+СВЦЭМ!$D$10+'СЕТ СН'!$F$5-'СЕТ СН'!$F$17</f>
        <v>3688.5451235700002</v>
      </c>
      <c r="L31" s="36">
        <f>SUMIFS(СВЦЭМ!$C$39:$C$758,СВЦЭМ!$A$39:$A$758,$A31,СВЦЭМ!$B$39:$B$758,L$11)+'СЕТ СН'!$F$9+СВЦЭМ!$D$10+'СЕТ СН'!$F$5-'СЕТ СН'!$F$17</f>
        <v>3659.7205499199999</v>
      </c>
      <c r="M31" s="36">
        <f>SUMIFS(СВЦЭМ!$C$39:$C$758,СВЦЭМ!$A$39:$A$758,$A31,СВЦЭМ!$B$39:$B$758,M$11)+'СЕТ СН'!$F$9+СВЦЭМ!$D$10+'СЕТ СН'!$F$5-'СЕТ СН'!$F$17</f>
        <v>3621.7542079</v>
      </c>
      <c r="N31" s="36">
        <f>SUMIFS(СВЦЭМ!$C$39:$C$758,СВЦЭМ!$A$39:$A$758,$A31,СВЦЭМ!$B$39:$B$758,N$11)+'СЕТ СН'!$F$9+СВЦЭМ!$D$10+'СЕТ СН'!$F$5-'СЕТ СН'!$F$17</f>
        <v>3583.4980315299999</v>
      </c>
      <c r="O31" s="36">
        <f>SUMIFS(СВЦЭМ!$C$39:$C$758,СВЦЭМ!$A$39:$A$758,$A31,СВЦЭМ!$B$39:$B$758,O$11)+'СЕТ СН'!$F$9+СВЦЭМ!$D$10+'СЕТ СН'!$F$5-'СЕТ СН'!$F$17</f>
        <v>3569.7407085</v>
      </c>
      <c r="P31" s="36">
        <f>SUMIFS(СВЦЭМ!$C$39:$C$758,СВЦЭМ!$A$39:$A$758,$A31,СВЦЭМ!$B$39:$B$758,P$11)+'СЕТ СН'!$F$9+СВЦЭМ!$D$10+'СЕТ СН'!$F$5-'СЕТ СН'!$F$17</f>
        <v>3546.2516881000001</v>
      </c>
      <c r="Q31" s="36">
        <f>SUMIFS(СВЦЭМ!$C$39:$C$758,СВЦЭМ!$A$39:$A$758,$A31,СВЦЭМ!$B$39:$B$758,Q$11)+'СЕТ СН'!$F$9+СВЦЭМ!$D$10+'СЕТ СН'!$F$5-'СЕТ СН'!$F$17</f>
        <v>3570.4239852199998</v>
      </c>
      <c r="R31" s="36">
        <f>SUMIFS(СВЦЭМ!$C$39:$C$758,СВЦЭМ!$A$39:$A$758,$A31,СВЦЭМ!$B$39:$B$758,R$11)+'СЕТ СН'!$F$9+СВЦЭМ!$D$10+'СЕТ СН'!$F$5-'СЕТ СН'!$F$17</f>
        <v>3569.3278936900001</v>
      </c>
      <c r="S31" s="36">
        <f>SUMIFS(СВЦЭМ!$C$39:$C$758,СВЦЭМ!$A$39:$A$758,$A31,СВЦЭМ!$B$39:$B$758,S$11)+'СЕТ СН'!$F$9+СВЦЭМ!$D$10+'СЕТ СН'!$F$5-'СЕТ СН'!$F$17</f>
        <v>3541.5103484600004</v>
      </c>
      <c r="T31" s="36">
        <f>SUMIFS(СВЦЭМ!$C$39:$C$758,СВЦЭМ!$A$39:$A$758,$A31,СВЦЭМ!$B$39:$B$758,T$11)+'СЕТ СН'!$F$9+СВЦЭМ!$D$10+'СЕТ СН'!$F$5-'СЕТ СН'!$F$17</f>
        <v>3539.38256761</v>
      </c>
      <c r="U31" s="36">
        <f>SUMIFS(СВЦЭМ!$C$39:$C$758,СВЦЭМ!$A$39:$A$758,$A31,СВЦЭМ!$B$39:$B$758,U$11)+'СЕТ СН'!$F$9+СВЦЭМ!$D$10+'СЕТ СН'!$F$5-'СЕТ СН'!$F$17</f>
        <v>3513.1152804000003</v>
      </c>
      <c r="V31" s="36">
        <f>SUMIFS(СВЦЭМ!$C$39:$C$758,СВЦЭМ!$A$39:$A$758,$A31,СВЦЭМ!$B$39:$B$758,V$11)+'СЕТ СН'!$F$9+СВЦЭМ!$D$10+'СЕТ СН'!$F$5-'СЕТ СН'!$F$17</f>
        <v>3525.04150712</v>
      </c>
      <c r="W31" s="36">
        <f>SUMIFS(СВЦЭМ!$C$39:$C$758,СВЦЭМ!$A$39:$A$758,$A31,СВЦЭМ!$B$39:$B$758,W$11)+'СЕТ СН'!$F$9+СВЦЭМ!$D$10+'СЕТ СН'!$F$5-'СЕТ СН'!$F$17</f>
        <v>3521.1003024800002</v>
      </c>
      <c r="X31" s="36">
        <f>SUMIFS(СВЦЭМ!$C$39:$C$758,СВЦЭМ!$A$39:$A$758,$A31,СВЦЭМ!$B$39:$B$758,X$11)+'СЕТ СН'!$F$9+СВЦЭМ!$D$10+'СЕТ СН'!$F$5-'СЕТ СН'!$F$17</f>
        <v>3565.39230782</v>
      </c>
      <c r="Y31" s="36">
        <f>SUMIFS(СВЦЭМ!$C$39:$C$758,СВЦЭМ!$A$39:$A$758,$A31,СВЦЭМ!$B$39:$B$758,Y$11)+'СЕТ СН'!$F$9+СВЦЭМ!$D$10+'СЕТ СН'!$F$5-'СЕТ СН'!$F$17</f>
        <v>3651.6547422100002</v>
      </c>
    </row>
    <row r="32" spans="1:25" ht="15.75" x14ac:dyDescent="0.2">
      <c r="A32" s="35">
        <f t="shared" si="0"/>
        <v>45556</v>
      </c>
      <c r="B32" s="36">
        <f>SUMIFS(СВЦЭМ!$C$39:$C$758,СВЦЭМ!$A$39:$A$758,$A32,СВЦЭМ!$B$39:$B$758,B$11)+'СЕТ СН'!$F$9+СВЦЭМ!$D$10+'СЕТ СН'!$F$5-'СЕТ СН'!$F$17</f>
        <v>3719.5160157700002</v>
      </c>
      <c r="C32" s="36">
        <f>SUMIFS(СВЦЭМ!$C$39:$C$758,СВЦЭМ!$A$39:$A$758,$A32,СВЦЭМ!$B$39:$B$758,C$11)+'СЕТ СН'!$F$9+СВЦЭМ!$D$10+'СЕТ СН'!$F$5-'СЕТ СН'!$F$17</f>
        <v>3849.3915262299997</v>
      </c>
      <c r="D32" s="36">
        <f>SUMIFS(СВЦЭМ!$C$39:$C$758,СВЦЭМ!$A$39:$A$758,$A32,СВЦЭМ!$B$39:$B$758,D$11)+'СЕТ СН'!$F$9+СВЦЭМ!$D$10+'СЕТ СН'!$F$5-'СЕТ СН'!$F$17</f>
        <v>3941.4700076600002</v>
      </c>
      <c r="E32" s="36">
        <f>SUMIFS(СВЦЭМ!$C$39:$C$758,СВЦЭМ!$A$39:$A$758,$A32,СВЦЭМ!$B$39:$B$758,E$11)+'СЕТ СН'!$F$9+СВЦЭМ!$D$10+'СЕТ СН'!$F$5-'СЕТ СН'!$F$17</f>
        <v>3982.6801287899998</v>
      </c>
      <c r="F32" s="36">
        <f>SUMIFS(СВЦЭМ!$C$39:$C$758,СВЦЭМ!$A$39:$A$758,$A32,СВЦЭМ!$B$39:$B$758,F$11)+'СЕТ СН'!$F$9+СВЦЭМ!$D$10+'СЕТ СН'!$F$5-'СЕТ СН'!$F$17</f>
        <v>3989.3741737999999</v>
      </c>
      <c r="G32" s="36">
        <f>SUMIFS(СВЦЭМ!$C$39:$C$758,СВЦЭМ!$A$39:$A$758,$A32,СВЦЭМ!$B$39:$B$758,G$11)+'СЕТ СН'!$F$9+СВЦЭМ!$D$10+'СЕТ СН'!$F$5-'СЕТ СН'!$F$17</f>
        <v>3950.6331545800003</v>
      </c>
      <c r="H32" s="36">
        <f>SUMIFS(СВЦЭМ!$C$39:$C$758,СВЦЭМ!$A$39:$A$758,$A32,СВЦЭМ!$B$39:$B$758,H$11)+'СЕТ СН'!$F$9+СВЦЭМ!$D$10+'СЕТ СН'!$F$5-'СЕТ СН'!$F$17</f>
        <v>3896.88798133</v>
      </c>
      <c r="I32" s="36">
        <f>SUMIFS(СВЦЭМ!$C$39:$C$758,СВЦЭМ!$A$39:$A$758,$A32,СВЦЭМ!$B$39:$B$758,I$11)+'СЕТ СН'!$F$9+СВЦЭМ!$D$10+'СЕТ СН'!$F$5-'СЕТ СН'!$F$17</f>
        <v>3815.4922903500001</v>
      </c>
      <c r="J32" s="36">
        <f>SUMIFS(СВЦЭМ!$C$39:$C$758,СВЦЭМ!$A$39:$A$758,$A32,СВЦЭМ!$B$39:$B$758,J$11)+'СЕТ СН'!$F$9+СВЦЭМ!$D$10+'СЕТ СН'!$F$5-'СЕТ СН'!$F$17</f>
        <v>3693.3438098000001</v>
      </c>
      <c r="K32" s="36">
        <f>SUMIFS(СВЦЭМ!$C$39:$C$758,СВЦЭМ!$A$39:$A$758,$A32,СВЦЭМ!$B$39:$B$758,K$11)+'СЕТ СН'!$F$9+СВЦЭМ!$D$10+'СЕТ СН'!$F$5-'СЕТ СН'!$F$17</f>
        <v>3601.2770846900003</v>
      </c>
      <c r="L32" s="36">
        <f>SUMIFS(СВЦЭМ!$C$39:$C$758,СВЦЭМ!$A$39:$A$758,$A32,СВЦЭМ!$B$39:$B$758,L$11)+'СЕТ СН'!$F$9+СВЦЭМ!$D$10+'СЕТ СН'!$F$5-'СЕТ СН'!$F$17</f>
        <v>3567.3237252600002</v>
      </c>
      <c r="M32" s="36">
        <f>SUMIFS(СВЦЭМ!$C$39:$C$758,СВЦЭМ!$A$39:$A$758,$A32,СВЦЭМ!$B$39:$B$758,M$11)+'СЕТ СН'!$F$9+СВЦЭМ!$D$10+'СЕТ СН'!$F$5-'СЕТ СН'!$F$17</f>
        <v>3574.8460283599998</v>
      </c>
      <c r="N32" s="36">
        <f>SUMIFS(СВЦЭМ!$C$39:$C$758,СВЦЭМ!$A$39:$A$758,$A32,СВЦЭМ!$B$39:$B$758,N$11)+'СЕТ СН'!$F$9+СВЦЭМ!$D$10+'СЕТ СН'!$F$5-'СЕТ СН'!$F$17</f>
        <v>3567.2081725500002</v>
      </c>
      <c r="O32" s="36">
        <f>SUMIFS(СВЦЭМ!$C$39:$C$758,СВЦЭМ!$A$39:$A$758,$A32,СВЦЭМ!$B$39:$B$758,O$11)+'СЕТ СН'!$F$9+СВЦЭМ!$D$10+'СЕТ СН'!$F$5-'СЕТ СН'!$F$17</f>
        <v>3609.2733178099998</v>
      </c>
      <c r="P32" s="36">
        <f>SUMIFS(СВЦЭМ!$C$39:$C$758,СВЦЭМ!$A$39:$A$758,$A32,СВЦЭМ!$B$39:$B$758,P$11)+'СЕТ СН'!$F$9+СВЦЭМ!$D$10+'СЕТ СН'!$F$5-'СЕТ СН'!$F$17</f>
        <v>3630.7834595000004</v>
      </c>
      <c r="Q32" s="36">
        <f>SUMIFS(СВЦЭМ!$C$39:$C$758,СВЦЭМ!$A$39:$A$758,$A32,СВЦЭМ!$B$39:$B$758,Q$11)+'СЕТ СН'!$F$9+СВЦЭМ!$D$10+'СЕТ СН'!$F$5-'СЕТ СН'!$F$17</f>
        <v>3645.5868830300001</v>
      </c>
      <c r="R32" s="36">
        <f>SUMIFS(СВЦЭМ!$C$39:$C$758,СВЦЭМ!$A$39:$A$758,$A32,СВЦЭМ!$B$39:$B$758,R$11)+'СЕТ СН'!$F$9+СВЦЭМ!$D$10+'СЕТ СН'!$F$5-'СЕТ СН'!$F$17</f>
        <v>3628.6956422000003</v>
      </c>
      <c r="S32" s="36">
        <f>SUMIFS(СВЦЭМ!$C$39:$C$758,СВЦЭМ!$A$39:$A$758,$A32,СВЦЭМ!$B$39:$B$758,S$11)+'СЕТ СН'!$F$9+СВЦЭМ!$D$10+'СЕТ СН'!$F$5-'СЕТ СН'!$F$17</f>
        <v>3579.0077152499998</v>
      </c>
      <c r="T32" s="36">
        <f>SUMIFS(СВЦЭМ!$C$39:$C$758,СВЦЭМ!$A$39:$A$758,$A32,СВЦЭМ!$B$39:$B$758,T$11)+'СЕТ СН'!$F$9+СВЦЭМ!$D$10+'СЕТ СН'!$F$5-'СЕТ СН'!$F$17</f>
        <v>3549.5129302300002</v>
      </c>
      <c r="U32" s="36">
        <f>SUMIFS(СВЦЭМ!$C$39:$C$758,СВЦЭМ!$A$39:$A$758,$A32,СВЦЭМ!$B$39:$B$758,U$11)+'СЕТ СН'!$F$9+СВЦЭМ!$D$10+'СЕТ СН'!$F$5-'СЕТ СН'!$F$17</f>
        <v>3539.1366956900001</v>
      </c>
      <c r="V32" s="36">
        <f>SUMIFS(СВЦЭМ!$C$39:$C$758,СВЦЭМ!$A$39:$A$758,$A32,СВЦЭМ!$B$39:$B$758,V$11)+'СЕТ СН'!$F$9+СВЦЭМ!$D$10+'СЕТ СН'!$F$5-'СЕТ СН'!$F$17</f>
        <v>3602.1302336400004</v>
      </c>
      <c r="W32" s="36">
        <f>SUMIFS(СВЦЭМ!$C$39:$C$758,СВЦЭМ!$A$39:$A$758,$A32,СВЦЭМ!$B$39:$B$758,W$11)+'СЕТ СН'!$F$9+СВЦЭМ!$D$10+'СЕТ СН'!$F$5-'СЕТ СН'!$F$17</f>
        <v>3623.7682081399998</v>
      </c>
      <c r="X32" s="36">
        <f>SUMIFS(СВЦЭМ!$C$39:$C$758,СВЦЭМ!$A$39:$A$758,$A32,СВЦЭМ!$B$39:$B$758,X$11)+'СЕТ СН'!$F$9+СВЦЭМ!$D$10+'СЕТ СН'!$F$5-'СЕТ СН'!$F$17</f>
        <v>3704.5446387000002</v>
      </c>
      <c r="Y32" s="36">
        <f>SUMIFS(СВЦЭМ!$C$39:$C$758,СВЦЭМ!$A$39:$A$758,$A32,СВЦЭМ!$B$39:$B$758,Y$11)+'СЕТ СН'!$F$9+СВЦЭМ!$D$10+'СЕТ СН'!$F$5-'СЕТ СН'!$F$17</f>
        <v>3790.5076783200002</v>
      </c>
    </row>
    <row r="33" spans="1:25" ht="15.75" x14ac:dyDescent="0.2">
      <c r="A33" s="35">
        <f t="shared" si="0"/>
        <v>45557</v>
      </c>
      <c r="B33" s="36">
        <f>SUMIFS(СВЦЭМ!$C$39:$C$758,СВЦЭМ!$A$39:$A$758,$A33,СВЦЭМ!$B$39:$B$758,B$11)+'СЕТ СН'!$F$9+СВЦЭМ!$D$10+'СЕТ СН'!$F$5-'СЕТ СН'!$F$17</f>
        <v>3773.7756537400001</v>
      </c>
      <c r="C33" s="36">
        <f>SUMIFS(СВЦЭМ!$C$39:$C$758,СВЦЭМ!$A$39:$A$758,$A33,СВЦЭМ!$B$39:$B$758,C$11)+'СЕТ СН'!$F$9+СВЦЭМ!$D$10+'СЕТ СН'!$F$5-'СЕТ СН'!$F$17</f>
        <v>3863.0358609599998</v>
      </c>
      <c r="D33" s="36">
        <f>SUMIFS(СВЦЭМ!$C$39:$C$758,СВЦЭМ!$A$39:$A$758,$A33,СВЦЭМ!$B$39:$B$758,D$11)+'СЕТ СН'!$F$9+СВЦЭМ!$D$10+'СЕТ СН'!$F$5-'СЕТ СН'!$F$17</f>
        <v>3936.6321060700002</v>
      </c>
      <c r="E33" s="36">
        <f>SUMIFS(СВЦЭМ!$C$39:$C$758,СВЦЭМ!$A$39:$A$758,$A33,СВЦЭМ!$B$39:$B$758,E$11)+'СЕТ СН'!$F$9+СВЦЭМ!$D$10+'СЕТ СН'!$F$5-'СЕТ СН'!$F$17</f>
        <v>3933.8359066499997</v>
      </c>
      <c r="F33" s="36">
        <f>SUMIFS(СВЦЭМ!$C$39:$C$758,СВЦЭМ!$A$39:$A$758,$A33,СВЦЭМ!$B$39:$B$758,F$11)+'СЕТ СН'!$F$9+СВЦЭМ!$D$10+'СЕТ СН'!$F$5-'СЕТ СН'!$F$17</f>
        <v>3934.5668556400001</v>
      </c>
      <c r="G33" s="36">
        <f>SUMIFS(СВЦЭМ!$C$39:$C$758,СВЦЭМ!$A$39:$A$758,$A33,СВЦЭМ!$B$39:$B$758,G$11)+'СЕТ СН'!$F$9+СВЦЭМ!$D$10+'СЕТ СН'!$F$5-'СЕТ СН'!$F$17</f>
        <v>3909.5578097400003</v>
      </c>
      <c r="H33" s="36">
        <f>SUMIFS(СВЦЭМ!$C$39:$C$758,СВЦЭМ!$A$39:$A$758,$A33,СВЦЭМ!$B$39:$B$758,H$11)+'СЕТ СН'!$F$9+СВЦЭМ!$D$10+'СЕТ СН'!$F$5-'СЕТ СН'!$F$17</f>
        <v>3876.0292413799998</v>
      </c>
      <c r="I33" s="36">
        <f>SUMIFS(СВЦЭМ!$C$39:$C$758,СВЦЭМ!$A$39:$A$758,$A33,СВЦЭМ!$B$39:$B$758,I$11)+'СЕТ СН'!$F$9+СВЦЭМ!$D$10+'СЕТ СН'!$F$5-'СЕТ СН'!$F$17</f>
        <v>3823.94034044</v>
      </c>
      <c r="J33" s="36">
        <f>SUMIFS(СВЦЭМ!$C$39:$C$758,СВЦЭМ!$A$39:$A$758,$A33,СВЦЭМ!$B$39:$B$758,J$11)+'СЕТ СН'!$F$9+СВЦЭМ!$D$10+'СЕТ СН'!$F$5-'СЕТ СН'!$F$17</f>
        <v>3695.3005321000001</v>
      </c>
      <c r="K33" s="36">
        <f>SUMIFS(СВЦЭМ!$C$39:$C$758,СВЦЭМ!$A$39:$A$758,$A33,СВЦЭМ!$B$39:$B$758,K$11)+'СЕТ СН'!$F$9+СВЦЭМ!$D$10+'СЕТ СН'!$F$5-'СЕТ СН'!$F$17</f>
        <v>3612.2131638199999</v>
      </c>
      <c r="L33" s="36">
        <f>SUMIFS(СВЦЭМ!$C$39:$C$758,СВЦЭМ!$A$39:$A$758,$A33,СВЦЭМ!$B$39:$B$758,L$11)+'СЕТ СН'!$F$9+СВЦЭМ!$D$10+'СЕТ СН'!$F$5-'СЕТ СН'!$F$17</f>
        <v>3534.9632016699998</v>
      </c>
      <c r="M33" s="36">
        <f>SUMIFS(СВЦЭМ!$C$39:$C$758,СВЦЭМ!$A$39:$A$758,$A33,СВЦЭМ!$B$39:$B$758,M$11)+'СЕТ СН'!$F$9+СВЦЭМ!$D$10+'СЕТ СН'!$F$5-'СЕТ СН'!$F$17</f>
        <v>3557.9080812900002</v>
      </c>
      <c r="N33" s="36">
        <f>SUMIFS(СВЦЭМ!$C$39:$C$758,СВЦЭМ!$A$39:$A$758,$A33,СВЦЭМ!$B$39:$B$758,N$11)+'СЕТ СН'!$F$9+СВЦЭМ!$D$10+'СЕТ СН'!$F$5-'СЕТ СН'!$F$17</f>
        <v>3569.5332243499997</v>
      </c>
      <c r="O33" s="36">
        <f>SUMIFS(СВЦЭМ!$C$39:$C$758,СВЦЭМ!$A$39:$A$758,$A33,СВЦЭМ!$B$39:$B$758,O$11)+'СЕТ СН'!$F$9+СВЦЭМ!$D$10+'СЕТ СН'!$F$5-'СЕТ СН'!$F$17</f>
        <v>3595.17115474</v>
      </c>
      <c r="P33" s="36">
        <f>SUMIFS(СВЦЭМ!$C$39:$C$758,СВЦЭМ!$A$39:$A$758,$A33,СВЦЭМ!$B$39:$B$758,P$11)+'СЕТ СН'!$F$9+СВЦЭМ!$D$10+'СЕТ СН'!$F$5-'СЕТ СН'!$F$17</f>
        <v>3615.80131914</v>
      </c>
      <c r="Q33" s="36">
        <f>SUMIFS(СВЦЭМ!$C$39:$C$758,СВЦЭМ!$A$39:$A$758,$A33,СВЦЭМ!$B$39:$B$758,Q$11)+'СЕТ СН'!$F$9+СВЦЭМ!$D$10+'СЕТ СН'!$F$5-'СЕТ СН'!$F$17</f>
        <v>3637.45664571</v>
      </c>
      <c r="R33" s="36">
        <f>SUMIFS(СВЦЭМ!$C$39:$C$758,СВЦЭМ!$A$39:$A$758,$A33,СВЦЭМ!$B$39:$B$758,R$11)+'СЕТ СН'!$F$9+СВЦЭМ!$D$10+'СЕТ СН'!$F$5-'СЕТ СН'!$F$17</f>
        <v>3636.4331821400001</v>
      </c>
      <c r="S33" s="36">
        <f>SUMIFS(СВЦЭМ!$C$39:$C$758,СВЦЭМ!$A$39:$A$758,$A33,СВЦЭМ!$B$39:$B$758,S$11)+'СЕТ СН'!$F$9+СВЦЭМ!$D$10+'СЕТ СН'!$F$5-'СЕТ СН'!$F$17</f>
        <v>3608.3003923699998</v>
      </c>
      <c r="T33" s="36">
        <f>SUMIFS(СВЦЭМ!$C$39:$C$758,СВЦЭМ!$A$39:$A$758,$A33,СВЦЭМ!$B$39:$B$758,T$11)+'СЕТ СН'!$F$9+СВЦЭМ!$D$10+'СЕТ СН'!$F$5-'СЕТ СН'!$F$17</f>
        <v>3561.2519167299997</v>
      </c>
      <c r="U33" s="36">
        <f>SUMIFS(СВЦЭМ!$C$39:$C$758,СВЦЭМ!$A$39:$A$758,$A33,СВЦЭМ!$B$39:$B$758,U$11)+'СЕТ СН'!$F$9+СВЦЭМ!$D$10+'СЕТ СН'!$F$5-'СЕТ СН'!$F$17</f>
        <v>3541.1970699000003</v>
      </c>
      <c r="V33" s="36">
        <f>SUMIFS(СВЦЭМ!$C$39:$C$758,СВЦЭМ!$A$39:$A$758,$A33,СВЦЭМ!$B$39:$B$758,V$11)+'СЕТ СН'!$F$9+СВЦЭМ!$D$10+'СЕТ СН'!$F$5-'СЕТ СН'!$F$17</f>
        <v>3528.2664455599997</v>
      </c>
      <c r="W33" s="36">
        <f>SUMIFS(СВЦЭМ!$C$39:$C$758,СВЦЭМ!$A$39:$A$758,$A33,СВЦЭМ!$B$39:$B$758,W$11)+'СЕТ СН'!$F$9+СВЦЭМ!$D$10+'СЕТ СН'!$F$5-'СЕТ СН'!$F$17</f>
        <v>3543.7978348200004</v>
      </c>
      <c r="X33" s="36">
        <f>SUMIFS(СВЦЭМ!$C$39:$C$758,СВЦЭМ!$A$39:$A$758,$A33,СВЦЭМ!$B$39:$B$758,X$11)+'СЕТ СН'!$F$9+СВЦЭМ!$D$10+'СЕТ СН'!$F$5-'СЕТ СН'!$F$17</f>
        <v>3618.0437255799998</v>
      </c>
      <c r="Y33" s="36">
        <f>SUMIFS(СВЦЭМ!$C$39:$C$758,СВЦЭМ!$A$39:$A$758,$A33,СВЦЭМ!$B$39:$B$758,Y$11)+'СЕТ СН'!$F$9+СВЦЭМ!$D$10+'СЕТ СН'!$F$5-'СЕТ СН'!$F$17</f>
        <v>3712.0084636500001</v>
      </c>
    </row>
    <row r="34" spans="1:25" ht="15.75" x14ac:dyDescent="0.2">
      <c r="A34" s="35">
        <f t="shared" si="0"/>
        <v>45558</v>
      </c>
      <c r="B34" s="36">
        <f>SUMIFS(СВЦЭМ!$C$39:$C$758,СВЦЭМ!$A$39:$A$758,$A34,СВЦЭМ!$B$39:$B$758,B$11)+'СЕТ СН'!$F$9+СВЦЭМ!$D$10+'СЕТ СН'!$F$5-'СЕТ СН'!$F$17</f>
        <v>3839.0513317899999</v>
      </c>
      <c r="C34" s="36">
        <f>SUMIFS(СВЦЭМ!$C$39:$C$758,СВЦЭМ!$A$39:$A$758,$A34,СВЦЭМ!$B$39:$B$758,C$11)+'СЕТ СН'!$F$9+СВЦЭМ!$D$10+'СЕТ СН'!$F$5-'СЕТ СН'!$F$17</f>
        <v>3950.9615265500001</v>
      </c>
      <c r="D34" s="36">
        <f>SUMIFS(СВЦЭМ!$C$39:$C$758,СВЦЭМ!$A$39:$A$758,$A34,СВЦЭМ!$B$39:$B$758,D$11)+'СЕТ СН'!$F$9+СВЦЭМ!$D$10+'СЕТ СН'!$F$5-'СЕТ СН'!$F$17</f>
        <v>3947.6503016500001</v>
      </c>
      <c r="E34" s="36">
        <f>SUMIFS(СВЦЭМ!$C$39:$C$758,СВЦЭМ!$A$39:$A$758,$A34,СВЦЭМ!$B$39:$B$758,E$11)+'СЕТ СН'!$F$9+СВЦЭМ!$D$10+'СЕТ СН'!$F$5-'СЕТ СН'!$F$17</f>
        <v>3960.3612027099998</v>
      </c>
      <c r="F34" s="36">
        <f>SUMIFS(СВЦЭМ!$C$39:$C$758,СВЦЭМ!$A$39:$A$758,$A34,СВЦЭМ!$B$39:$B$758,F$11)+'СЕТ СН'!$F$9+СВЦЭМ!$D$10+'СЕТ СН'!$F$5-'СЕТ СН'!$F$17</f>
        <v>3958.5086519199995</v>
      </c>
      <c r="G34" s="36">
        <f>SUMIFS(СВЦЭМ!$C$39:$C$758,СВЦЭМ!$A$39:$A$758,$A34,СВЦЭМ!$B$39:$B$758,G$11)+'СЕТ СН'!$F$9+СВЦЭМ!$D$10+'СЕТ СН'!$F$5-'СЕТ СН'!$F$17</f>
        <v>3970.2865194999995</v>
      </c>
      <c r="H34" s="36">
        <f>SUMIFS(СВЦЭМ!$C$39:$C$758,СВЦЭМ!$A$39:$A$758,$A34,СВЦЭМ!$B$39:$B$758,H$11)+'СЕТ СН'!$F$9+СВЦЭМ!$D$10+'СЕТ СН'!$F$5-'СЕТ СН'!$F$17</f>
        <v>3841.48967201</v>
      </c>
      <c r="I34" s="36">
        <f>SUMIFS(СВЦЭМ!$C$39:$C$758,СВЦЭМ!$A$39:$A$758,$A34,СВЦЭМ!$B$39:$B$758,I$11)+'СЕТ СН'!$F$9+СВЦЭМ!$D$10+'СЕТ СН'!$F$5-'СЕТ СН'!$F$17</f>
        <v>3741.7714887700004</v>
      </c>
      <c r="J34" s="36">
        <f>SUMIFS(СВЦЭМ!$C$39:$C$758,СВЦЭМ!$A$39:$A$758,$A34,СВЦЭМ!$B$39:$B$758,J$11)+'СЕТ СН'!$F$9+СВЦЭМ!$D$10+'СЕТ СН'!$F$5-'СЕТ СН'!$F$17</f>
        <v>3699.02703367</v>
      </c>
      <c r="K34" s="36">
        <f>SUMIFS(СВЦЭМ!$C$39:$C$758,СВЦЭМ!$A$39:$A$758,$A34,СВЦЭМ!$B$39:$B$758,K$11)+'СЕТ СН'!$F$9+СВЦЭМ!$D$10+'СЕТ СН'!$F$5-'СЕТ СН'!$F$17</f>
        <v>3672.01768012</v>
      </c>
      <c r="L34" s="36">
        <f>SUMIFS(СВЦЭМ!$C$39:$C$758,СВЦЭМ!$A$39:$A$758,$A34,СВЦЭМ!$B$39:$B$758,L$11)+'СЕТ СН'!$F$9+СВЦЭМ!$D$10+'СЕТ СН'!$F$5-'СЕТ СН'!$F$17</f>
        <v>3665.02308197</v>
      </c>
      <c r="M34" s="36">
        <f>SUMIFS(СВЦЭМ!$C$39:$C$758,СВЦЭМ!$A$39:$A$758,$A34,СВЦЭМ!$B$39:$B$758,M$11)+'СЕТ СН'!$F$9+СВЦЭМ!$D$10+'СЕТ СН'!$F$5-'СЕТ СН'!$F$17</f>
        <v>3684.85692948</v>
      </c>
      <c r="N34" s="36">
        <f>SUMIFS(СВЦЭМ!$C$39:$C$758,СВЦЭМ!$A$39:$A$758,$A34,СВЦЭМ!$B$39:$B$758,N$11)+'СЕТ СН'!$F$9+СВЦЭМ!$D$10+'СЕТ СН'!$F$5-'СЕТ СН'!$F$17</f>
        <v>3665.2437102499998</v>
      </c>
      <c r="O34" s="36">
        <f>SUMIFS(СВЦЭМ!$C$39:$C$758,СВЦЭМ!$A$39:$A$758,$A34,СВЦЭМ!$B$39:$B$758,O$11)+'СЕТ СН'!$F$9+СВЦЭМ!$D$10+'СЕТ СН'!$F$5-'СЕТ СН'!$F$17</f>
        <v>3661.2408673899999</v>
      </c>
      <c r="P34" s="36">
        <f>SUMIFS(СВЦЭМ!$C$39:$C$758,СВЦЭМ!$A$39:$A$758,$A34,СВЦЭМ!$B$39:$B$758,P$11)+'СЕТ СН'!$F$9+СВЦЭМ!$D$10+'СЕТ СН'!$F$5-'СЕТ СН'!$F$17</f>
        <v>3678.9952538400003</v>
      </c>
      <c r="Q34" s="36">
        <f>SUMIFS(СВЦЭМ!$C$39:$C$758,СВЦЭМ!$A$39:$A$758,$A34,СВЦЭМ!$B$39:$B$758,Q$11)+'СЕТ СН'!$F$9+СВЦЭМ!$D$10+'СЕТ СН'!$F$5-'СЕТ СН'!$F$17</f>
        <v>3702.69579918</v>
      </c>
      <c r="R34" s="36">
        <f>SUMIFS(СВЦЭМ!$C$39:$C$758,СВЦЭМ!$A$39:$A$758,$A34,СВЦЭМ!$B$39:$B$758,R$11)+'СЕТ СН'!$F$9+СВЦЭМ!$D$10+'СЕТ СН'!$F$5-'СЕТ СН'!$F$17</f>
        <v>3726.4528838900001</v>
      </c>
      <c r="S34" s="36">
        <f>SUMIFS(СВЦЭМ!$C$39:$C$758,СВЦЭМ!$A$39:$A$758,$A34,СВЦЭМ!$B$39:$B$758,S$11)+'СЕТ СН'!$F$9+СВЦЭМ!$D$10+'СЕТ СН'!$F$5-'СЕТ СН'!$F$17</f>
        <v>3734.1945062499999</v>
      </c>
      <c r="T34" s="36">
        <f>SUMIFS(СВЦЭМ!$C$39:$C$758,СВЦЭМ!$A$39:$A$758,$A34,СВЦЭМ!$B$39:$B$758,T$11)+'СЕТ СН'!$F$9+СВЦЭМ!$D$10+'СЕТ СН'!$F$5-'СЕТ СН'!$F$17</f>
        <v>3681.4430166800003</v>
      </c>
      <c r="U34" s="36">
        <f>SUMIFS(СВЦЭМ!$C$39:$C$758,СВЦЭМ!$A$39:$A$758,$A34,СВЦЭМ!$B$39:$B$758,U$11)+'СЕТ СН'!$F$9+СВЦЭМ!$D$10+'СЕТ СН'!$F$5-'СЕТ СН'!$F$17</f>
        <v>3630.7714395200001</v>
      </c>
      <c r="V34" s="36">
        <f>SUMIFS(СВЦЭМ!$C$39:$C$758,СВЦЭМ!$A$39:$A$758,$A34,СВЦЭМ!$B$39:$B$758,V$11)+'СЕТ СН'!$F$9+СВЦЭМ!$D$10+'СЕТ СН'!$F$5-'СЕТ СН'!$F$17</f>
        <v>3606.1551303300002</v>
      </c>
      <c r="W34" s="36">
        <f>SUMIFS(СВЦЭМ!$C$39:$C$758,СВЦЭМ!$A$39:$A$758,$A34,СВЦЭМ!$B$39:$B$758,W$11)+'СЕТ СН'!$F$9+СВЦЭМ!$D$10+'СЕТ СН'!$F$5-'СЕТ СН'!$F$17</f>
        <v>3651.8696043099999</v>
      </c>
      <c r="X34" s="36">
        <f>SUMIFS(СВЦЭМ!$C$39:$C$758,СВЦЭМ!$A$39:$A$758,$A34,СВЦЭМ!$B$39:$B$758,X$11)+'СЕТ СН'!$F$9+СВЦЭМ!$D$10+'СЕТ СН'!$F$5-'СЕТ СН'!$F$17</f>
        <v>3680.3026651099999</v>
      </c>
      <c r="Y34" s="36">
        <f>SUMIFS(СВЦЭМ!$C$39:$C$758,СВЦЭМ!$A$39:$A$758,$A34,СВЦЭМ!$B$39:$B$758,Y$11)+'СЕТ СН'!$F$9+СВЦЭМ!$D$10+'СЕТ СН'!$F$5-'СЕТ СН'!$F$17</f>
        <v>3723.91917496</v>
      </c>
    </row>
    <row r="35" spans="1:25" ht="15.75" x14ac:dyDescent="0.2">
      <c r="A35" s="35">
        <f t="shared" si="0"/>
        <v>45559</v>
      </c>
      <c r="B35" s="36">
        <f>SUMIFS(СВЦЭМ!$C$39:$C$758,СВЦЭМ!$A$39:$A$758,$A35,СВЦЭМ!$B$39:$B$758,B$11)+'СЕТ СН'!$F$9+СВЦЭМ!$D$10+'СЕТ СН'!$F$5-'СЕТ СН'!$F$17</f>
        <v>3816.6821339200001</v>
      </c>
      <c r="C35" s="36">
        <f>SUMIFS(СВЦЭМ!$C$39:$C$758,СВЦЭМ!$A$39:$A$758,$A35,СВЦЭМ!$B$39:$B$758,C$11)+'СЕТ СН'!$F$9+СВЦЭМ!$D$10+'СЕТ СН'!$F$5-'СЕТ СН'!$F$17</f>
        <v>3850.66410834</v>
      </c>
      <c r="D35" s="36">
        <f>SUMIFS(СВЦЭМ!$C$39:$C$758,СВЦЭМ!$A$39:$A$758,$A35,СВЦЭМ!$B$39:$B$758,D$11)+'СЕТ СН'!$F$9+СВЦЭМ!$D$10+'СЕТ СН'!$F$5-'СЕТ СН'!$F$17</f>
        <v>3916.5526532399999</v>
      </c>
      <c r="E35" s="36">
        <f>SUMIFS(СВЦЭМ!$C$39:$C$758,СВЦЭМ!$A$39:$A$758,$A35,СВЦЭМ!$B$39:$B$758,E$11)+'СЕТ СН'!$F$9+СВЦЭМ!$D$10+'СЕТ СН'!$F$5-'СЕТ СН'!$F$17</f>
        <v>3940.6993722300003</v>
      </c>
      <c r="F35" s="36">
        <f>SUMIFS(СВЦЭМ!$C$39:$C$758,СВЦЭМ!$A$39:$A$758,$A35,СВЦЭМ!$B$39:$B$758,F$11)+'СЕТ СН'!$F$9+СВЦЭМ!$D$10+'СЕТ СН'!$F$5-'СЕТ СН'!$F$17</f>
        <v>3932.1651921900002</v>
      </c>
      <c r="G35" s="36">
        <f>SUMIFS(СВЦЭМ!$C$39:$C$758,СВЦЭМ!$A$39:$A$758,$A35,СВЦЭМ!$B$39:$B$758,G$11)+'СЕТ СН'!$F$9+СВЦЭМ!$D$10+'СЕТ СН'!$F$5-'СЕТ СН'!$F$17</f>
        <v>3904.6568577799999</v>
      </c>
      <c r="H35" s="36">
        <f>SUMIFS(СВЦЭМ!$C$39:$C$758,СВЦЭМ!$A$39:$A$758,$A35,СВЦЭМ!$B$39:$B$758,H$11)+'СЕТ СН'!$F$9+СВЦЭМ!$D$10+'СЕТ СН'!$F$5-'СЕТ СН'!$F$17</f>
        <v>3804.8275643300003</v>
      </c>
      <c r="I35" s="36">
        <f>SUMIFS(СВЦЭМ!$C$39:$C$758,СВЦЭМ!$A$39:$A$758,$A35,СВЦЭМ!$B$39:$B$758,I$11)+'СЕТ СН'!$F$9+СВЦЭМ!$D$10+'СЕТ СН'!$F$5-'СЕТ СН'!$F$17</f>
        <v>3672.1987196300001</v>
      </c>
      <c r="J35" s="36">
        <f>SUMIFS(СВЦЭМ!$C$39:$C$758,СВЦЭМ!$A$39:$A$758,$A35,СВЦЭМ!$B$39:$B$758,J$11)+'СЕТ СН'!$F$9+СВЦЭМ!$D$10+'СЕТ СН'!$F$5-'СЕТ СН'!$F$17</f>
        <v>3613.21566476</v>
      </c>
      <c r="K35" s="36">
        <f>SUMIFS(СВЦЭМ!$C$39:$C$758,СВЦЭМ!$A$39:$A$758,$A35,СВЦЭМ!$B$39:$B$758,K$11)+'СЕТ СН'!$F$9+СВЦЭМ!$D$10+'СЕТ СН'!$F$5-'СЕТ СН'!$F$17</f>
        <v>3579.1644248800003</v>
      </c>
      <c r="L35" s="36">
        <f>SUMIFS(СВЦЭМ!$C$39:$C$758,СВЦЭМ!$A$39:$A$758,$A35,СВЦЭМ!$B$39:$B$758,L$11)+'СЕТ СН'!$F$9+СВЦЭМ!$D$10+'СЕТ СН'!$F$5-'СЕТ СН'!$F$17</f>
        <v>3609.3217169099999</v>
      </c>
      <c r="M35" s="36">
        <f>SUMIFS(СВЦЭМ!$C$39:$C$758,СВЦЭМ!$A$39:$A$758,$A35,СВЦЭМ!$B$39:$B$758,M$11)+'СЕТ СН'!$F$9+СВЦЭМ!$D$10+'СЕТ СН'!$F$5-'СЕТ СН'!$F$17</f>
        <v>3629.8208428600001</v>
      </c>
      <c r="N35" s="36">
        <f>SUMIFS(СВЦЭМ!$C$39:$C$758,СВЦЭМ!$A$39:$A$758,$A35,СВЦЭМ!$B$39:$B$758,N$11)+'СЕТ СН'!$F$9+СВЦЭМ!$D$10+'СЕТ СН'!$F$5-'СЕТ СН'!$F$17</f>
        <v>3657.3697992400002</v>
      </c>
      <c r="O35" s="36">
        <f>SUMIFS(СВЦЭМ!$C$39:$C$758,СВЦЭМ!$A$39:$A$758,$A35,СВЦЭМ!$B$39:$B$758,O$11)+'СЕТ СН'!$F$9+СВЦЭМ!$D$10+'СЕТ СН'!$F$5-'СЕТ СН'!$F$17</f>
        <v>3645.6260260899999</v>
      </c>
      <c r="P35" s="36">
        <f>SUMIFS(СВЦЭМ!$C$39:$C$758,СВЦЭМ!$A$39:$A$758,$A35,СВЦЭМ!$B$39:$B$758,P$11)+'СЕТ СН'!$F$9+СВЦЭМ!$D$10+'СЕТ СН'!$F$5-'СЕТ СН'!$F$17</f>
        <v>3647.5713346699999</v>
      </c>
      <c r="Q35" s="36">
        <f>SUMIFS(СВЦЭМ!$C$39:$C$758,СВЦЭМ!$A$39:$A$758,$A35,СВЦЭМ!$B$39:$B$758,Q$11)+'СЕТ СН'!$F$9+СВЦЭМ!$D$10+'СЕТ СН'!$F$5-'СЕТ СН'!$F$17</f>
        <v>3687.0234016900004</v>
      </c>
      <c r="R35" s="36">
        <f>SUMIFS(СВЦЭМ!$C$39:$C$758,СВЦЭМ!$A$39:$A$758,$A35,СВЦЭМ!$B$39:$B$758,R$11)+'СЕТ СН'!$F$9+СВЦЭМ!$D$10+'СЕТ СН'!$F$5-'СЕТ СН'!$F$17</f>
        <v>3680.4765179699998</v>
      </c>
      <c r="S35" s="36">
        <f>SUMIFS(СВЦЭМ!$C$39:$C$758,СВЦЭМ!$A$39:$A$758,$A35,СВЦЭМ!$B$39:$B$758,S$11)+'СЕТ СН'!$F$9+СВЦЭМ!$D$10+'СЕТ СН'!$F$5-'СЕТ СН'!$F$17</f>
        <v>3670.4600718800002</v>
      </c>
      <c r="T35" s="36">
        <f>SUMIFS(СВЦЭМ!$C$39:$C$758,СВЦЭМ!$A$39:$A$758,$A35,СВЦЭМ!$B$39:$B$758,T$11)+'СЕТ СН'!$F$9+СВЦЭМ!$D$10+'СЕТ СН'!$F$5-'СЕТ СН'!$F$17</f>
        <v>3601.7988630500004</v>
      </c>
      <c r="U35" s="36">
        <f>SUMIFS(СВЦЭМ!$C$39:$C$758,СВЦЭМ!$A$39:$A$758,$A35,СВЦЭМ!$B$39:$B$758,U$11)+'СЕТ СН'!$F$9+СВЦЭМ!$D$10+'СЕТ СН'!$F$5-'СЕТ СН'!$F$17</f>
        <v>3583.1887293300001</v>
      </c>
      <c r="V35" s="36">
        <f>SUMIFS(СВЦЭМ!$C$39:$C$758,СВЦЭМ!$A$39:$A$758,$A35,СВЦЭМ!$B$39:$B$758,V$11)+'СЕТ СН'!$F$9+СВЦЭМ!$D$10+'СЕТ СН'!$F$5-'СЕТ СН'!$F$17</f>
        <v>3582.6868684299998</v>
      </c>
      <c r="W35" s="36">
        <f>SUMIFS(СВЦЭМ!$C$39:$C$758,СВЦЭМ!$A$39:$A$758,$A35,СВЦЭМ!$B$39:$B$758,W$11)+'СЕТ СН'!$F$9+СВЦЭМ!$D$10+'СЕТ СН'!$F$5-'СЕТ СН'!$F$17</f>
        <v>3586.36549238</v>
      </c>
      <c r="X35" s="36">
        <f>SUMIFS(СВЦЭМ!$C$39:$C$758,СВЦЭМ!$A$39:$A$758,$A35,СВЦЭМ!$B$39:$B$758,X$11)+'СЕТ СН'!$F$9+СВЦЭМ!$D$10+'СЕТ СН'!$F$5-'СЕТ СН'!$F$17</f>
        <v>3591.2751248599998</v>
      </c>
      <c r="Y35" s="36">
        <f>SUMIFS(СВЦЭМ!$C$39:$C$758,СВЦЭМ!$A$39:$A$758,$A35,СВЦЭМ!$B$39:$B$758,Y$11)+'СЕТ СН'!$F$9+СВЦЭМ!$D$10+'СЕТ СН'!$F$5-'СЕТ СН'!$F$17</f>
        <v>3675.9354385200004</v>
      </c>
    </row>
    <row r="36" spans="1:25" ht="15.75" x14ac:dyDescent="0.2">
      <c r="A36" s="35">
        <f t="shared" si="0"/>
        <v>45560</v>
      </c>
      <c r="B36" s="36">
        <f>SUMIFS(СВЦЭМ!$C$39:$C$758,СВЦЭМ!$A$39:$A$758,$A36,СВЦЭМ!$B$39:$B$758,B$11)+'СЕТ СН'!$F$9+СВЦЭМ!$D$10+'СЕТ СН'!$F$5-'СЕТ СН'!$F$17</f>
        <v>3732.7466192900001</v>
      </c>
      <c r="C36" s="36">
        <f>SUMIFS(СВЦЭМ!$C$39:$C$758,СВЦЭМ!$A$39:$A$758,$A36,СВЦЭМ!$B$39:$B$758,C$11)+'СЕТ СН'!$F$9+СВЦЭМ!$D$10+'СЕТ СН'!$F$5-'СЕТ СН'!$F$17</f>
        <v>3795.33861101</v>
      </c>
      <c r="D36" s="36">
        <f>SUMIFS(СВЦЭМ!$C$39:$C$758,СВЦЭМ!$A$39:$A$758,$A36,СВЦЭМ!$B$39:$B$758,D$11)+'СЕТ СН'!$F$9+СВЦЭМ!$D$10+'СЕТ СН'!$F$5-'СЕТ СН'!$F$17</f>
        <v>3891.0340721600001</v>
      </c>
      <c r="E36" s="36">
        <f>SUMIFS(СВЦЭМ!$C$39:$C$758,СВЦЭМ!$A$39:$A$758,$A36,СВЦЭМ!$B$39:$B$758,E$11)+'СЕТ СН'!$F$9+СВЦЭМ!$D$10+'СЕТ СН'!$F$5-'СЕТ СН'!$F$17</f>
        <v>3925.0099840399998</v>
      </c>
      <c r="F36" s="36">
        <f>SUMIFS(СВЦЭМ!$C$39:$C$758,СВЦЭМ!$A$39:$A$758,$A36,СВЦЭМ!$B$39:$B$758,F$11)+'СЕТ СН'!$F$9+СВЦЭМ!$D$10+'СЕТ СН'!$F$5-'СЕТ СН'!$F$17</f>
        <v>3926.8607902700001</v>
      </c>
      <c r="G36" s="36">
        <f>SUMIFS(СВЦЭМ!$C$39:$C$758,СВЦЭМ!$A$39:$A$758,$A36,СВЦЭМ!$B$39:$B$758,G$11)+'СЕТ СН'!$F$9+СВЦЭМ!$D$10+'СЕТ СН'!$F$5-'СЕТ СН'!$F$17</f>
        <v>3886.5998509400001</v>
      </c>
      <c r="H36" s="36">
        <f>SUMIFS(СВЦЭМ!$C$39:$C$758,СВЦЭМ!$A$39:$A$758,$A36,СВЦЭМ!$B$39:$B$758,H$11)+'СЕТ СН'!$F$9+СВЦЭМ!$D$10+'СЕТ СН'!$F$5-'СЕТ СН'!$F$17</f>
        <v>3797.0669546300001</v>
      </c>
      <c r="I36" s="36">
        <f>SUMIFS(СВЦЭМ!$C$39:$C$758,СВЦЭМ!$A$39:$A$758,$A36,СВЦЭМ!$B$39:$B$758,I$11)+'СЕТ СН'!$F$9+СВЦЭМ!$D$10+'СЕТ СН'!$F$5-'СЕТ СН'!$F$17</f>
        <v>3671.0903208500004</v>
      </c>
      <c r="J36" s="36">
        <f>SUMIFS(СВЦЭМ!$C$39:$C$758,СВЦЭМ!$A$39:$A$758,$A36,СВЦЭМ!$B$39:$B$758,J$11)+'СЕТ СН'!$F$9+СВЦЭМ!$D$10+'СЕТ СН'!$F$5-'СЕТ СН'!$F$17</f>
        <v>3645.69243929</v>
      </c>
      <c r="K36" s="36">
        <f>SUMIFS(СВЦЭМ!$C$39:$C$758,СВЦЭМ!$A$39:$A$758,$A36,СВЦЭМ!$B$39:$B$758,K$11)+'СЕТ СН'!$F$9+СВЦЭМ!$D$10+'СЕТ СН'!$F$5-'СЕТ СН'!$F$17</f>
        <v>3602.2462603200001</v>
      </c>
      <c r="L36" s="36">
        <f>SUMIFS(СВЦЭМ!$C$39:$C$758,СВЦЭМ!$A$39:$A$758,$A36,СВЦЭМ!$B$39:$B$758,L$11)+'СЕТ СН'!$F$9+СВЦЭМ!$D$10+'СЕТ СН'!$F$5-'СЕТ СН'!$F$17</f>
        <v>3596.1786820799998</v>
      </c>
      <c r="M36" s="36">
        <f>SUMIFS(СВЦЭМ!$C$39:$C$758,СВЦЭМ!$A$39:$A$758,$A36,СВЦЭМ!$B$39:$B$758,M$11)+'СЕТ СН'!$F$9+СВЦЭМ!$D$10+'СЕТ СН'!$F$5-'СЕТ СН'!$F$17</f>
        <v>3626.9948586700002</v>
      </c>
      <c r="N36" s="36">
        <f>SUMIFS(СВЦЭМ!$C$39:$C$758,СВЦЭМ!$A$39:$A$758,$A36,СВЦЭМ!$B$39:$B$758,N$11)+'СЕТ СН'!$F$9+СВЦЭМ!$D$10+'СЕТ СН'!$F$5-'СЕТ СН'!$F$17</f>
        <v>3641.7257730199999</v>
      </c>
      <c r="O36" s="36">
        <f>SUMIFS(СВЦЭМ!$C$39:$C$758,СВЦЭМ!$A$39:$A$758,$A36,СВЦЭМ!$B$39:$B$758,O$11)+'СЕТ СН'!$F$9+СВЦЭМ!$D$10+'СЕТ СН'!$F$5-'СЕТ СН'!$F$17</f>
        <v>3654.0365483200003</v>
      </c>
      <c r="P36" s="36">
        <f>SUMIFS(СВЦЭМ!$C$39:$C$758,СВЦЭМ!$A$39:$A$758,$A36,СВЦЭМ!$B$39:$B$758,P$11)+'СЕТ СН'!$F$9+СВЦЭМ!$D$10+'СЕТ СН'!$F$5-'СЕТ СН'!$F$17</f>
        <v>3661.2045915099998</v>
      </c>
      <c r="Q36" s="36">
        <f>SUMIFS(СВЦЭМ!$C$39:$C$758,СВЦЭМ!$A$39:$A$758,$A36,СВЦЭМ!$B$39:$B$758,Q$11)+'СЕТ СН'!$F$9+СВЦЭМ!$D$10+'СЕТ СН'!$F$5-'СЕТ СН'!$F$17</f>
        <v>3670.9178483599999</v>
      </c>
      <c r="R36" s="36">
        <f>SUMIFS(СВЦЭМ!$C$39:$C$758,СВЦЭМ!$A$39:$A$758,$A36,СВЦЭМ!$B$39:$B$758,R$11)+'СЕТ СН'!$F$9+СВЦЭМ!$D$10+'СЕТ СН'!$F$5-'СЕТ СН'!$F$17</f>
        <v>3675.7799065999998</v>
      </c>
      <c r="S36" s="36">
        <f>SUMIFS(СВЦЭМ!$C$39:$C$758,СВЦЭМ!$A$39:$A$758,$A36,СВЦЭМ!$B$39:$B$758,S$11)+'СЕТ СН'!$F$9+СВЦЭМ!$D$10+'СЕТ СН'!$F$5-'СЕТ СН'!$F$17</f>
        <v>3665.33442483</v>
      </c>
      <c r="T36" s="36">
        <f>SUMIFS(СВЦЭМ!$C$39:$C$758,СВЦЭМ!$A$39:$A$758,$A36,СВЦЭМ!$B$39:$B$758,T$11)+'СЕТ СН'!$F$9+СВЦЭМ!$D$10+'СЕТ СН'!$F$5-'СЕТ СН'!$F$17</f>
        <v>3616.8910540900001</v>
      </c>
      <c r="U36" s="36">
        <f>SUMIFS(СВЦЭМ!$C$39:$C$758,СВЦЭМ!$A$39:$A$758,$A36,СВЦЭМ!$B$39:$B$758,U$11)+'СЕТ СН'!$F$9+СВЦЭМ!$D$10+'СЕТ СН'!$F$5-'СЕТ СН'!$F$17</f>
        <v>3555.6480560199998</v>
      </c>
      <c r="V36" s="36">
        <f>SUMIFS(СВЦЭМ!$C$39:$C$758,СВЦЭМ!$A$39:$A$758,$A36,СВЦЭМ!$B$39:$B$758,V$11)+'СЕТ СН'!$F$9+СВЦЭМ!$D$10+'СЕТ СН'!$F$5-'СЕТ СН'!$F$17</f>
        <v>3533.9847551499997</v>
      </c>
      <c r="W36" s="36">
        <f>SUMIFS(СВЦЭМ!$C$39:$C$758,СВЦЭМ!$A$39:$A$758,$A36,СВЦЭМ!$B$39:$B$758,W$11)+'СЕТ СН'!$F$9+СВЦЭМ!$D$10+'СЕТ СН'!$F$5-'СЕТ СН'!$F$17</f>
        <v>3562.99972544</v>
      </c>
      <c r="X36" s="36">
        <f>SUMIFS(СВЦЭМ!$C$39:$C$758,СВЦЭМ!$A$39:$A$758,$A36,СВЦЭМ!$B$39:$B$758,X$11)+'СЕТ СН'!$F$9+СВЦЭМ!$D$10+'СЕТ СН'!$F$5-'СЕТ СН'!$F$17</f>
        <v>3619.2122451400001</v>
      </c>
      <c r="Y36" s="36">
        <f>SUMIFS(СВЦЭМ!$C$39:$C$758,СВЦЭМ!$A$39:$A$758,$A36,СВЦЭМ!$B$39:$B$758,Y$11)+'СЕТ СН'!$F$9+СВЦЭМ!$D$10+'СЕТ СН'!$F$5-'СЕТ СН'!$F$17</f>
        <v>3710.3228761600003</v>
      </c>
    </row>
    <row r="37" spans="1:25" ht="15.75" x14ac:dyDescent="0.2">
      <c r="A37" s="35">
        <f t="shared" si="0"/>
        <v>45561</v>
      </c>
      <c r="B37" s="36">
        <f>SUMIFS(СВЦЭМ!$C$39:$C$758,СВЦЭМ!$A$39:$A$758,$A37,СВЦЭМ!$B$39:$B$758,B$11)+'СЕТ СН'!$F$9+СВЦЭМ!$D$10+'СЕТ СН'!$F$5-'СЕТ СН'!$F$17</f>
        <v>3822.0200660400001</v>
      </c>
      <c r="C37" s="36">
        <f>SUMIFS(СВЦЭМ!$C$39:$C$758,СВЦЭМ!$A$39:$A$758,$A37,СВЦЭМ!$B$39:$B$758,C$11)+'СЕТ СН'!$F$9+СВЦЭМ!$D$10+'СЕТ СН'!$F$5-'СЕТ СН'!$F$17</f>
        <v>3902.09948442</v>
      </c>
      <c r="D37" s="36">
        <f>SUMIFS(СВЦЭМ!$C$39:$C$758,СВЦЭМ!$A$39:$A$758,$A37,СВЦЭМ!$B$39:$B$758,D$11)+'СЕТ СН'!$F$9+СВЦЭМ!$D$10+'СЕТ СН'!$F$5-'СЕТ СН'!$F$17</f>
        <v>3929.0163864400001</v>
      </c>
      <c r="E37" s="36">
        <f>SUMIFS(СВЦЭМ!$C$39:$C$758,СВЦЭМ!$A$39:$A$758,$A37,СВЦЭМ!$B$39:$B$758,E$11)+'СЕТ СН'!$F$9+СВЦЭМ!$D$10+'СЕТ СН'!$F$5-'СЕТ СН'!$F$17</f>
        <v>3935.55918591</v>
      </c>
      <c r="F37" s="36">
        <f>SUMIFS(СВЦЭМ!$C$39:$C$758,СВЦЭМ!$A$39:$A$758,$A37,СВЦЭМ!$B$39:$B$758,F$11)+'СЕТ СН'!$F$9+СВЦЭМ!$D$10+'СЕТ СН'!$F$5-'СЕТ СН'!$F$17</f>
        <v>3933.0156629600001</v>
      </c>
      <c r="G37" s="36">
        <f>SUMIFS(СВЦЭМ!$C$39:$C$758,СВЦЭМ!$A$39:$A$758,$A37,СВЦЭМ!$B$39:$B$758,G$11)+'СЕТ СН'!$F$9+СВЦЭМ!$D$10+'СЕТ СН'!$F$5-'СЕТ СН'!$F$17</f>
        <v>3917.3134546000001</v>
      </c>
      <c r="H37" s="36">
        <f>SUMIFS(СВЦЭМ!$C$39:$C$758,СВЦЭМ!$A$39:$A$758,$A37,СВЦЭМ!$B$39:$B$758,H$11)+'СЕТ СН'!$F$9+СВЦЭМ!$D$10+'СЕТ СН'!$F$5-'СЕТ СН'!$F$17</f>
        <v>3853.4545206900002</v>
      </c>
      <c r="I37" s="36">
        <f>SUMIFS(СВЦЭМ!$C$39:$C$758,СВЦЭМ!$A$39:$A$758,$A37,СВЦЭМ!$B$39:$B$758,I$11)+'СЕТ СН'!$F$9+СВЦЭМ!$D$10+'СЕТ СН'!$F$5-'СЕТ СН'!$F$17</f>
        <v>3742.0370873900001</v>
      </c>
      <c r="J37" s="36">
        <f>SUMIFS(СВЦЭМ!$C$39:$C$758,СВЦЭМ!$A$39:$A$758,$A37,СВЦЭМ!$B$39:$B$758,J$11)+'СЕТ СН'!$F$9+СВЦЭМ!$D$10+'СЕТ СН'!$F$5-'СЕТ СН'!$F$17</f>
        <v>3691.3979060500001</v>
      </c>
      <c r="K37" s="36">
        <f>SUMIFS(СВЦЭМ!$C$39:$C$758,СВЦЭМ!$A$39:$A$758,$A37,СВЦЭМ!$B$39:$B$758,K$11)+'СЕТ СН'!$F$9+СВЦЭМ!$D$10+'СЕТ СН'!$F$5-'СЕТ СН'!$F$17</f>
        <v>3659.4812864699998</v>
      </c>
      <c r="L37" s="36">
        <f>SUMIFS(СВЦЭМ!$C$39:$C$758,СВЦЭМ!$A$39:$A$758,$A37,СВЦЭМ!$B$39:$B$758,L$11)+'СЕТ СН'!$F$9+СВЦЭМ!$D$10+'СЕТ СН'!$F$5-'СЕТ СН'!$F$17</f>
        <v>3670.6761936600001</v>
      </c>
      <c r="M37" s="36">
        <f>SUMIFS(СВЦЭМ!$C$39:$C$758,СВЦЭМ!$A$39:$A$758,$A37,СВЦЭМ!$B$39:$B$758,M$11)+'СЕТ СН'!$F$9+СВЦЭМ!$D$10+'СЕТ СН'!$F$5-'СЕТ СН'!$F$17</f>
        <v>3712.2199129800001</v>
      </c>
      <c r="N37" s="36">
        <f>SUMIFS(СВЦЭМ!$C$39:$C$758,СВЦЭМ!$A$39:$A$758,$A37,СВЦЭМ!$B$39:$B$758,N$11)+'СЕТ СН'!$F$9+СВЦЭМ!$D$10+'СЕТ СН'!$F$5-'СЕТ СН'!$F$17</f>
        <v>3719.4693290100004</v>
      </c>
      <c r="O37" s="36">
        <f>SUMIFS(СВЦЭМ!$C$39:$C$758,СВЦЭМ!$A$39:$A$758,$A37,СВЦЭМ!$B$39:$B$758,O$11)+'СЕТ СН'!$F$9+СВЦЭМ!$D$10+'СЕТ СН'!$F$5-'СЕТ СН'!$F$17</f>
        <v>3734.66740953</v>
      </c>
      <c r="P37" s="36">
        <f>SUMIFS(СВЦЭМ!$C$39:$C$758,СВЦЭМ!$A$39:$A$758,$A37,СВЦЭМ!$B$39:$B$758,P$11)+'СЕТ СН'!$F$9+СВЦЭМ!$D$10+'СЕТ СН'!$F$5-'СЕТ СН'!$F$17</f>
        <v>3742.6466171000002</v>
      </c>
      <c r="Q37" s="36">
        <f>SUMIFS(СВЦЭМ!$C$39:$C$758,СВЦЭМ!$A$39:$A$758,$A37,СВЦЭМ!$B$39:$B$758,Q$11)+'СЕТ СН'!$F$9+СВЦЭМ!$D$10+'СЕТ СН'!$F$5-'СЕТ СН'!$F$17</f>
        <v>3764.8312468700001</v>
      </c>
      <c r="R37" s="36">
        <f>SUMIFS(СВЦЭМ!$C$39:$C$758,СВЦЭМ!$A$39:$A$758,$A37,СВЦЭМ!$B$39:$B$758,R$11)+'СЕТ СН'!$F$9+СВЦЭМ!$D$10+'СЕТ СН'!$F$5-'СЕТ СН'!$F$17</f>
        <v>3741.7684713200001</v>
      </c>
      <c r="S37" s="36">
        <f>SUMIFS(СВЦЭМ!$C$39:$C$758,СВЦЭМ!$A$39:$A$758,$A37,СВЦЭМ!$B$39:$B$758,S$11)+'СЕТ СН'!$F$9+СВЦЭМ!$D$10+'СЕТ СН'!$F$5-'СЕТ СН'!$F$17</f>
        <v>3715.76885081</v>
      </c>
      <c r="T37" s="36">
        <f>SUMIFS(СВЦЭМ!$C$39:$C$758,СВЦЭМ!$A$39:$A$758,$A37,СВЦЭМ!$B$39:$B$758,T$11)+'СЕТ СН'!$F$9+СВЦЭМ!$D$10+'СЕТ СН'!$F$5-'СЕТ СН'!$F$17</f>
        <v>3694.30103826</v>
      </c>
      <c r="U37" s="36">
        <f>SUMIFS(СВЦЭМ!$C$39:$C$758,СВЦЭМ!$A$39:$A$758,$A37,СВЦЭМ!$B$39:$B$758,U$11)+'СЕТ СН'!$F$9+СВЦЭМ!$D$10+'СЕТ СН'!$F$5-'СЕТ СН'!$F$17</f>
        <v>3595.8989703900002</v>
      </c>
      <c r="V37" s="36">
        <f>SUMIFS(СВЦЭМ!$C$39:$C$758,СВЦЭМ!$A$39:$A$758,$A37,СВЦЭМ!$B$39:$B$758,V$11)+'СЕТ СН'!$F$9+СВЦЭМ!$D$10+'СЕТ СН'!$F$5-'СЕТ СН'!$F$17</f>
        <v>3598.59692498</v>
      </c>
      <c r="W37" s="36">
        <f>SUMIFS(СВЦЭМ!$C$39:$C$758,СВЦЭМ!$A$39:$A$758,$A37,СВЦЭМ!$B$39:$B$758,W$11)+'СЕТ СН'!$F$9+СВЦЭМ!$D$10+'СЕТ СН'!$F$5-'СЕТ СН'!$F$17</f>
        <v>3625.2846480600001</v>
      </c>
      <c r="X37" s="36">
        <f>SUMIFS(СВЦЭМ!$C$39:$C$758,СВЦЭМ!$A$39:$A$758,$A37,СВЦЭМ!$B$39:$B$758,X$11)+'СЕТ СН'!$F$9+СВЦЭМ!$D$10+'СЕТ СН'!$F$5-'СЕТ СН'!$F$17</f>
        <v>3728.40103486</v>
      </c>
      <c r="Y37" s="36">
        <f>SUMIFS(СВЦЭМ!$C$39:$C$758,СВЦЭМ!$A$39:$A$758,$A37,СВЦЭМ!$B$39:$B$758,Y$11)+'СЕТ СН'!$F$9+СВЦЭМ!$D$10+'СЕТ СН'!$F$5-'СЕТ СН'!$F$17</f>
        <v>3838.15806901</v>
      </c>
    </row>
    <row r="38" spans="1:25" ht="15.75" x14ac:dyDescent="0.2">
      <c r="A38" s="35">
        <f t="shared" si="0"/>
        <v>45562</v>
      </c>
      <c r="B38" s="36">
        <f>SUMIFS(СВЦЭМ!$C$39:$C$758,СВЦЭМ!$A$39:$A$758,$A38,СВЦЭМ!$B$39:$B$758,B$11)+'СЕТ СН'!$F$9+СВЦЭМ!$D$10+'СЕТ СН'!$F$5-'СЕТ СН'!$F$17</f>
        <v>3718.1697317799999</v>
      </c>
      <c r="C38" s="36">
        <f>SUMIFS(СВЦЭМ!$C$39:$C$758,СВЦЭМ!$A$39:$A$758,$A38,СВЦЭМ!$B$39:$B$758,C$11)+'СЕТ СН'!$F$9+СВЦЭМ!$D$10+'СЕТ СН'!$F$5-'СЕТ СН'!$F$17</f>
        <v>3656.4125892800002</v>
      </c>
      <c r="D38" s="36">
        <f>SUMIFS(СВЦЭМ!$C$39:$C$758,СВЦЭМ!$A$39:$A$758,$A38,СВЦЭМ!$B$39:$B$758,D$11)+'СЕТ СН'!$F$9+СВЦЭМ!$D$10+'СЕТ СН'!$F$5-'СЕТ СН'!$F$17</f>
        <v>3630.6495191499998</v>
      </c>
      <c r="E38" s="36">
        <f>SUMIFS(СВЦЭМ!$C$39:$C$758,СВЦЭМ!$A$39:$A$758,$A38,СВЦЭМ!$B$39:$B$758,E$11)+'СЕТ СН'!$F$9+СВЦЭМ!$D$10+'СЕТ СН'!$F$5-'СЕТ СН'!$F$17</f>
        <v>3637.93549235</v>
      </c>
      <c r="F38" s="36">
        <f>SUMIFS(СВЦЭМ!$C$39:$C$758,СВЦЭМ!$A$39:$A$758,$A38,СВЦЭМ!$B$39:$B$758,F$11)+'СЕТ СН'!$F$9+СВЦЭМ!$D$10+'СЕТ СН'!$F$5-'СЕТ СН'!$F$17</f>
        <v>3646.51854495</v>
      </c>
      <c r="G38" s="36">
        <f>SUMIFS(СВЦЭМ!$C$39:$C$758,СВЦЭМ!$A$39:$A$758,$A38,СВЦЭМ!$B$39:$B$758,G$11)+'СЕТ СН'!$F$9+СВЦЭМ!$D$10+'СЕТ СН'!$F$5-'СЕТ СН'!$F$17</f>
        <v>3637.7943758700003</v>
      </c>
      <c r="H38" s="36">
        <f>SUMIFS(СВЦЭМ!$C$39:$C$758,СВЦЭМ!$A$39:$A$758,$A38,СВЦЭМ!$B$39:$B$758,H$11)+'СЕТ СН'!$F$9+СВЦЭМ!$D$10+'СЕТ СН'!$F$5-'СЕТ СН'!$F$17</f>
        <v>3545.7617422399999</v>
      </c>
      <c r="I38" s="36">
        <f>SUMIFS(СВЦЭМ!$C$39:$C$758,СВЦЭМ!$A$39:$A$758,$A38,СВЦЭМ!$B$39:$B$758,I$11)+'СЕТ СН'!$F$9+СВЦЭМ!$D$10+'СЕТ СН'!$F$5-'СЕТ СН'!$F$17</f>
        <v>3587.1540939799997</v>
      </c>
      <c r="J38" s="36">
        <f>SUMIFS(СВЦЭМ!$C$39:$C$758,СВЦЭМ!$A$39:$A$758,$A38,СВЦЭМ!$B$39:$B$758,J$11)+'СЕТ СН'!$F$9+СВЦЭМ!$D$10+'СЕТ СН'!$F$5-'СЕТ СН'!$F$17</f>
        <v>3603.3078458300001</v>
      </c>
      <c r="K38" s="36">
        <f>SUMIFS(СВЦЭМ!$C$39:$C$758,СВЦЭМ!$A$39:$A$758,$A38,СВЦЭМ!$B$39:$B$758,K$11)+'СЕТ СН'!$F$9+СВЦЭМ!$D$10+'СЕТ СН'!$F$5-'СЕТ СН'!$F$17</f>
        <v>3565.0108135299997</v>
      </c>
      <c r="L38" s="36">
        <f>SUMIFS(СВЦЭМ!$C$39:$C$758,СВЦЭМ!$A$39:$A$758,$A38,СВЦЭМ!$B$39:$B$758,L$11)+'СЕТ СН'!$F$9+СВЦЭМ!$D$10+'СЕТ СН'!$F$5-'СЕТ СН'!$F$17</f>
        <v>3566.2564297200001</v>
      </c>
      <c r="M38" s="36">
        <f>SUMIFS(СВЦЭМ!$C$39:$C$758,СВЦЭМ!$A$39:$A$758,$A38,СВЦЭМ!$B$39:$B$758,M$11)+'СЕТ СН'!$F$9+СВЦЭМ!$D$10+'СЕТ СН'!$F$5-'СЕТ СН'!$F$17</f>
        <v>3578.13327506</v>
      </c>
      <c r="N38" s="36">
        <f>SUMIFS(СВЦЭМ!$C$39:$C$758,СВЦЭМ!$A$39:$A$758,$A38,СВЦЭМ!$B$39:$B$758,N$11)+'СЕТ СН'!$F$9+СВЦЭМ!$D$10+'СЕТ СН'!$F$5-'СЕТ СН'!$F$17</f>
        <v>3603.5508446100002</v>
      </c>
      <c r="O38" s="36">
        <f>SUMIFS(СВЦЭМ!$C$39:$C$758,СВЦЭМ!$A$39:$A$758,$A38,СВЦЭМ!$B$39:$B$758,O$11)+'СЕТ СН'!$F$9+СВЦЭМ!$D$10+'СЕТ СН'!$F$5-'СЕТ СН'!$F$17</f>
        <v>3615.0580921000001</v>
      </c>
      <c r="P38" s="36">
        <f>SUMIFS(СВЦЭМ!$C$39:$C$758,СВЦЭМ!$A$39:$A$758,$A38,СВЦЭМ!$B$39:$B$758,P$11)+'СЕТ СН'!$F$9+СВЦЭМ!$D$10+'СЕТ СН'!$F$5-'СЕТ СН'!$F$17</f>
        <v>3612.1281305299999</v>
      </c>
      <c r="Q38" s="36">
        <f>SUMIFS(СВЦЭМ!$C$39:$C$758,СВЦЭМ!$A$39:$A$758,$A38,СВЦЭМ!$B$39:$B$758,Q$11)+'СЕТ СН'!$F$9+СВЦЭМ!$D$10+'СЕТ СН'!$F$5-'СЕТ СН'!$F$17</f>
        <v>3611.4569481400003</v>
      </c>
      <c r="R38" s="36">
        <f>SUMIFS(СВЦЭМ!$C$39:$C$758,СВЦЭМ!$A$39:$A$758,$A38,СВЦЭМ!$B$39:$B$758,R$11)+'СЕТ СН'!$F$9+СВЦЭМ!$D$10+'СЕТ СН'!$F$5-'СЕТ СН'!$F$17</f>
        <v>3611.0734531099997</v>
      </c>
      <c r="S38" s="36">
        <f>SUMIFS(СВЦЭМ!$C$39:$C$758,СВЦЭМ!$A$39:$A$758,$A38,СВЦЭМ!$B$39:$B$758,S$11)+'СЕТ СН'!$F$9+СВЦЭМ!$D$10+'СЕТ СН'!$F$5-'СЕТ СН'!$F$17</f>
        <v>3598.0611916600001</v>
      </c>
      <c r="T38" s="36">
        <f>SUMIFS(СВЦЭМ!$C$39:$C$758,СВЦЭМ!$A$39:$A$758,$A38,СВЦЭМ!$B$39:$B$758,T$11)+'СЕТ СН'!$F$9+СВЦЭМ!$D$10+'СЕТ СН'!$F$5-'СЕТ СН'!$F$17</f>
        <v>3463.3451332300001</v>
      </c>
      <c r="U38" s="36">
        <f>SUMIFS(СВЦЭМ!$C$39:$C$758,СВЦЭМ!$A$39:$A$758,$A38,СВЦЭМ!$B$39:$B$758,U$11)+'СЕТ СН'!$F$9+СВЦЭМ!$D$10+'СЕТ СН'!$F$5-'СЕТ СН'!$F$17</f>
        <v>3574.4677759699998</v>
      </c>
      <c r="V38" s="36">
        <f>SUMIFS(СВЦЭМ!$C$39:$C$758,СВЦЭМ!$A$39:$A$758,$A38,СВЦЭМ!$B$39:$B$758,V$11)+'СЕТ СН'!$F$9+СВЦЭМ!$D$10+'СЕТ СН'!$F$5-'СЕТ СН'!$F$17</f>
        <v>3513.2809500200001</v>
      </c>
      <c r="W38" s="36">
        <f>SUMIFS(СВЦЭМ!$C$39:$C$758,СВЦЭМ!$A$39:$A$758,$A38,СВЦЭМ!$B$39:$B$758,W$11)+'СЕТ СН'!$F$9+СВЦЭМ!$D$10+'СЕТ СН'!$F$5-'СЕТ СН'!$F$17</f>
        <v>3555.2161161499998</v>
      </c>
      <c r="X38" s="36">
        <f>SUMIFS(СВЦЭМ!$C$39:$C$758,СВЦЭМ!$A$39:$A$758,$A38,СВЦЭМ!$B$39:$B$758,X$11)+'СЕТ СН'!$F$9+СВЦЭМ!$D$10+'СЕТ СН'!$F$5-'СЕТ СН'!$F$17</f>
        <v>3576.78213693</v>
      </c>
      <c r="Y38" s="36">
        <f>SUMIFS(СВЦЭМ!$C$39:$C$758,СВЦЭМ!$A$39:$A$758,$A38,СВЦЭМ!$B$39:$B$758,Y$11)+'СЕТ СН'!$F$9+СВЦЭМ!$D$10+'СЕТ СН'!$F$5-'СЕТ СН'!$F$17</f>
        <v>3629.2033606599998</v>
      </c>
    </row>
    <row r="39" spans="1:25" ht="15.75" x14ac:dyDescent="0.2">
      <c r="A39" s="35">
        <f t="shared" si="0"/>
        <v>45563</v>
      </c>
      <c r="B39" s="36">
        <f>SUMIFS(СВЦЭМ!$C$39:$C$758,СВЦЭМ!$A$39:$A$758,$A39,СВЦЭМ!$B$39:$B$758,B$11)+'СЕТ СН'!$F$9+СВЦЭМ!$D$10+'СЕТ СН'!$F$5-'СЕТ СН'!$F$17</f>
        <v>3694.5513463400002</v>
      </c>
      <c r="C39" s="36">
        <f>SUMIFS(СВЦЭМ!$C$39:$C$758,СВЦЭМ!$A$39:$A$758,$A39,СВЦЭМ!$B$39:$B$758,C$11)+'СЕТ СН'!$F$9+СВЦЭМ!$D$10+'СЕТ СН'!$F$5-'СЕТ СН'!$F$17</f>
        <v>3754.2162143300002</v>
      </c>
      <c r="D39" s="36">
        <f>SUMIFS(СВЦЭМ!$C$39:$C$758,СВЦЭМ!$A$39:$A$758,$A39,СВЦЭМ!$B$39:$B$758,D$11)+'СЕТ СН'!$F$9+СВЦЭМ!$D$10+'СЕТ СН'!$F$5-'СЕТ СН'!$F$17</f>
        <v>3791.9501898600001</v>
      </c>
      <c r="E39" s="36">
        <f>SUMIFS(СВЦЭМ!$C$39:$C$758,СВЦЭМ!$A$39:$A$758,$A39,СВЦЭМ!$B$39:$B$758,E$11)+'СЕТ СН'!$F$9+СВЦЭМ!$D$10+'СЕТ СН'!$F$5-'СЕТ СН'!$F$17</f>
        <v>3802.9479674200002</v>
      </c>
      <c r="F39" s="36">
        <f>SUMIFS(СВЦЭМ!$C$39:$C$758,СВЦЭМ!$A$39:$A$758,$A39,СВЦЭМ!$B$39:$B$758,F$11)+'СЕТ СН'!$F$9+СВЦЭМ!$D$10+'СЕТ СН'!$F$5-'СЕТ СН'!$F$17</f>
        <v>3804.4934773499999</v>
      </c>
      <c r="G39" s="36">
        <f>SUMIFS(СВЦЭМ!$C$39:$C$758,СВЦЭМ!$A$39:$A$758,$A39,СВЦЭМ!$B$39:$B$758,G$11)+'СЕТ СН'!$F$9+СВЦЭМ!$D$10+'СЕТ СН'!$F$5-'СЕТ СН'!$F$17</f>
        <v>3778.8368292</v>
      </c>
      <c r="H39" s="36">
        <f>SUMIFS(СВЦЭМ!$C$39:$C$758,СВЦЭМ!$A$39:$A$758,$A39,СВЦЭМ!$B$39:$B$758,H$11)+'СЕТ СН'!$F$9+СВЦЭМ!$D$10+'СЕТ СН'!$F$5-'СЕТ СН'!$F$17</f>
        <v>3763.5398390099999</v>
      </c>
      <c r="I39" s="36">
        <f>SUMIFS(СВЦЭМ!$C$39:$C$758,СВЦЭМ!$A$39:$A$758,$A39,СВЦЭМ!$B$39:$B$758,I$11)+'СЕТ СН'!$F$9+СВЦЭМ!$D$10+'СЕТ СН'!$F$5-'СЕТ СН'!$F$17</f>
        <v>3712.7383655000003</v>
      </c>
      <c r="J39" s="36">
        <f>SUMIFS(СВЦЭМ!$C$39:$C$758,СВЦЭМ!$A$39:$A$758,$A39,СВЦЭМ!$B$39:$B$758,J$11)+'СЕТ СН'!$F$9+СВЦЭМ!$D$10+'СЕТ СН'!$F$5-'СЕТ СН'!$F$17</f>
        <v>3643.52786229</v>
      </c>
      <c r="K39" s="36">
        <f>SUMIFS(СВЦЭМ!$C$39:$C$758,СВЦЭМ!$A$39:$A$758,$A39,СВЦЭМ!$B$39:$B$758,K$11)+'СЕТ СН'!$F$9+СВЦЭМ!$D$10+'СЕТ СН'!$F$5-'СЕТ СН'!$F$17</f>
        <v>3581.3187953000001</v>
      </c>
      <c r="L39" s="36">
        <f>SUMIFS(СВЦЭМ!$C$39:$C$758,СВЦЭМ!$A$39:$A$758,$A39,СВЦЭМ!$B$39:$B$758,L$11)+'СЕТ СН'!$F$9+СВЦЭМ!$D$10+'СЕТ СН'!$F$5-'СЕТ СН'!$F$17</f>
        <v>3579.0654379400003</v>
      </c>
      <c r="M39" s="36">
        <f>SUMIFS(СВЦЭМ!$C$39:$C$758,СВЦЭМ!$A$39:$A$758,$A39,СВЦЭМ!$B$39:$B$758,M$11)+'СЕТ СН'!$F$9+СВЦЭМ!$D$10+'СЕТ СН'!$F$5-'СЕТ СН'!$F$17</f>
        <v>3605.1685829899998</v>
      </c>
      <c r="N39" s="36">
        <f>SUMIFS(СВЦЭМ!$C$39:$C$758,СВЦЭМ!$A$39:$A$758,$A39,СВЦЭМ!$B$39:$B$758,N$11)+'СЕТ СН'!$F$9+СВЦЭМ!$D$10+'СЕТ СН'!$F$5-'СЕТ СН'!$F$17</f>
        <v>3608.3545947900002</v>
      </c>
      <c r="O39" s="36">
        <f>SUMIFS(СВЦЭМ!$C$39:$C$758,СВЦЭМ!$A$39:$A$758,$A39,СВЦЭМ!$B$39:$B$758,O$11)+'СЕТ СН'!$F$9+СВЦЭМ!$D$10+'СЕТ СН'!$F$5-'СЕТ СН'!$F$17</f>
        <v>3653.3808115399997</v>
      </c>
      <c r="P39" s="36">
        <f>SUMIFS(СВЦЭМ!$C$39:$C$758,СВЦЭМ!$A$39:$A$758,$A39,СВЦЭМ!$B$39:$B$758,P$11)+'СЕТ СН'!$F$9+СВЦЭМ!$D$10+'СЕТ СН'!$F$5-'СЕТ СН'!$F$17</f>
        <v>3664.0407531000001</v>
      </c>
      <c r="Q39" s="36">
        <f>SUMIFS(СВЦЭМ!$C$39:$C$758,СВЦЭМ!$A$39:$A$758,$A39,СВЦЭМ!$B$39:$B$758,Q$11)+'СЕТ СН'!$F$9+СВЦЭМ!$D$10+'СЕТ СН'!$F$5-'СЕТ СН'!$F$17</f>
        <v>3676.74092544</v>
      </c>
      <c r="R39" s="36">
        <f>SUMIFS(СВЦЭМ!$C$39:$C$758,СВЦЭМ!$A$39:$A$758,$A39,СВЦЭМ!$B$39:$B$758,R$11)+'СЕТ СН'!$F$9+СВЦЭМ!$D$10+'СЕТ СН'!$F$5-'СЕТ СН'!$F$17</f>
        <v>3689.5036694999999</v>
      </c>
      <c r="S39" s="36">
        <f>SUMIFS(СВЦЭМ!$C$39:$C$758,СВЦЭМ!$A$39:$A$758,$A39,СВЦЭМ!$B$39:$B$758,S$11)+'СЕТ СН'!$F$9+СВЦЭМ!$D$10+'СЕТ СН'!$F$5-'СЕТ СН'!$F$17</f>
        <v>3661.8486253400001</v>
      </c>
      <c r="T39" s="36">
        <f>SUMIFS(СВЦЭМ!$C$39:$C$758,СВЦЭМ!$A$39:$A$758,$A39,СВЦЭМ!$B$39:$B$758,T$11)+'СЕТ СН'!$F$9+СВЦЭМ!$D$10+'СЕТ СН'!$F$5-'СЕТ СН'!$F$17</f>
        <v>3572.1444758100001</v>
      </c>
      <c r="U39" s="36">
        <f>SUMIFS(СВЦЭМ!$C$39:$C$758,СВЦЭМ!$A$39:$A$758,$A39,СВЦЭМ!$B$39:$B$758,U$11)+'СЕТ СН'!$F$9+СВЦЭМ!$D$10+'СЕТ СН'!$F$5-'СЕТ СН'!$F$17</f>
        <v>3510.9407908499998</v>
      </c>
      <c r="V39" s="36">
        <f>SUMIFS(СВЦЭМ!$C$39:$C$758,СВЦЭМ!$A$39:$A$758,$A39,СВЦЭМ!$B$39:$B$758,V$11)+'СЕТ СН'!$F$9+СВЦЭМ!$D$10+'СЕТ СН'!$F$5-'СЕТ СН'!$F$17</f>
        <v>3504.5903281600004</v>
      </c>
      <c r="W39" s="36">
        <f>SUMIFS(СВЦЭМ!$C$39:$C$758,СВЦЭМ!$A$39:$A$758,$A39,СВЦЭМ!$B$39:$B$758,W$11)+'СЕТ СН'!$F$9+СВЦЭМ!$D$10+'СЕТ СН'!$F$5-'СЕТ СН'!$F$17</f>
        <v>3524.07998529</v>
      </c>
      <c r="X39" s="36">
        <f>SUMIFS(СВЦЭМ!$C$39:$C$758,СВЦЭМ!$A$39:$A$758,$A39,СВЦЭМ!$B$39:$B$758,X$11)+'СЕТ СН'!$F$9+СВЦЭМ!$D$10+'СЕТ СН'!$F$5-'СЕТ СН'!$F$17</f>
        <v>3581.0874222299999</v>
      </c>
      <c r="Y39" s="36">
        <f>SUMIFS(СВЦЭМ!$C$39:$C$758,СВЦЭМ!$A$39:$A$758,$A39,СВЦЭМ!$B$39:$B$758,Y$11)+'СЕТ СН'!$F$9+СВЦЭМ!$D$10+'СЕТ СН'!$F$5-'СЕТ СН'!$F$17</f>
        <v>3637.4031426700003</v>
      </c>
    </row>
    <row r="40" spans="1:25" ht="15.75" x14ac:dyDescent="0.2">
      <c r="A40" s="35">
        <f t="shared" si="0"/>
        <v>45564</v>
      </c>
      <c r="B40" s="36">
        <f>SUMIFS(СВЦЭМ!$C$39:$C$758,СВЦЭМ!$A$39:$A$758,$A40,СВЦЭМ!$B$39:$B$758,B$11)+'СЕТ СН'!$F$9+СВЦЭМ!$D$10+'СЕТ СН'!$F$5-'СЕТ СН'!$F$17</f>
        <v>3684.4009943900001</v>
      </c>
      <c r="C40" s="36">
        <f>SUMIFS(СВЦЭМ!$C$39:$C$758,СВЦЭМ!$A$39:$A$758,$A40,СВЦЭМ!$B$39:$B$758,C$11)+'СЕТ СН'!$F$9+СВЦЭМ!$D$10+'СЕТ СН'!$F$5-'СЕТ СН'!$F$17</f>
        <v>3735.68384599</v>
      </c>
      <c r="D40" s="36">
        <f>SUMIFS(СВЦЭМ!$C$39:$C$758,СВЦЭМ!$A$39:$A$758,$A40,СВЦЭМ!$B$39:$B$758,D$11)+'СЕТ СН'!$F$9+СВЦЭМ!$D$10+'СЕТ СН'!$F$5-'СЕТ СН'!$F$17</f>
        <v>3807.2271560199997</v>
      </c>
      <c r="E40" s="36">
        <f>SUMIFS(СВЦЭМ!$C$39:$C$758,СВЦЭМ!$A$39:$A$758,$A40,СВЦЭМ!$B$39:$B$758,E$11)+'СЕТ СН'!$F$9+СВЦЭМ!$D$10+'СЕТ СН'!$F$5-'СЕТ СН'!$F$17</f>
        <v>3824.9250868300001</v>
      </c>
      <c r="F40" s="36">
        <f>SUMIFS(СВЦЭМ!$C$39:$C$758,СВЦЭМ!$A$39:$A$758,$A40,СВЦЭМ!$B$39:$B$758,F$11)+'СЕТ СН'!$F$9+СВЦЭМ!$D$10+'СЕТ СН'!$F$5-'СЕТ СН'!$F$17</f>
        <v>3819.7887653400003</v>
      </c>
      <c r="G40" s="36">
        <f>SUMIFS(СВЦЭМ!$C$39:$C$758,СВЦЭМ!$A$39:$A$758,$A40,СВЦЭМ!$B$39:$B$758,G$11)+'СЕТ СН'!$F$9+СВЦЭМ!$D$10+'СЕТ СН'!$F$5-'СЕТ СН'!$F$17</f>
        <v>3805.9366481799998</v>
      </c>
      <c r="H40" s="36">
        <f>SUMIFS(СВЦЭМ!$C$39:$C$758,СВЦЭМ!$A$39:$A$758,$A40,СВЦЭМ!$B$39:$B$758,H$11)+'СЕТ СН'!$F$9+СВЦЭМ!$D$10+'СЕТ СН'!$F$5-'СЕТ СН'!$F$17</f>
        <v>3809.5255228300002</v>
      </c>
      <c r="I40" s="36">
        <f>SUMIFS(СВЦЭМ!$C$39:$C$758,СВЦЭМ!$A$39:$A$758,$A40,СВЦЭМ!$B$39:$B$758,I$11)+'СЕТ СН'!$F$9+СВЦЭМ!$D$10+'СЕТ СН'!$F$5-'СЕТ СН'!$F$17</f>
        <v>3769.2375647899999</v>
      </c>
      <c r="J40" s="36">
        <f>SUMIFS(СВЦЭМ!$C$39:$C$758,СВЦЭМ!$A$39:$A$758,$A40,СВЦЭМ!$B$39:$B$758,J$11)+'СЕТ СН'!$F$9+СВЦЭМ!$D$10+'СЕТ СН'!$F$5-'СЕТ СН'!$F$17</f>
        <v>3663.4289785000001</v>
      </c>
      <c r="K40" s="36">
        <f>SUMIFS(СВЦЭМ!$C$39:$C$758,СВЦЭМ!$A$39:$A$758,$A40,СВЦЭМ!$B$39:$B$758,K$11)+'СЕТ СН'!$F$9+СВЦЭМ!$D$10+'СЕТ СН'!$F$5-'СЕТ СН'!$F$17</f>
        <v>3575.7664334000001</v>
      </c>
      <c r="L40" s="36">
        <f>SUMIFS(СВЦЭМ!$C$39:$C$758,СВЦЭМ!$A$39:$A$758,$A40,СВЦЭМ!$B$39:$B$758,L$11)+'СЕТ СН'!$F$9+СВЦЭМ!$D$10+'СЕТ СН'!$F$5-'СЕТ СН'!$F$17</f>
        <v>3560.3707919099998</v>
      </c>
      <c r="M40" s="36">
        <f>SUMIFS(СВЦЭМ!$C$39:$C$758,СВЦЭМ!$A$39:$A$758,$A40,СВЦЭМ!$B$39:$B$758,M$11)+'СЕТ СН'!$F$9+СВЦЭМ!$D$10+'СЕТ СН'!$F$5-'СЕТ СН'!$F$17</f>
        <v>3569.4489706100003</v>
      </c>
      <c r="N40" s="36">
        <f>SUMIFS(СВЦЭМ!$C$39:$C$758,СВЦЭМ!$A$39:$A$758,$A40,СВЦЭМ!$B$39:$B$758,N$11)+'СЕТ СН'!$F$9+СВЦЭМ!$D$10+'СЕТ СН'!$F$5-'СЕТ СН'!$F$17</f>
        <v>3601.3359683400004</v>
      </c>
      <c r="O40" s="36">
        <f>SUMIFS(СВЦЭМ!$C$39:$C$758,СВЦЭМ!$A$39:$A$758,$A40,СВЦЭМ!$B$39:$B$758,O$11)+'СЕТ СН'!$F$9+СВЦЭМ!$D$10+'СЕТ СН'!$F$5-'СЕТ СН'!$F$17</f>
        <v>3630.30512791</v>
      </c>
      <c r="P40" s="36">
        <f>SUMIFS(СВЦЭМ!$C$39:$C$758,СВЦЭМ!$A$39:$A$758,$A40,СВЦЭМ!$B$39:$B$758,P$11)+'СЕТ СН'!$F$9+СВЦЭМ!$D$10+'СЕТ СН'!$F$5-'СЕТ СН'!$F$17</f>
        <v>3651.80635906</v>
      </c>
      <c r="Q40" s="36">
        <f>SUMIFS(СВЦЭМ!$C$39:$C$758,СВЦЭМ!$A$39:$A$758,$A40,СВЦЭМ!$B$39:$B$758,Q$11)+'СЕТ СН'!$F$9+СВЦЭМ!$D$10+'СЕТ СН'!$F$5-'СЕТ СН'!$F$17</f>
        <v>3673.3032537200002</v>
      </c>
      <c r="R40" s="36">
        <f>SUMIFS(СВЦЭМ!$C$39:$C$758,СВЦЭМ!$A$39:$A$758,$A40,СВЦЭМ!$B$39:$B$758,R$11)+'СЕТ СН'!$F$9+СВЦЭМ!$D$10+'СЕТ СН'!$F$5-'СЕТ СН'!$F$17</f>
        <v>3659.6482695499999</v>
      </c>
      <c r="S40" s="36">
        <f>SUMIFS(СВЦЭМ!$C$39:$C$758,СВЦЭМ!$A$39:$A$758,$A40,СВЦЭМ!$B$39:$B$758,S$11)+'СЕТ СН'!$F$9+СВЦЭМ!$D$10+'СЕТ СН'!$F$5-'СЕТ СН'!$F$17</f>
        <v>3623.32161666</v>
      </c>
      <c r="T40" s="36">
        <f>SUMIFS(СВЦЭМ!$C$39:$C$758,СВЦЭМ!$A$39:$A$758,$A40,СВЦЭМ!$B$39:$B$758,T$11)+'СЕТ СН'!$F$9+СВЦЭМ!$D$10+'СЕТ СН'!$F$5-'СЕТ СН'!$F$17</f>
        <v>3580.6589763700003</v>
      </c>
      <c r="U40" s="36">
        <f>SUMIFS(СВЦЭМ!$C$39:$C$758,СВЦЭМ!$A$39:$A$758,$A40,СВЦЭМ!$B$39:$B$758,U$11)+'СЕТ СН'!$F$9+СВЦЭМ!$D$10+'СЕТ СН'!$F$5-'СЕТ СН'!$F$17</f>
        <v>3525.4640928500003</v>
      </c>
      <c r="V40" s="36">
        <f>SUMIFS(СВЦЭМ!$C$39:$C$758,СВЦЭМ!$A$39:$A$758,$A40,СВЦЭМ!$B$39:$B$758,V$11)+'СЕТ СН'!$F$9+СВЦЭМ!$D$10+'СЕТ СН'!$F$5-'СЕТ СН'!$F$17</f>
        <v>3500.7573833400002</v>
      </c>
      <c r="W40" s="36">
        <f>SUMIFS(СВЦЭМ!$C$39:$C$758,СВЦЭМ!$A$39:$A$758,$A40,СВЦЭМ!$B$39:$B$758,W$11)+'СЕТ СН'!$F$9+СВЦЭМ!$D$10+'СЕТ СН'!$F$5-'СЕТ СН'!$F$17</f>
        <v>3525.08465123</v>
      </c>
      <c r="X40" s="36">
        <f>SUMIFS(СВЦЭМ!$C$39:$C$758,СВЦЭМ!$A$39:$A$758,$A40,СВЦЭМ!$B$39:$B$758,X$11)+'СЕТ СН'!$F$9+СВЦЭМ!$D$10+'СЕТ СН'!$F$5-'СЕТ СН'!$F$17</f>
        <v>3569.6351878699998</v>
      </c>
      <c r="Y40" s="36">
        <f>SUMIFS(СВЦЭМ!$C$39:$C$758,СВЦЭМ!$A$39:$A$758,$A40,СВЦЭМ!$B$39:$B$758,Y$11)+'СЕТ СН'!$F$9+СВЦЭМ!$D$10+'СЕТ СН'!$F$5-'СЕТ СН'!$F$17</f>
        <v>3671.0267553399999</v>
      </c>
    </row>
    <row r="41" spans="1:25" ht="15.75" x14ac:dyDescent="0.2">
      <c r="A41" s="35">
        <f t="shared" si="0"/>
        <v>45565</v>
      </c>
      <c r="B41" s="36">
        <f>SUMIFS(СВЦЭМ!$C$39:$C$758,СВЦЭМ!$A$39:$A$758,$A41,СВЦЭМ!$B$39:$B$758,B$11)+'СЕТ СН'!$F$9+СВЦЭМ!$D$10+'СЕТ СН'!$F$5-'СЕТ СН'!$F$17</f>
        <v>3663.9173440700001</v>
      </c>
      <c r="C41" s="36">
        <f>SUMIFS(СВЦЭМ!$C$39:$C$758,СВЦЭМ!$A$39:$A$758,$A41,СВЦЭМ!$B$39:$B$758,C$11)+'СЕТ СН'!$F$9+СВЦЭМ!$D$10+'СЕТ СН'!$F$5-'СЕТ СН'!$F$17</f>
        <v>3745.9660105000003</v>
      </c>
      <c r="D41" s="36">
        <f>SUMIFS(СВЦЭМ!$C$39:$C$758,СВЦЭМ!$A$39:$A$758,$A41,СВЦЭМ!$B$39:$B$758,D$11)+'СЕТ СН'!$F$9+СВЦЭМ!$D$10+'СЕТ СН'!$F$5-'СЕТ СН'!$F$17</f>
        <v>3805.8553559000002</v>
      </c>
      <c r="E41" s="36">
        <f>SUMIFS(СВЦЭМ!$C$39:$C$758,СВЦЭМ!$A$39:$A$758,$A41,СВЦЭМ!$B$39:$B$758,E$11)+'СЕТ СН'!$F$9+СВЦЭМ!$D$10+'СЕТ СН'!$F$5-'СЕТ СН'!$F$17</f>
        <v>3831.3972961899999</v>
      </c>
      <c r="F41" s="36">
        <f>SUMIFS(СВЦЭМ!$C$39:$C$758,СВЦЭМ!$A$39:$A$758,$A41,СВЦЭМ!$B$39:$B$758,F$11)+'СЕТ СН'!$F$9+СВЦЭМ!$D$10+'СЕТ СН'!$F$5-'СЕТ СН'!$F$17</f>
        <v>3838.0571543800002</v>
      </c>
      <c r="G41" s="36">
        <f>SUMIFS(СВЦЭМ!$C$39:$C$758,СВЦЭМ!$A$39:$A$758,$A41,СВЦЭМ!$B$39:$B$758,G$11)+'СЕТ СН'!$F$9+СВЦЭМ!$D$10+'СЕТ СН'!$F$5-'СЕТ СН'!$F$17</f>
        <v>3796.7253217699999</v>
      </c>
      <c r="H41" s="36">
        <f>SUMIFS(СВЦЭМ!$C$39:$C$758,СВЦЭМ!$A$39:$A$758,$A41,СВЦЭМ!$B$39:$B$758,H$11)+'СЕТ СН'!$F$9+СВЦЭМ!$D$10+'СЕТ СН'!$F$5-'СЕТ СН'!$F$17</f>
        <v>3758.6793647599998</v>
      </c>
      <c r="I41" s="36">
        <f>SUMIFS(СВЦЭМ!$C$39:$C$758,СВЦЭМ!$A$39:$A$758,$A41,СВЦЭМ!$B$39:$B$758,I$11)+'СЕТ СН'!$F$9+СВЦЭМ!$D$10+'СЕТ СН'!$F$5-'СЕТ СН'!$F$17</f>
        <v>3686.7290293000001</v>
      </c>
      <c r="J41" s="36">
        <f>SUMIFS(СВЦЭМ!$C$39:$C$758,СВЦЭМ!$A$39:$A$758,$A41,СВЦЭМ!$B$39:$B$758,J$11)+'СЕТ СН'!$F$9+СВЦЭМ!$D$10+'СЕТ СН'!$F$5-'СЕТ СН'!$F$17</f>
        <v>3638.8041599200001</v>
      </c>
      <c r="K41" s="36">
        <f>SUMIFS(СВЦЭМ!$C$39:$C$758,СВЦЭМ!$A$39:$A$758,$A41,СВЦЭМ!$B$39:$B$758,K$11)+'СЕТ СН'!$F$9+СВЦЭМ!$D$10+'СЕТ СН'!$F$5-'СЕТ СН'!$F$17</f>
        <v>3573.6713146100001</v>
      </c>
      <c r="L41" s="36">
        <f>SUMIFS(СВЦЭМ!$C$39:$C$758,СВЦЭМ!$A$39:$A$758,$A41,СВЦЭМ!$B$39:$B$758,L$11)+'СЕТ СН'!$F$9+СВЦЭМ!$D$10+'СЕТ СН'!$F$5-'СЕТ СН'!$F$17</f>
        <v>3537.1823510100003</v>
      </c>
      <c r="M41" s="36">
        <f>SUMIFS(СВЦЭМ!$C$39:$C$758,СВЦЭМ!$A$39:$A$758,$A41,СВЦЭМ!$B$39:$B$758,M$11)+'СЕТ СН'!$F$9+СВЦЭМ!$D$10+'СЕТ СН'!$F$5-'СЕТ СН'!$F$17</f>
        <v>3552.79392164</v>
      </c>
      <c r="N41" s="36">
        <f>SUMIFS(СВЦЭМ!$C$39:$C$758,СВЦЭМ!$A$39:$A$758,$A41,СВЦЭМ!$B$39:$B$758,N$11)+'СЕТ СН'!$F$9+СВЦЭМ!$D$10+'СЕТ СН'!$F$5-'СЕТ СН'!$F$17</f>
        <v>3568.7968752199999</v>
      </c>
      <c r="O41" s="36">
        <f>SUMIFS(СВЦЭМ!$C$39:$C$758,СВЦЭМ!$A$39:$A$758,$A41,СВЦЭМ!$B$39:$B$758,O$11)+'СЕТ СН'!$F$9+СВЦЭМ!$D$10+'СЕТ СН'!$F$5-'СЕТ СН'!$F$17</f>
        <v>3594.5603608400002</v>
      </c>
      <c r="P41" s="36">
        <f>SUMIFS(СВЦЭМ!$C$39:$C$758,СВЦЭМ!$A$39:$A$758,$A41,СВЦЭМ!$B$39:$B$758,P$11)+'СЕТ СН'!$F$9+СВЦЭМ!$D$10+'СЕТ СН'!$F$5-'СЕТ СН'!$F$17</f>
        <v>3612.7553470299999</v>
      </c>
      <c r="Q41" s="36">
        <f>SUMIFS(СВЦЭМ!$C$39:$C$758,СВЦЭМ!$A$39:$A$758,$A41,СВЦЭМ!$B$39:$B$758,Q$11)+'СЕТ СН'!$F$9+СВЦЭМ!$D$10+'СЕТ СН'!$F$5-'СЕТ СН'!$F$17</f>
        <v>3630.3101727100002</v>
      </c>
      <c r="R41" s="36">
        <f>SUMIFS(СВЦЭМ!$C$39:$C$758,СВЦЭМ!$A$39:$A$758,$A41,СВЦЭМ!$B$39:$B$758,R$11)+'СЕТ СН'!$F$9+СВЦЭМ!$D$10+'СЕТ СН'!$F$5-'СЕТ СН'!$F$17</f>
        <v>3623.2869852200001</v>
      </c>
      <c r="S41" s="36">
        <f>SUMIFS(СВЦЭМ!$C$39:$C$758,СВЦЭМ!$A$39:$A$758,$A41,СВЦЭМ!$B$39:$B$758,S$11)+'СЕТ СН'!$F$9+СВЦЭМ!$D$10+'СЕТ СН'!$F$5-'СЕТ СН'!$F$17</f>
        <v>3603.948719</v>
      </c>
      <c r="T41" s="36">
        <f>SUMIFS(СВЦЭМ!$C$39:$C$758,СВЦЭМ!$A$39:$A$758,$A41,СВЦЭМ!$B$39:$B$758,T$11)+'СЕТ СН'!$F$9+СВЦЭМ!$D$10+'СЕТ СН'!$F$5-'СЕТ СН'!$F$17</f>
        <v>3556.40761049</v>
      </c>
      <c r="U41" s="36">
        <f>SUMIFS(СВЦЭМ!$C$39:$C$758,СВЦЭМ!$A$39:$A$758,$A41,СВЦЭМ!$B$39:$B$758,U$11)+'СЕТ СН'!$F$9+СВЦЭМ!$D$10+'СЕТ СН'!$F$5-'СЕТ СН'!$F$17</f>
        <v>3511.7379478600001</v>
      </c>
      <c r="V41" s="36">
        <f>SUMIFS(СВЦЭМ!$C$39:$C$758,СВЦЭМ!$A$39:$A$758,$A41,СВЦЭМ!$B$39:$B$758,V$11)+'СЕТ СН'!$F$9+СВЦЭМ!$D$10+'СЕТ СН'!$F$5-'СЕТ СН'!$F$17</f>
        <v>3504.5480230399999</v>
      </c>
      <c r="W41" s="36">
        <f>SUMIFS(СВЦЭМ!$C$39:$C$758,СВЦЭМ!$A$39:$A$758,$A41,СВЦЭМ!$B$39:$B$758,W$11)+'СЕТ СН'!$F$9+СВЦЭМ!$D$10+'СЕТ СН'!$F$5-'СЕТ СН'!$F$17</f>
        <v>3525.0904305599997</v>
      </c>
      <c r="X41" s="36">
        <f>SUMIFS(СВЦЭМ!$C$39:$C$758,СВЦЭМ!$A$39:$A$758,$A41,СВЦЭМ!$B$39:$B$758,X$11)+'СЕТ СН'!$F$9+СВЦЭМ!$D$10+'СЕТ СН'!$F$5-'СЕТ СН'!$F$17</f>
        <v>3597.9427737699998</v>
      </c>
      <c r="Y41" s="36">
        <f>SUMIFS(СВЦЭМ!$C$39:$C$758,СВЦЭМ!$A$39:$A$758,$A41,СВЦЭМ!$B$39:$B$758,Y$11)+'СЕТ СН'!$F$9+СВЦЭМ!$D$10+'СЕТ СН'!$F$5-'СЕТ СН'!$F$17</f>
        <v>3601.6269196100002</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01.09.2024</v>
      </c>
      <c r="B48" s="36">
        <f>SUMIFS(СВЦЭМ!$C$39:$C$758,СВЦЭМ!$A$39:$A$758,$A48,СВЦЭМ!$B$39:$B$758,B$47)+'СЕТ СН'!$G$9+СВЦЭМ!$D$10+'СЕТ СН'!$G$5-'СЕТ СН'!$G$17</f>
        <v>4876.19531921</v>
      </c>
      <c r="C48" s="36">
        <f>SUMIFS(СВЦЭМ!$C$39:$C$758,СВЦЭМ!$A$39:$A$758,$A48,СВЦЭМ!$B$39:$B$758,C$47)+'СЕТ СН'!$G$9+СВЦЭМ!$D$10+'СЕТ СН'!$G$5-'СЕТ СН'!$G$17</f>
        <v>4932.9578913599998</v>
      </c>
      <c r="D48" s="36">
        <f>SUMIFS(СВЦЭМ!$C$39:$C$758,СВЦЭМ!$A$39:$A$758,$A48,СВЦЭМ!$B$39:$B$758,D$47)+'СЕТ СН'!$G$9+СВЦЭМ!$D$10+'СЕТ СН'!$G$5-'СЕТ СН'!$G$17</f>
        <v>5004.89924479</v>
      </c>
      <c r="E48" s="36">
        <f>SUMIFS(СВЦЭМ!$C$39:$C$758,СВЦЭМ!$A$39:$A$758,$A48,СВЦЭМ!$B$39:$B$758,E$47)+'СЕТ СН'!$G$9+СВЦЭМ!$D$10+'СЕТ СН'!$G$5-'СЕТ СН'!$G$17</f>
        <v>5022.37035887</v>
      </c>
      <c r="F48" s="36">
        <f>SUMIFS(СВЦЭМ!$C$39:$C$758,СВЦЭМ!$A$39:$A$758,$A48,СВЦЭМ!$B$39:$B$758,F$47)+'СЕТ СН'!$G$9+СВЦЭМ!$D$10+'СЕТ СН'!$G$5-'СЕТ СН'!$G$17</f>
        <v>5035.3256497700004</v>
      </c>
      <c r="G48" s="36">
        <f>SUMIFS(СВЦЭМ!$C$39:$C$758,СВЦЭМ!$A$39:$A$758,$A48,СВЦЭМ!$B$39:$B$758,G$47)+'СЕТ СН'!$G$9+СВЦЭМ!$D$10+'СЕТ СН'!$G$5-'СЕТ СН'!$G$17</f>
        <v>4999.5131832400002</v>
      </c>
      <c r="H48" s="36">
        <f>SUMIFS(СВЦЭМ!$C$39:$C$758,СВЦЭМ!$A$39:$A$758,$A48,СВЦЭМ!$B$39:$B$758,H$47)+'СЕТ СН'!$G$9+СВЦЭМ!$D$10+'СЕТ СН'!$G$5-'СЕТ СН'!$G$17</f>
        <v>4990.7381863700002</v>
      </c>
      <c r="I48" s="36">
        <f>SUMIFS(СВЦЭМ!$C$39:$C$758,СВЦЭМ!$A$39:$A$758,$A48,СВЦЭМ!$B$39:$B$758,I$47)+'СЕТ СН'!$G$9+СВЦЭМ!$D$10+'СЕТ СН'!$G$5-'СЕТ СН'!$G$17</f>
        <v>4947.5134810299996</v>
      </c>
      <c r="J48" s="36">
        <f>SUMIFS(СВЦЭМ!$C$39:$C$758,СВЦЭМ!$A$39:$A$758,$A48,СВЦЭМ!$B$39:$B$758,J$47)+'СЕТ СН'!$G$9+СВЦЭМ!$D$10+'СЕТ СН'!$G$5-'СЕТ СН'!$G$17</f>
        <v>4819.1560408900004</v>
      </c>
      <c r="K48" s="36">
        <f>SUMIFS(СВЦЭМ!$C$39:$C$758,СВЦЭМ!$A$39:$A$758,$A48,СВЦЭМ!$B$39:$B$758,K$47)+'СЕТ СН'!$G$9+СВЦЭМ!$D$10+'СЕТ СН'!$G$5-'СЕТ СН'!$G$17</f>
        <v>4713.59918887</v>
      </c>
      <c r="L48" s="36">
        <f>SUMIFS(СВЦЭМ!$C$39:$C$758,СВЦЭМ!$A$39:$A$758,$A48,СВЦЭМ!$B$39:$B$758,L$47)+'СЕТ СН'!$G$9+СВЦЭМ!$D$10+'СЕТ СН'!$G$5-'СЕТ СН'!$G$17</f>
        <v>4650.7991889599998</v>
      </c>
      <c r="M48" s="36">
        <f>SUMIFS(СВЦЭМ!$C$39:$C$758,СВЦЭМ!$A$39:$A$758,$A48,СВЦЭМ!$B$39:$B$758,M$47)+'СЕТ СН'!$G$9+СВЦЭМ!$D$10+'СЕТ СН'!$G$5-'СЕТ СН'!$G$17</f>
        <v>4629.0074241700004</v>
      </c>
      <c r="N48" s="36">
        <f>SUMIFS(СВЦЭМ!$C$39:$C$758,СВЦЭМ!$A$39:$A$758,$A48,СВЦЭМ!$B$39:$B$758,N$47)+'СЕТ СН'!$G$9+СВЦЭМ!$D$10+'СЕТ СН'!$G$5-'СЕТ СН'!$G$17</f>
        <v>4628.8001135599998</v>
      </c>
      <c r="O48" s="36">
        <f>SUMIFS(СВЦЭМ!$C$39:$C$758,СВЦЭМ!$A$39:$A$758,$A48,СВЦЭМ!$B$39:$B$758,O$47)+'СЕТ СН'!$G$9+СВЦЭМ!$D$10+'СЕТ СН'!$G$5-'СЕТ СН'!$G$17</f>
        <v>4628.13097939</v>
      </c>
      <c r="P48" s="36">
        <f>SUMIFS(СВЦЭМ!$C$39:$C$758,СВЦЭМ!$A$39:$A$758,$A48,СВЦЭМ!$B$39:$B$758,P$47)+'СЕТ СН'!$G$9+СВЦЭМ!$D$10+'СЕТ СН'!$G$5-'СЕТ СН'!$G$17</f>
        <v>4615.5945165699995</v>
      </c>
      <c r="Q48" s="36">
        <f>SUMIFS(СВЦЭМ!$C$39:$C$758,СВЦЭМ!$A$39:$A$758,$A48,СВЦЭМ!$B$39:$B$758,Q$47)+'СЕТ СН'!$G$9+СВЦЭМ!$D$10+'СЕТ СН'!$G$5-'СЕТ СН'!$G$17</f>
        <v>4627.2033786100001</v>
      </c>
      <c r="R48" s="36">
        <f>SUMIFS(СВЦЭМ!$C$39:$C$758,СВЦЭМ!$A$39:$A$758,$A48,СВЦЭМ!$B$39:$B$758,R$47)+'СЕТ СН'!$G$9+СВЦЭМ!$D$10+'СЕТ СН'!$G$5-'СЕТ СН'!$G$17</f>
        <v>4627.4266233099997</v>
      </c>
      <c r="S48" s="36">
        <f>SUMIFS(СВЦЭМ!$C$39:$C$758,СВЦЭМ!$A$39:$A$758,$A48,СВЦЭМ!$B$39:$B$758,S$47)+'СЕТ СН'!$G$9+СВЦЭМ!$D$10+'СЕТ СН'!$G$5-'СЕТ СН'!$G$17</f>
        <v>4610.7183776900001</v>
      </c>
      <c r="T48" s="36">
        <f>SUMIFS(СВЦЭМ!$C$39:$C$758,СВЦЭМ!$A$39:$A$758,$A48,СВЦЭМ!$B$39:$B$758,T$47)+'СЕТ СН'!$G$9+СВЦЭМ!$D$10+'СЕТ СН'!$G$5-'СЕТ СН'!$G$17</f>
        <v>4597.3490512400003</v>
      </c>
      <c r="U48" s="36">
        <f>SUMIFS(СВЦЭМ!$C$39:$C$758,СВЦЭМ!$A$39:$A$758,$A48,СВЦЭМ!$B$39:$B$758,U$47)+'СЕТ СН'!$G$9+СВЦЭМ!$D$10+'СЕТ СН'!$G$5-'СЕТ СН'!$G$17</f>
        <v>4600.5595675599998</v>
      </c>
      <c r="V48" s="36">
        <f>SUMIFS(СВЦЭМ!$C$39:$C$758,СВЦЭМ!$A$39:$A$758,$A48,СВЦЭМ!$B$39:$B$758,V$47)+'СЕТ СН'!$G$9+СВЦЭМ!$D$10+'СЕТ СН'!$G$5-'СЕТ СН'!$G$17</f>
        <v>4591.0692886799998</v>
      </c>
      <c r="W48" s="36">
        <f>SUMIFS(СВЦЭМ!$C$39:$C$758,СВЦЭМ!$A$39:$A$758,$A48,СВЦЭМ!$B$39:$B$758,W$47)+'СЕТ СН'!$G$9+СВЦЭМ!$D$10+'СЕТ СН'!$G$5-'СЕТ СН'!$G$17</f>
        <v>4591.8765710999996</v>
      </c>
      <c r="X48" s="36">
        <f>SUMIFS(СВЦЭМ!$C$39:$C$758,СВЦЭМ!$A$39:$A$758,$A48,СВЦЭМ!$B$39:$B$758,X$47)+'СЕТ СН'!$G$9+СВЦЭМ!$D$10+'СЕТ СН'!$G$5-'СЕТ СН'!$G$17</f>
        <v>4651.3662573299998</v>
      </c>
      <c r="Y48" s="36">
        <f>SUMIFS(СВЦЭМ!$C$39:$C$758,СВЦЭМ!$A$39:$A$758,$A48,СВЦЭМ!$B$39:$B$758,Y$47)+'СЕТ СН'!$G$9+СВЦЭМ!$D$10+'СЕТ СН'!$G$5-'СЕТ СН'!$G$17</f>
        <v>4763.3627704700002</v>
      </c>
    </row>
    <row r="49" spans="1:25" ht="15.75" x14ac:dyDescent="0.2">
      <c r="A49" s="35">
        <f>A48+1</f>
        <v>45537</v>
      </c>
      <c r="B49" s="36">
        <f>SUMIFS(СВЦЭМ!$C$39:$C$758,СВЦЭМ!$A$39:$A$758,$A49,СВЦЭМ!$B$39:$B$758,B$47)+'СЕТ СН'!$G$9+СВЦЭМ!$D$10+'СЕТ СН'!$G$5-'СЕТ СН'!$G$17</f>
        <v>4834.8935253500003</v>
      </c>
      <c r="C49" s="36">
        <f>SUMIFS(СВЦЭМ!$C$39:$C$758,СВЦЭМ!$A$39:$A$758,$A49,СВЦЭМ!$B$39:$B$758,C$47)+'СЕТ СН'!$G$9+СВЦЭМ!$D$10+'СЕТ СН'!$G$5-'СЕТ СН'!$G$17</f>
        <v>4909.4646846699998</v>
      </c>
      <c r="D49" s="36">
        <f>SUMIFS(СВЦЭМ!$C$39:$C$758,СВЦЭМ!$A$39:$A$758,$A49,СВЦЭМ!$B$39:$B$758,D$47)+'СЕТ СН'!$G$9+СВЦЭМ!$D$10+'СЕТ СН'!$G$5-'СЕТ СН'!$G$17</f>
        <v>4941.0205677699996</v>
      </c>
      <c r="E49" s="36">
        <f>SUMIFS(СВЦЭМ!$C$39:$C$758,СВЦЭМ!$A$39:$A$758,$A49,СВЦЭМ!$B$39:$B$758,E$47)+'СЕТ СН'!$G$9+СВЦЭМ!$D$10+'СЕТ СН'!$G$5-'СЕТ СН'!$G$17</f>
        <v>4952.2070148100001</v>
      </c>
      <c r="F49" s="36">
        <f>SUMIFS(СВЦЭМ!$C$39:$C$758,СВЦЭМ!$A$39:$A$758,$A49,СВЦЭМ!$B$39:$B$758,F$47)+'СЕТ СН'!$G$9+СВЦЭМ!$D$10+'СЕТ СН'!$G$5-'СЕТ СН'!$G$17</f>
        <v>4991.8828421399994</v>
      </c>
      <c r="G49" s="36">
        <f>SUMIFS(СВЦЭМ!$C$39:$C$758,СВЦЭМ!$A$39:$A$758,$A49,СВЦЭМ!$B$39:$B$758,G$47)+'СЕТ СН'!$G$9+СВЦЭМ!$D$10+'СЕТ СН'!$G$5-'СЕТ СН'!$G$17</f>
        <v>4957.38455746</v>
      </c>
      <c r="H49" s="36">
        <f>SUMIFS(СВЦЭМ!$C$39:$C$758,СВЦЭМ!$A$39:$A$758,$A49,СВЦЭМ!$B$39:$B$758,H$47)+'СЕТ СН'!$G$9+СВЦЭМ!$D$10+'СЕТ СН'!$G$5-'СЕТ СН'!$G$17</f>
        <v>4910.5168859999994</v>
      </c>
      <c r="I49" s="36">
        <f>SUMIFS(СВЦЭМ!$C$39:$C$758,СВЦЭМ!$A$39:$A$758,$A49,СВЦЭМ!$B$39:$B$758,I$47)+'СЕТ СН'!$G$9+СВЦЭМ!$D$10+'СЕТ СН'!$G$5-'СЕТ СН'!$G$17</f>
        <v>4815.0579801000003</v>
      </c>
      <c r="J49" s="36">
        <f>SUMIFS(СВЦЭМ!$C$39:$C$758,СВЦЭМ!$A$39:$A$758,$A49,СВЦЭМ!$B$39:$B$758,J$47)+'СЕТ СН'!$G$9+СВЦЭМ!$D$10+'СЕТ СН'!$G$5-'СЕТ СН'!$G$17</f>
        <v>4670.0326977599998</v>
      </c>
      <c r="K49" s="36">
        <f>SUMIFS(СВЦЭМ!$C$39:$C$758,СВЦЭМ!$A$39:$A$758,$A49,СВЦЭМ!$B$39:$B$758,K$47)+'СЕТ СН'!$G$9+СВЦЭМ!$D$10+'СЕТ СН'!$G$5-'СЕТ СН'!$G$17</f>
        <v>4580.9360662700001</v>
      </c>
      <c r="L49" s="36">
        <f>SUMIFS(СВЦЭМ!$C$39:$C$758,СВЦЭМ!$A$39:$A$758,$A49,СВЦЭМ!$B$39:$B$758,L$47)+'СЕТ СН'!$G$9+СВЦЭМ!$D$10+'СЕТ СН'!$G$5-'СЕТ СН'!$G$17</f>
        <v>4572.3024604299999</v>
      </c>
      <c r="M49" s="36">
        <f>SUMIFS(СВЦЭМ!$C$39:$C$758,СВЦЭМ!$A$39:$A$758,$A49,СВЦЭМ!$B$39:$B$758,M$47)+'СЕТ СН'!$G$9+СВЦЭМ!$D$10+'СЕТ СН'!$G$5-'СЕТ СН'!$G$17</f>
        <v>4562.9128818199997</v>
      </c>
      <c r="N49" s="36">
        <f>SUMIFS(СВЦЭМ!$C$39:$C$758,СВЦЭМ!$A$39:$A$758,$A49,СВЦЭМ!$B$39:$B$758,N$47)+'СЕТ СН'!$G$9+СВЦЭМ!$D$10+'СЕТ СН'!$G$5-'СЕТ СН'!$G$17</f>
        <v>4560.4208956399998</v>
      </c>
      <c r="O49" s="36">
        <f>SUMIFS(СВЦЭМ!$C$39:$C$758,СВЦЭМ!$A$39:$A$758,$A49,СВЦЭМ!$B$39:$B$758,O$47)+'СЕТ СН'!$G$9+СВЦЭМ!$D$10+'СЕТ СН'!$G$5-'СЕТ СН'!$G$17</f>
        <v>4566.77337721</v>
      </c>
      <c r="P49" s="36">
        <f>SUMIFS(СВЦЭМ!$C$39:$C$758,СВЦЭМ!$A$39:$A$758,$A49,СВЦЭМ!$B$39:$B$758,P$47)+'СЕТ СН'!$G$9+СВЦЭМ!$D$10+'СЕТ СН'!$G$5-'СЕТ СН'!$G$17</f>
        <v>4558.3684556600001</v>
      </c>
      <c r="Q49" s="36">
        <f>SUMIFS(СВЦЭМ!$C$39:$C$758,СВЦЭМ!$A$39:$A$758,$A49,СВЦЭМ!$B$39:$B$758,Q$47)+'СЕТ СН'!$G$9+СВЦЭМ!$D$10+'СЕТ СН'!$G$5-'СЕТ СН'!$G$17</f>
        <v>4560.9975950099997</v>
      </c>
      <c r="R49" s="36">
        <f>SUMIFS(СВЦЭМ!$C$39:$C$758,СВЦЭМ!$A$39:$A$758,$A49,СВЦЭМ!$B$39:$B$758,R$47)+'СЕТ СН'!$G$9+СВЦЭМ!$D$10+'СЕТ СН'!$G$5-'СЕТ СН'!$G$17</f>
        <v>4567.7513095200002</v>
      </c>
      <c r="S49" s="36">
        <f>SUMIFS(СВЦЭМ!$C$39:$C$758,СВЦЭМ!$A$39:$A$758,$A49,СВЦЭМ!$B$39:$B$758,S$47)+'СЕТ СН'!$G$9+СВЦЭМ!$D$10+'СЕТ СН'!$G$5-'СЕТ СН'!$G$17</f>
        <v>4559.1692258499997</v>
      </c>
      <c r="T49" s="36">
        <f>SUMIFS(СВЦЭМ!$C$39:$C$758,СВЦЭМ!$A$39:$A$758,$A49,СВЦЭМ!$B$39:$B$758,T$47)+'СЕТ СН'!$G$9+СВЦЭМ!$D$10+'СЕТ СН'!$G$5-'СЕТ СН'!$G$17</f>
        <v>4547.5260576000001</v>
      </c>
      <c r="U49" s="36">
        <f>SUMIFS(СВЦЭМ!$C$39:$C$758,СВЦЭМ!$A$39:$A$758,$A49,СВЦЭМ!$B$39:$B$758,U$47)+'СЕТ СН'!$G$9+СВЦЭМ!$D$10+'СЕТ СН'!$G$5-'СЕТ СН'!$G$17</f>
        <v>4552.9885885000003</v>
      </c>
      <c r="V49" s="36">
        <f>SUMIFS(СВЦЭМ!$C$39:$C$758,СВЦЭМ!$A$39:$A$758,$A49,СВЦЭМ!$B$39:$B$758,V$47)+'СЕТ СН'!$G$9+СВЦЭМ!$D$10+'СЕТ СН'!$G$5-'СЕТ СН'!$G$17</f>
        <v>4532.3173237699993</v>
      </c>
      <c r="W49" s="36">
        <f>SUMIFS(СВЦЭМ!$C$39:$C$758,СВЦЭМ!$A$39:$A$758,$A49,СВЦЭМ!$B$39:$B$758,W$47)+'СЕТ СН'!$G$9+СВЦЭМ!$D$10+'СЕТ СН'!$G$5-'СЕТ СН'!$G$17</f>
        <v>4548.1005193700003</v>
      </c>
      <c r="X49" s="36">
        <f>SUMIFS(СВЦЭМ!$C$39:$C$758,СВЦЭМ!$A$39:$A$758,$A49,СВЦЭМ!$B$39:$B$758,X$47)+'СЕТ СН'!$G$9+СВЦЭМ!$D$10+'СЕТ СН'!$G$5-'СЕТ СН'!$G$17</f>
        <v>4619.2028195900002</v>
      </c>
      <c r="Y49" s="36">
        <f>SUMIFS(СВЦЭМ!$C$39:$C$758,СВЦЭМ!$A$39:$A$758,$A49,СВЦЭМ!$B$39:$B$758,Y$47)+'СЕТ СН'!$G$9+СВЦЭМ!$D$10+'СЕТ СН'!$G$5-'СЕТ СН'!$G$17</f>
        <v>4699.6815537799994</v>
      </c>
    </row>
    <row r="50" spans="1:25" ht="15.75" x14ac:dyDescent="0.2">
      <c r="A50" s="35">
        <f t="shared" ref="A50:A77" si="1">A49+1</f>
        <v>45538</v>
      </c>
      <c r="B50" s="36">
        <f>SUMIFS(СВЦЭМ!$C$39:$C$758,СВЦЭМ!$A$39:$A$758,$A50,СВЦЭМ!$B$39:$B$758,B$47)+'СЕТ СН'!$G$9+СВЦЭМ!$D$10+'СЕТ СН'!$G$5-'СЕТ СН'!$G$17</f>
        <v>4815.4288876600003</v>
      </c>
      <c r="C50" s="36">
        <f>SUMIFS(СВЦЭМ!$C$39:$C$758,СВЦЭМ!$A$39:$A$758,$A50,СВЦЭМ!$B$39:$B$758,C$47)+'СЕТ СН'!$G$9+СВЦЭМ!$D$10+'СЕТ СН'!$G$5-'СЕТ СН'!$G$17</f>
        <v>4896.2254910699994</v>
      </c>
      <c r="D50" s="36">
        <f>SUMIFS(СВЦЭМ!$C$39:$C$758,СВЦЭМ!$A$39:$A$758,$A50,СВЦЭМ!$B$39:$B$758,D$47)+'СЕТ СН'!$G$9+СВЦЭМ!$D$10+'СЕТ СН'!$G$5-'СЕТ СН'!$G$17</f>
        <v>4973.63021888</v>
      </c>
      <c r="E50" s="36">
        <f>SUMIFS(СВЦЭМ!$C$39:$C$758,СВЦЭМ!$A$39:$A$758,$A50,СВЦЭМ!$B$39:$B$758,E$47)+'СЕТ СН'!$G$9+СВЦЭМ!$D$10+'СЕТ СН'!$G$5-'СЕТ СН'!$G$17</f>
        <v>5020.6385570499997</v>
      </c>
      <c r="F50" s="36">
        <f>SUMIFS(СВЦЭМ!$C$39:$C$758,СВЦЭМ!$A$39:$A$758,$A50,СВЦЭМ!$B$39:$B$758,F$47)+'СЕТ СН'!$G$9+СВЦЭМ!$D$10+'СЕТ СН'!$G$5-'СЕТ СН'!$G$17</f>
        <v>5042.4440278100001</v>
      </c>
      <c r="G50" s="36">
        <f>SUMIFS(СВЦЭМ!$C$39:$C$758,СВЦЭМ!$A$39:$A$758,$A50,СВЦЭМ!$B$39:$B$758,G$47)+'СЕТ СН'!$G$9+СВЦЭМ!$D$10+'СЕТ СН'!$G$5-'СЕТ СН'!$G$17</f>
        <v>5048.3311753899998</v>
      </c>
      <c r="H50" s="36">
        <f>SUMIFS(СВЦЭМ!$C$39:$C$758,СВЦЭМ!$A$39:$A$758,$A50,СВЦЭМ!$B$39:$B$758,H$47)+'СЕТ СН'!$G$9+СВЦЭМ!$D$10+'СЕТ СН'!$G$5-'СЕТ СН'!$G$17</f>
        <v>5029.9156027899999</v>
      </c>
      <c r="I50" s="36">
        <f>SUMIFS(СВЦЭМ!$C$39:$C$758,СВЦЭМ!$A$39:$A$758,$A50,СВЦЭМ!$B$39:$B$758,I$47)+'СЕТ СН'!$G$9+СВЦЭМ!$D$10+'СЕТ СН'!$G$5-'СЕТ СН'!$G$17</f>
        <v>4952.8110679000001</v>
      </c>
      <c r="J50" s="36">
        <f>SUMIFS(СВЦЭМ!$C$39:$C$758,СВЦЭМ!$A$39:$A$758,$A50,СВЦЭМ!$B$39:$B$758,J$47)+'СЕТ СН'!$G$9+СВЦЭМ!$D$10+'СЕТ СН'!$G$5-'СЕТ СН'!$G$17</f>
        <v>4863.63319821</v>
      </c>
      <c r="K50" s="36">
        <f>SUMIFS(СВЦЭМ!$C$39:$C$758,СВЦЭМ!$A$39:$A$758,$A50,СВЦЭМ!$B$39:$B$758,K$47)+'СЕТ СН'!$G$9+СВЦЭМ!$D$10+'СЕТ СН'!$G$5-'СЕТ СН'!$G$17</f>
        <v>4768.3715670399997</v>
      </c>
      <c r="L50" s="36">
        <f>SUMIFS(СВЦЭМ!$C$39:$C$758,СВЦЭМ!$A$39:$A$758,$A50,СВЦЭМ!$B$39:$B$758,L$47)+'СЕТ СН'!$G$9+СВЦЭМ!$D$10+'СЕТ СН'!$G$5-'СЕТ СН'!$G$17</f>
        <v>4748.2228413599996</v>
      </c>
      <c r="M50" s="36">
        <f>SUMIFS(СВЦЭМ!$C$39:$C$758,СВЦЭМ!$A$39:$A$758,$A50,СВЦЭМ!$B$39:$B$758,M$47)+'СЕТ СН'!$G$9+СВЦЭМ!$D$10+'СЕТ СН'!$G$5-'СЕТ СН'!$G$17</f>
        <v>4729.3281855799996</v>
      </c>
      <c r="N50" s="36">
        <f>SUMIFS(СВЦЭМ!$C$39:$C$758,СВЦЭМ!$A$39:$A$758,$A50,СВЦЭМ!$B$39:$B$758,N$47)+'СЕТ СН'!$G$9+СВЦЭМ!$D$10+'СЕТ СН'!$G$5-'СЕТ СН'!$G$17</f>
        <v>4699.2846801899996</v>
      </c>
      <c r="O50" s="36">
        <f>SUMIFS(СВЦЭМ!$C$39:$C$758,СВЦЭМ!$A$39:$A$758,$A50,СВЦЭМ!$B$39:$B$758,O$47)+'СЕТ СН'!$G$9+СВЦЭМ!$D$10+'СЕТ СН'!$G$5-'СЕТ СН'!$G$17</f>
        <v>4686.6792669400002</v>
      </c>
      <c r="P50" s="36">
        <f>SUMIFS(СВЦЭМ!$C$39:$C$758,СВЦЭМ!$A$39:$A$758,$A50,СВЦЭМ!$B$39:$B$758,P$47)+'СЕТ СН'!$G$9+СВЦЭМ!$D$10+'СЕТ СН'!$G$5-'СЕТ СН'!$G$17</f>
        <v>4689.3757479899996</v>
      </c>
      <c r="Q50" s="36">
        <f>SUMIFS(СВЦЭМ!$C$39:$C$758,СВЦЭМ!$A$39:$A$758,$A50,СВЦЭМ!$B$39:$B$758,Q$47)+'СЕТ СН'!$G$9+СВЦЭМ!$D$10+'СЕТ СН'!$G$5-'СЕТ СН'!$G$17</f>
        <v>4691.0699392999995</v>
      </c>
      <c r="R50" s="36">
        <f>SUMIFS(СВЦЭМ!$C$39:$C$758,СВЦЭМ!$A$39:$A$758,$A50,СВЦЭМ!$B$39:$B$758,R$47)+'СЕТ СН'!$G$9+СВЦЭМ!$D$10+'СЕТ СН'!$G$5-'СЕТ СН'!$G$17</f>
        <v>4699.1422925999996</v>
      </c>
      <c r="S50" s="36">
        <f>SUMIFS(СВЦЭМ!$C$39:$C$758,СВЦЭМ!$A$39:$A$758,$A50,СВЦЭМ!$B$39:$B$758,S$47)+'СЕТ СН'!$G$9+СВЦЭМ!$D$10+'СЕТ СН'!$G$5-'СЕТ СН'!$G$17</f>
        <v>4693.3592994999999</v>
      </c>
      <c r="T50" s="36">
        <f>SUMIFS(СВЦЭМ!$C$39:$C$758,СВЦЭМ!$A$39:$A$758,$A50,СВЦЭМ!$B$39:$B$758,T$47)+'СЕТ СН'!$G$9+СВЦЭМ!$D$10+'СЕТ СН'!$G$5-'СЕТ СН'!$G$17</f>
        <v>4690.1811459999999</v>
      </c>
      <c r="U50" s="36">
        <f>SUMIFS(СВЦЭМ!$C$39:$C$758,СВЦЭМ!$A$39:$A$758,$A50,СВЦЭМ!$B$39:$B$758,U$47)+'СЕТ СН'!$G$9+СВЦЭМ!$D$10+'СЕТ СН'!$G$5-'СЕТ СН'!$G$17</f>
        <v>4696.4864641300001</v>
      </c>
      <c r="V50" s="36">
        <f>SUMIFS(СВЦЭМ!$C$39:$C$758,СВЦЭМ!$A$39:$A$758,$A50,СВЦЭМ!$B$39:$B$758,V$47)+'СЕТ СН'!$G$9+СВЦЭМ!$D$10+'СЕТ СН'!$G$5-'СЕТ СН'!$G$17</f>
        <v>4719.11881292</v>
      </c>
      <c r="W50" s="36">
        <f>SUMIFS(СВЦЭМ!$C$39:$C$758,СВЦЭМ!$A$39:$A$758,$A50,СВЦЭМ!$B$39:$B$758,W$47)+'СЕТ СН'!$G$9+СВЦЭМ!$D$10+'СЕТ СН'!$G$5-'СЕТ СН'!$G$17</f>
        <v>4716.8582906299998</v>
      </c>
      <c r="X50" s="36">
        <f>SUMIFS(СВЦЭМ!$C$39:$C$758,СВЦЭМ!$A$39:$A$758,$A50,СВЦЭМ!$B$39:$B$758,X$47)+'СЕТ СН'!$G$9+СВЦЭМ!$D$10+'СЕТ СН'!$G$5-'СЕТ СН'!$G$17</f>
        <v>4800.0819526400001</v>
      </c>
      <c r="Y50" s="36">
        <f>SUMIFS(СВЦЭМ!$C$39:$C$758,СВЦЭМ!$A$39:$A$758,$A50,СВЦЭМ!$B$39:$B$758,Y$47)+'СЕТ СН'!$G$9+СВЦЭМ!$D$10+'СЕТ СН'!$G$5-'СЕТ СН'!$G$17</f>
        <v>4884.3306614800003</v>
      </c>
    </row>
    <row r="51" spans="1:25" ht="15.75" x14ac:dyDescent="0.2">
      <c r="A51" s="35">
        <f t="shared" si="1"/>
        <v>45539</v>
      </c>
      <c r="B51" s="36">
        <f>SUMIFS(СВЦЭМ!$C$39:$C$758,СВЦЭМ!$A$39:$A$758,$A51,СВЦЭМ!$B$39:$B$758,B$47)+'СЕТ СН'!$G$9+СВЦЭМ!$D$10+'СЕТ СН'!$G$5-'СЕТ СН'!$G$17</f>
        <v>4825.1530725900002</v>
      </c>
      <c r="C51" s="36">
        <f>SUMIFS(СВЦЭМ!$C$39:$C$758,СВЦЭМ!$A$39:$A$758,$A51,СВЦЭМ!$B$39:$B$758,C$47)+'СЕТ СН'!$G$9+СВЦЭМ!$D$10+'СЕТ СН'!$G$5-'СЕТ СН'!$G$17</f>
        <v>4979.59917064</v>
      </c>
      <c r="D51" s="36">
        <f>SUMIFS(СВЦЭМ!$C$39:$C$758,СВЦЭМ!$A$39:$A$758,$A51,СВЦЭМ!$B$39:$B$758,D$47)+'СЕТ СН'!$G$9+СВЦЭМ!$D$10+'СЕТ СН'!$G$5-'СЕТ СН'!$G$17</f>
        <v>5000.7803170099996</v>
      </c>
      <c r="E51" s="36">
        <f>SUMIFS(СВЦЭМ!$C$39:$C$758,СВЦЭМ!$A$39:$A$758,$A51,СВЦЭМ!$B$39:$B$758,E$47)+'СЕТ СН'!$G$9+СВЦЭМ!$D$10+'СЕТ СН'!$G$5-'СЕТ СН'!$G$17</f>
        <v>4983.1703109099999</v>
      </c>
      <c r="F51" s="36">
        <f>SUMIFS(СВЦЭМ!$C$39:$C$758,СВЦЭМ!$A$39:$A$758,$A51,СВЦЭМ!$B$39:$B$758,F$47)+'СЕТ СН'!$G$9+СВЦЭМ!$D$10+'СЕТ СН'!$G$5-'СЕТ СН'!$G$17</f>
        <v>4974.90252839</v>
      </c>
      <c r="G51" s="36">
        <f>SUMIFS(СВЦЭМ!$C$39:$C$758,СВЦЭМ!$A$39:$A$758,$A51,СВЦЭМ!$B$39:$B$758,G$47)+'СЕТ СН'!$G$9+СВЦЭМ!$D$10+'СЕТ СН'!$G$5-'СЕТ СН'!$G$17</f>
        <v>4996.1126589400001</v>
      </c>
      <c r="H51" s="36">
        <f>SUMIFS(СВЦЭМ!$C$39:$C$758,СВЦЭМ!$A$39:$A$758,$A51,СВЦЭМ!$B$39:$B$758,H$47)+'СЕТ СН'!$G$9+СВЦЭМ!$D$10+'СЕТ СН'!$G$5-'СЕТ СН'!$G$17</f>
        <v>5025.3238160999999</v>
      </c>
      <c r="I51" s="36">
        <f>SUMIFS(СВЦЭМ!$C$39:$C$758,СВЦЭМ!$A$39:$A$758,$A51,СВЦЭМ!$B$39:$B$758,I$47)+'СЕТ СН'!$G$9+СВЦЭМ!$D$10+'СЕТ СН'!$G$5-'СЕТ СН'!$G$17</f>
        <v>4878.1529796799996</v>
      </c>
      <c r="J51" s="36">
        <f>SUMIFS(СВЦЭМ!$C$39:$C$758,СВЦЭМ!$A$39:$A$758,$A51,СВЦЭМ!$B$39:$B$758,J$47)+'СЕТ СН'!$G$9+СВЦЭМ!$D$10+'СЕТ СН'!$G$5-'СЕТ СН'!$G$17</f>
        <v>4753.1085817399999</v>
      </c>
      <c r="K51" s="36">
        <f>SUMIFS(СВЦЭМ!$C$39:$C$758,СВЦЭМ!$A$39:$A$758,$A51,СВЦЭМ!$B$39:$B$758,K$47)+'СЕТ СН'!$G$9+СВЦЭМ!$D$10+'СЕТ СН'!$G$5-'СЕТ СН'!$G$17</f>
        <v>4658.2494215299994</v>
      </c>
      <c r="L51" s="36">
        <f>SUMIFS(СВЦЭМ!$C$39:$C$758,СВЦЭМ!$A$39:$A$758,$A51,СВЦЭМ!$B$39:$B$758,L$47)+'СЕТ СН'!$G$9+СВЦЭМ!$D$10+'СЕТ СН'!$G$5-'СЕТ СН'!$G$17</f>
        <v>4673.13857775</v>
      </c>
      <c r="M51" s="36">
        <f>SUMIFS(СВЦЭМ!$C$39:$C$758,СВЦЭМ!$A$39:$A$758,$A51,СВЦЭМ!$B$39:$B$758,M$47)+'СЕТ СН'!$G$9+СВЦЭМ!$D$10+'СЕТ СН'!$G$5-'СЕТ СН'!$G$17</f>
        <v>4672.69425598</v>
      </c>
      <c r="N51" s="36">
        <f>SUMIFS(СВЦЭМ!$C$39:$C$758,СВЦЭМ!$A$39:$A$758,$A51,СВЦЭМ!$B$39:$B$758,N$47)+'СЕТ СН'!$G$9+СВЦЭМ!$D$10+'СЕТ СН'!$G$5-'СЕТ СН'!$G$17</f>
        <v>4663.8791765999995</v>
      </c>
      <c r="O51" s="36">
        <f>SUMIFS(СВЦЭМ!$C$39:$C$758,СВЦЭМ!$A$39:$A$758,$A51,СВЦЭМ!$B$39:$B$758,O$47)+'СЕТ СН'!$G$9+СВЦЭМ!$D$10+'СЕТ СН'!$G$5-'СЕТ СН'!$G$17</f>
        <v>4644.3659538800002</v>
      </c>
      <c r="P51" s="36">
        <f>SUMIFS(СВЦЭМ!$C$39:$C$758,СВЦЭМ!$A$39:$A$758,$A51,СВЦЭМ!$B$39:$B$758,P$47)+'СЕТ СН'!$G$9+СВЦЭМ!$D$10+'СЕТ СН'!$G$5-'СЕТ СН'!$G$17</f>
        <v>4656.5097361799999</v>
      </c>
      <c r="Q51" s="36">
        <f>SUMIFS(СВЦЭМ!$C$39:$C$758,СВЦЭМ!$A$39:$A$758,$A51,СВЦЭМ!$B$39:$B$758,Q$47)+'СЕТ СН'!$G$9+СВЦЭМ!$D$10+'СЕТ СН'!$G$5-'СЕТ СН'!$G$17</f>
        <v>4666.1863353700001</v>
      </c>
      <c r="R51" s="36">
        <f>SUMIFS(СВЦЭМ!$C$39:$C$758,СВЦЭМ!$A$39:$A$758,$A51,СВЦЭМ!$B$39:$B$758,R$47)+'СЕТ СН'!$G$9+СВЦЭМ!$D$10+'СЕТ СН'!$G$5-'СЕТ СН'!$G$17</f>
        <v>4677.5321474299999</v>
      </c>
      <c r="S51" s="36">
        <f>SUMIFS(СВЦЭМ!$C$39:$C$758,СВЦЭМ!$A$39:$A$758,$A51,СВЦЭМ!$B$39:$B$758,S$47)+'СЕТ СН'!$G$9+СВЦЭМ!$D$10+'СЕТ СН'!$G$5-'СЕТ СН'!$G$17</f>
        <v>4644.0347384500001</v>
      </c>
      <c r="T51" s="36">
        <f>SUMIFS(СВЦЭМ!$C$39:$C$758,СВЦЭМ!$A$39:$A$758,$A51,СВЦЭМ!$B$39:$B$758,T$47)+'СЕТ СН'!$G$9+СВЦЭМ!$D$10+'СЕТ СН'!$G$5-'СЕТ СН'!$G$17</f>
        <v>4639.7158144599998</v>
      </c>
      <c r="U51" s="36">
        <f>SUMIFS(СВЦЭМ!$C$39:$C$758,СВЦЭМ!$A$39:$A$758,$A51,СВЦЭМ!$B$39:$B$758,U$47)+'СЕТ СН'!$G$9+СВЦЭМ!$D$10+'СЕТ СН'!$G$5-'СЕТ СН'!$G$17</f>
        <v>4644.8863442100001</v>
      </c>
      <c r="V51" s="36">
        <f>SUMIFS(СВЦЭМ!$C$39:$C$758,СВЦЭМ!$A$39:$A$758,$A51,СВЦЭМ!$B$39:$B$758,V$47)+'СЕТ СН'!$G$9+СВЦЭМ!$D$10+'СЕТ СН'!$G$5-'СЕТ СН'!$G$17</f>
        <v>4637.2998665799996</v>
      </c>
      <c r="W51" s="36">
        <f>SUMIFS(СВЦЭМ!$C$39:$C$758,СВЦЭМ!$A$39:$A$758,$A51,СВЦЭМ!$B$39:$B$758,W$47)+'СЕТ СН'!$G$9+СВЦЭМ!$D$10+'СЕТ СН'!$G$5-'СЕТ СН'!$G$17</f>
        <v>4636.6344295199997</v>
      </c>
      <c r="X51" s="36">
        <f>SUMIFS(СВЦЭМ!$C$39:$C$758,СВЦЭМ!$A$39:$A$758,$A51,СВЦЭМ!$B$39:$B$758,X$47)+'СЕТ СН'!$G$9+СВЦЭМ!$D$10+'СЕТ СН'!$G$5-'СЕТ СН'!$G$17</f>
        <v>4722.8924109600002</v>
      </c>
      <c r="Y51" s="36">
        <f>SUMIFS(СВЦЭМ!$C$39:$C$758,СВЦЭМ!$A$39:$A$758,$A51,СВЦЭМ!$B$39:$B$758,Y$47)+'СЕТ СН'!$G$9+СВЦЭМ!$D$10+'СЕТ СН'!$G$5-'СЕТ СН'!$G$17</f>
        <v>4815.93584766</v>
      </c>
    </row>
    <row r="52" spans="1:25" ht="15.75" x14ac:dyDescent="0.2">
      <c r="A52" s="35">
        <f t="shared" si="1"/>
        <v>45540</v>
      </c>
      <c r="B52" s="36">
        <f>SUMIFS(СВЦЭМ!$C$39:$C$758,СВЦЭМ!$A$39:$A$758,$A52,СВЦЭМ!$B$39:$B$758,B$47)+'СЕТ СН'!$G$9+СВЦЭМ!$D$10+'СЕТ СН'!$G$5-'СЕТ СН'!$G$17</f>
        <v>4869.2390240599998</v>
      </c>
      <c r="C52" s="36">
        <f>SUMIFS(СВЦЭМ!$C$39:$C$758,СВЦЭМ!$A$39:$A$758,$A52,СВЦЭМ!$B$39:$B$758,C$47)+'СЕТ СН'!$G$9+СВЦЭМ!$D$10+'СЕТ СН'!$G$5-'СЕТ СН'!$G$17</f>
        <v>4866.6249177400005</v>
      </c>
      <c r="D52" s="36">
        <f>SUMIFS(СВЦЭМ!$C$39:$C$758,СВЦЭМ!$A$39:$A$758,$A52,СВЦЭМ!$B$39:$B$758,D$47)+'СЕТ СН'!$G$9+СВЦЭМ!$D$10+'СЕТ СН'!$G$5-'СЕТ СН'!$G$17</f>
        <v>4888.94285304</v>
      </c>
      <c r="E52" s="36">
        <f>SUMIFS(СВЦЭМ!$C$39:$C$758,СВЦЭМ!$A$39:$A$758,$A52,СВЦЭМ!$B$39:$B$758,E$47)+'СЕТ СН'!$G$9+СВЦЭМ!$D$10+'СЕТ СН'!$G$5-'СЕТ СН'!$G$17</f>
        <v>4872.1268317899994</v>
      </c>
      <c r="F52" s="36">
        <f>SUMIFS(СВЦЭМ!$C$39:$C$758,СВЦЭМ!$A$39:$A$758,$A52,СВЦЭМ!$B$39:$B$758,F$47)+'СЕТ СН'!$G$9+СВЦЭМ!$D$10+'СЕТ СН'!$G$5-'СЕТ СН'!$G$17</f>
        <v>4878.21747925</v>
      </c>
      <c r="G52" s="36">
        <f>SUMIFS(СВЦЭМ!$C$39:$C$758,СВЦЭМ!$A$39:$A$758,$A52,СВЦЭМ!$B$39:$B$758,G$47)+'СЕТ СН'!$G$9+СВЦЭМ!$D$10+'СЕТ СН'!$G$5-'СЕТ СН'!$G$17</f>
        <v>4886.6229175199996</v>
      </c>
      <c r="H52" s="36">
        <f>SUMIFS(СВЦЭМ!$C$39:$C$758,СВЦЭМ!$A$39:$A$758,$A52,СВЦЭМ!$B$39:$B$758,H$47)+'СЕТ СН'!$G$9+СВЦЭМ!$D$10+'СЕТ СН'!$G$5-'СЕТ СН'!$G$17</f>
        <v>4789.3201843899997</v>
      </c>
      <c r="I52" s="36">
        <f>SUMIFS(СВЦЭМ!$C$39:$C$758,СВЦЭМ!$A$39:$A$758,$A52,СВЦЭМ!$B$39:$B$758,I$47)+'СЕТ СН'!$G$9+СВЦЭМ!$D$10+'СЕТ СН'!$G$5-'СЕТ СН'!$G$17</f>
        <v>4807.5463183800002</v>
      </c>
      <c r="J52" s="36">
        <f>SUMIFS(СВЦЭМ!$C$39:$C$758,СВЦЭМ!$A$39:$A$758,$A52,СВЦЭМ!$B$39:$B$758,J$47)+'СЕТ СН'!$G$9+СВЦЭМ!$D$10+'СЕТ СН'!$G$5-'СЕТ СН'!$G$17</f>
        <v>4623.9285037899999</v>
      </c>
      <c r="K52" s="36">
        <f>SUMIFS(СВЦЭМ!$C$39:$C$758,СВЦЭМ!$A$39:$A$758,$A52,СВЦЭМ!$B$39:$B$758,K$47)+'СЕТ СН'!$G$9+СВЦЭМ!$D$10+'СЕТ СН'!$G$5-'СЕТ СН'!$G$17</f>
        <v>4674.1737366300003</v>
      </c>
      <c r="L52" s="36">
        <f>SUMIFS(СВЦЭМ!$C$39:$C$758,СВЦЭМ!$A$39:$A$758,$A52,СВЦЭМ!$B$39:$B$758,L$47)+'СЕТ СН'!$G$9+СВЦЭМ!$D$10+'СЕТ СН'!$G$5-'СЕТ СН'!$G$17</f>
        <v>4677.8563298400004</v>
      </c>
      <c r="M52" s="36">
        <f>SUMIFS(СВЦЭМ!$C$39:$C$758,СВЦЭМ!$A$39:$A$758,$A52,СВЦЭМ!$B$39:$B$758,M$47)+'СЕТ СН'!$G$9+СВЦЭМ!$D$10+'СЕТ СН'!$G$5-'СЕТ СН'!$G$17</f>
        <v>4704.4074205400002</v>
      </c>
      <c r="N52" s="36">
        <f>SUMIFS(СВЦЭМ!$C$39:$C$758,СВЦЭМ!$A$39:$A$758,$A52,СВЦЭМ!$B$39:$B$758,N$47)+'СЕТ СН'!$G$9+СВЦЭМ!$D$10+'СЕТ СН'!$G$5-'СЕТ СН'!$G$17</f>
        <v>4700.7686534099994</v>
      </c>
      <c r="O52" s="36">
        <f>SUMIFS(СВЦЭМ!$C$39:$C$758,СВЦЭМ!$A$39:$A$758,$A52,СВЦЭМ!$B$39:$B$758,O$47)+'СЕТ СН'!$G$9+СВЦЭМ!$D$10+'СЕТ СН'!$G$5-'СЕТ СН'!$G$17</f>
        <v>4703.3950032900002</v>
      </c>
      <c r="P52" s="36">
        <f>SUMIFS(СВЦЭМ!$C$39:$C$758,СВЦЭМ!$A$39:$A$758,$A52,СВЦЭМ!$B$39:$B$758,P$47)+'СЕТ СН'!$G$9+СВЦЭМ!$D$10+'СЕТ СН'!$G$5-'СЕТ СН'!$G$17</f>
        <v>4696.7585316300001</v>
      </c>
      <c r="Q52" s="36">
        <f>SUMIFS(СВЦЭМ!$C$39:$C$758,СВЦЭМ!$A$39:$A$758,$A52,СВЦЭМ!$B$39:$B$758,Q$47)+'СЕТ СН'!$G$9+СВЦЭМ!$D$10+'СЕТ СН'!$G$5-'СЕТ СН'!$G$17</f>
        <v>4693.38106814</v>
      </c>
      <c r="R52" s="36">
        <f>SUMIFS(СВЦЭМ!$C$39:$C$758,СВЦЭМ!$A$39:$A$758,$A52,СВЦЭМ!$B$39:$B$758,R$47)+'СЕТ СН'!$G$9+СВЦЭМ!$D$10+'СЕТ СН'!$G$5-'СЕТ СН'!$G$17</f>
        <v>4704.0873303299995</v>
      </c>
      <c r="S52" s="36">
        <f>SUMIFS(СВЦЭМ!$C$39:$C$758,СВЦЭМ!$A$39:$A$758,$A52,СВЦЭМ!$B$39:$B$758,S$47)+'СЕТ СН'!$G$9+СВЦЭМ!$D$10+'СЕТ СН'!$G$5-'СЕТ СН'!$G$17</f>
        <v>4696.3949667099996</v>
      </c>
      <c r="T52" s="36">
        <f>SUMIFS(СВЦЭМ!$C$39:$C$758,СВЦЭМ!$A$39:$A$758,$A52,СВЦЭМ!$B$39:$B$758,T$47)+'СЕТ СН'!$G$9+СВЦЭМ!$D$10+'СЕТ СН'!$G$5-'СЕТ СН'!$G$17</f>
        <v>4688.67736547</v>
      </c>
      <c r="U52" s="36">
        <f>SUMIFS(СВЦЭМ!$C$39:$C$758,СВЦЭМ!$A$39:$A$758,$A52,СВЦЭМ!$B$39:$B$758,U$47)+'СЕТ СН'!$G$9+СВЦЭМ!$D$10+'СЕТ СН'!$G$5-'СЕТ СН'!$G$17</f>
        <v>4665.2660242499996</v>
      </c>
      <c r="V52" s="36">
        <f>SUMIFS(СВЦЭМ!$C$39:$C$758,СВЦЭМ!$A$39:$A$758,$A52,СВЦЭМ!$B$39:$B$758,V$47)+'СЕТ СН'!$G$9+СВЦЭМ!$D$10+'СЕТ СН'!$G$5-'СЕТ СН'!$G$17</f>
        <v>4659.8984443199997</v>
      </c>
      <c r="W52" s="36">
        <f>SUMIFS(СВЦЭМ!$C$39:$C$758,СВЦЭМ!$A$39:$A$758,$A52,СВЦЭМ!$B$39:$B$758,W$47)+'СЕТ СН'!$G$9+СВЦЭМ!$D$10+'СЕТ СН'!$G$5-'СЕТ СН'!$G$17</f>
        <v>4664.8299035399996</v>
      </c>
      <c r="X52" s="36">
        <f>SUMIFS(СВЦЭМ!$C$39:$C$758,СВЦЭМ!$A$39:$A$758,$A52,СВЦЭМ!$B$39:$B$758,X$47)+'СЕТ СН'!$G$9+СВЦЭМ!$D$10+'СЕТ СН'!$G$5-'СЕТ СН'!$G$17</f>
        <v>4744.9669990799994</v>
      </c>
      <c r="Y52" s="36">
        <f>SUMIFS(СВЦЭМ!$C$39:$C$758,СВЦЭМ!$A$39:$A$758,$A52,СВЦЭМ!$B$39:$B$758,Y$47)+'СЕТ СН'!$G$9+СВЦЭМ!$D$10+'СЕТ СН'!$G$5-'СЕТ СН'!$G$17</f>
        <v>4852.7290407500004</v>
      </c>
    </row>
    <row r="53" spans="1:25" ht="15.75" x14ac:dyDescent="0.2">
      <c r="A53" s="35">
        <f t="shared" si="1"/>
        <v>45541</v>
      </c>
      <c r="B53" s="36">
        <f>SUMIFS(СВЦЭМ!$C$39:$C$758,СВЦЭМ!$A$39:$A$758,$A53,СВЦЭМ!$B$39:$B$758,B$47)+'СЕТ СН'!$G$9+СВЦЭМ!$D$10+'СЕТ СН'!$G$5-'СЕТ СН'!$G$17</f>
        <v>4886.3579887300002</v>
      </c>
      <c r="C53" s="36">
        <f>SUMIFS(СВЦЭМ!$C$39:$C$758,СВЦЭМ!$A$39:$A$758,$A53,СВЦЭМ!$B$39:$B$758,C$47)+'СЕТ СН'!$G$9+СВЦЭМ!$D$10+'СЕТ СН'!$G$5-'СЕТ СН'!$G$17</f>
        <v>4959.4336682900002</v>
      </c>
      <c r="D53" s="36">
        <f>SUMIFS(СВЦЭМ!$C$39:$C$758,СВЦЭМ!$A$39:$A$758,$A53,СВЦЭМ!$B$39:$B$758,D$47)+'СЕТ СН'!$G$9+СВЦЭМ!$D$10+'СЕТ СН'!$G$5-'СЕТ СН'!$G$17</f>
        <v>5053.8506193699995</v>
      </c>
      <c r="E53" s="36">
        <f>SUMIFS(СВЦЭМ!$C$39:$C$758,СВЦЭМ!$A$39:$A$758,$A53,СВЦЭМ!$B$39:$B$758,E$47)+'СЕТ СН'!$G$9+СВЦЭМ!$D$10+'СЕТ СН'!$G$5-'СЕТ СН'!$G$17</f>
        <v>5038.9981027499998</v>
      </c>
      <c r="F53" s="36">
        <f>SUMIFS(СВЦЭМ!$C$39:$C$758,СВЦЭМ!$A$39:$A$758,$A53,СВЦЭМ!$B$39:$B$758,F$47)+'СЕТ СН'!$G$9+СВЦЭМ!$D$10+'СЕТ СН'!$G$5-'СЕТ СН'!$G$17</f>
        <v>5022.8418170000004</v>
      </c>
      <c r="G53" s="36">
        <f>SUMIFS(СВЦЭМ!$C$39:$C$758,СВЦЭМ!$A$39:$A$758,$A53,СВЦЭМ!$B$39:$B$758,G$47)+'СЕТ СН'!$G$9+СВЦЭМ!$D$10+'СЕТ СН'!$G$5-'СЕТ СН'!$G$17</f>
        <v>5021.5396632800002</v>
      </c>
      <c r="H53" s="36">
        <f>SUMIFS(СВЦЭМ!$C$39:$C$758,СВЦЭМ!$A$39:$A$758,$A53,СВЦЭМ!$B$39:$B$758,H$47)+'СЕТ СН'!$G$9+СВЦЭМ!$D$10+'СЕТ СН'!$G$5-'СЕТ СН'!$G$17</f>
        <v>4984.7371333800002</v>
      </c>
      <c r="I53" s="36">
        <f>SUMIFS(СВЦЭМ!$C$39:$C$758,СВЦЭМ!$A$39:$A$758,$A53,СВЦЭМ!$B$39:$B$758,I$47)+'СЕТ СН'!$G$9+СВЦЭМ!$D$10+'СЕТ СН'!$G$5-'СЕТ СН'!$G$17</f>
        <v>4845.9417649299994</v>
      </c>
      <c r="J53" s="36">
        <f>SUMIFS(СВЦЭМ!$C$39:$C$758,СВЦЭМ!$A$39:$A$758,$A53,СВЦЭМ!$B$39:$B$758,J$47)+'СЕТ СН'!$G$9+СВЦЭМ!$D$10+'СЕТ СН'!$G$5-'СЕТ СН'!$G$17</f>
        <v>4737.4868244400004</v>
      </c>
      <c r="K53" s="36">
        <f>SUMIFS(СВЦЭМ!$C$39:$C$758,СВЦЭМ!$A$39:$A$758,$A53,СВЦЭМ!$B$39:$B$758,K$47)+'СЕТ СН'!$G$9+СВЦЭМ!$D$10+'СЕТ СН'!$G$5-'СЕТ СН'!$G$17</f>
        <v>4682.8880205099995</v>
      </c>
      <c r="L53" s="36">
        <f>SUMIFS(СВЦЭМ!$C$39:$C$758,СВЦЭМ!$A$39:$A$758,$A53,СВЦЭМ!$B$39:$B$758,L$47)+'СЕТ СН'!$G$9+СВЦЭМ!$D$10+'СЕТ СН'!$G$5-'СЕТ СН'!$G$17</f>
        <v>4676.0359178500003</v>
      </c>
      <c r="M53" s="36">
        <f>SUMIFS(СВЦЭМ!$C$39:$C$758,СВЦЭМ!$A$39:$A$758,$A53,СВЦЭМ!$B$39:$B$758,M$47)+'СЕТ СН'!$G$9+СВЦЭМ!$D$10+'СЕТ СН'!$G$5-'СЕТ СН'!$G$17</f>
        <v>4660.0454978500002</v>
      </c>
      <c r="N53" s="36">
        <f>SUMIFS(СВЦЭМ!$C$39:$C$758,СВЦЭМ!$A$39:$A$758,$A53,СВЦЭМ!$B$39:$B$758,N$47)+'СЕТ СН'!$G$9+СВЦЭМ!$D$10+'СЕТ СН'!$G$5-'СЕТ СН'!$G$17</f>
        <v>4646.7721680200002</v>
      </c>
      <c r="O53" s="36">
        <f>SUMIFS(СВЦЭМ!$C$39:$C$758,СВЦЭМ!$A$39:$A$758,$A53,СВЦЭМ!$B$39:$B$758,O$47)+'СЕТ СН'!$G$9+СВЦЭМ!$D$10+'СЕТ СН'!$G$5-'СЕТ СН'!$G$17</f>
        <v>4660.7766406800001</v>
      </c>
      <c r="P53" s="36">
        <f>SUMIFS(СВЦЭМ!$C$39:$C$758,СВЦЭМ!$A$39:$A$758,$A53,СВЦЭМ!$B$39:$B$758,P$47)+'СЕТ СН'!$G$9+СВЦЭМ!$D$10+'СЕТ СН'!$G$5-'СЕТ СН'!$G$17</f>
        <v>4676.5490780299997</v>
      </c>
      <c r="Q53" s="36">
        <f>SUMIFS(СВЦЭМ!$C$39:$C$758,СВЦЭМ!$A$39:$A$758,$A53,СВЦЭМ!$B$39:$B$758,Q$47)+'СЕТ СН'!$G$9+СВЦЭМ!$D$10+'СЕТ СН'!$G$5-'СЕТ СН'!$G$17</f>
        <v>4672.9368555900001</v>
      </c>
      <c r="R53" s="36">
        <f>SUMIFS(СВЦЭМ!$C$39:$C$758,СВЦЭМ!$A$39:$A$758,$A53,СВЦЭМ!$B$39:$B$758,R$47)+'СЕТ СН'!$G$9+СВЦЭМ!$D$10+'СЕТ СН'!$G$5-'СЕТ СН'!$G$17</f>
        <v>4665.6170505</v>
      </c>
      <c r="S53" s="36">
        <f>SUMIFS(СВЦЭМ!$C$39:$C$758,СВЦЭМ!$A$39:$A$758,$A53,СВЦЭМ!$B$39:$B$758,S$47)+'СЕТ СН'!$G$9+СВЦЭМ!$D$10+'СЕТ СН'!$G$5-'СЕТ СН'!$G$17</f>
        <v>4655.7625504299995</v>
      </c>
      <c r="T53" s="36">
        <f>SUMIFS(СВЦЭМ!$C$39:$C$758,СВЦЭМ!$A$39:$A$758,$A53,СВЦЭМ!$B$39:$B$758,T$47)+'СЕТ СН'!$G$9+СВЦЭМ!$D$10+'СЕТ СН'!$G$5-'СЕТ СН'!$G$17</f>
        <v>4642.8963697399995</v>
      </c>
      <c r="U53" s="36">
        <f>SUMIFS(СВЦЭМ!$C$39:$C$758,СВЦЭМ!$A$39:$A$758,$A53,СВЦЭМ!$B$39:$B$758,U$47)+'СЕТ СН'!$G$9+СВЦЭМ!$D$10+'СЕТ СН'!$G$5-'СЕТ СН'!$G$17</f>
        <v>4627.3316397500002</v>
      </c>
      <c r="V53" s="36">
        <f>SUMIFS(СВЦЭМ!$C$39:$C$758,СВЦЭМ!$A$39:$A$758,$A53,СВЦЭМ!$B$39:$B$758,V$47)+'СЕТ СН'!$G$9+СВЦЭМ!$D$10+'СЕТ СН'!$G$5-'СЕТ СН'!$G$17</f>
        <v>4631.2414641699997</v>
      </c>
      <c r="W53" s="36">
        <f>SUMIFS(СВЦЭМ!$C$39:$C$758,СВЦЭМ!$A$39:$A$758,$A53,СВЦЭМ!$B$39:$B$758,W$47)+'СЕТ СН'!$G$9+СВЦЭМ!$D$10+'СЕТ СН'!$G$5-'СЕТ СН'!$G$17</f>
        <v>4648.2282734700002</v>
      </c>
      <c r="X53" s="36">
        <f>SUMIFS(СВЦЭМ!$C$39:$C$758,СВЦЭМ!$A$39:$A$758,$A53,СВЦЭМ!$B$39:$B$758,X$47)+'СЕТ СН'!$G$9+СВЦЭМ!$D$10+'СЕТ СН'!$G$5-'СЕТ СН'!$G$17</f>
        <v>4721.45539035</v>
      </c>
      <c r="Y53" s="36">
        <f>SUMIFS(СВЦЭМ!$C$39:$C$758,СВЦЭМ!$A$39:$A$758,$A53,СВЦЭМ!$B$39:$B$758,Y$47)+'СЕТ СН'!$G$9+СВЦЭМ!$D$10+'СЕТ СН'!$G$5-'СЕТ СН'!$G$17</f>
        <v>4825.7949693499995</v>
      </c>
    </row>
    <row r="54" spans="1:25" ht="15.75" x14ac:dyDescent="0.2">
      <c r="A54" s="35">
        <f t="shared" si="1"/>
        <v>45542</v>
      </c>
      <c r="B54" s="36">
        <f>SUMIFS(СВЦЭМ!$C$39:$C$758,СВЦЭМ!$A$39:$A$758,$A54,СВЦЭМ!$B$39:$B$758,B$47)+'СЕТ СН'!$G$9+СВЦЭМ!$D$10+'СЕТ СН'!$G$5-'СЕТ СН'!$G$17</f>
        <v>4890.4306015000002</v>
      </c>
      <c r="C54" s="36">
        <f>SUMIFS(СВЦЭМ!$C$39:$C$758,СВЦЭМ!$A$39:$A$758,$A54,СВЦЭМ!$B$39:$B$758,C$47)+'СЕТ СН'!$G$9+СВЦЭМ!$D$10+'СЕТ СН'!$G$5-'СЕТ СН'!$G$17</f>
        <v>4859.1290440599996</v>
      </c>
      <c r="D54" s="36">
        <f>SUMIFS(СВЦЭМ!$C$39:$C$758,СВЦЭМ!$A$39:$A$758,$A54,СВЦЭМ!$B$39:$B$758,D$47)+'СЕТ СН'!$G$9+СВЦЭМ!$D$10+'СЕТ СН'!$G$5-'СЕТ СН'!$G$17</f>
        <v>4874.8991894800001</v>
      </c>
      <c r="E54" s="36">
        <f>SUMIFS(СВЦЭМ!$C$39:$C$758,СВЦЭМ!$A$39:$A$758,$A54,СВЦЭМ!$B$39:$B$758,E$47)+'СЕТ СН'!$G$9+СВЦЭМ!$D$10+'СЕТ СН'!$G$5-'СЕТ СН'!$G$17</f>
        <v>4902.2381615200002</v>
      </c>
      <c r="F54" s="36">
        <f>SUMIFS(СВЦЭМ!$C$39:$C$758,СВЦЭМ!$A$39:$A$758,$A54,СВЦЭМ!$B$39:$B$758,F$47)+'СЕТ СН'!$G$9+СВЦЭМ!$D$10+'СЕТ СН'!$G$5-'СЕТ СН'!$G$17</f>
        <v>4903.2802273500001</v>
      </c>
      <c r="G54" s="36">
        <f>SUMIFS(СВЦЭМ!$C$39:$C$758,СВЦЭМ!$A$39:$A$758,$A54,СВЦЭМ!$B$39:$B$758,G$47)+'СЕТ СН'!$G$9+СВЦЭМ!$D$10+'СЕТ СН'!$G$5-'СЕТ СН'!$G$17</f>
        <v>4890.6423664499998</v>
      </c>
      <c r="H54" s="36">
        <f>SUMIFS(СВЦЭМ!$C$39:$C$758,СВЦЭМ!$A$39:$A$758,$A54,СВЦЭМ!$B$39:$B$758,H$47)+'СЕТ СН'!$G$9+СВЦЭМ!$D$10+'СЕТ СН'!$G$5-'СЕТ СН'!$G$17</f>
        <v>4887.8551073500003</v>
      </c>
      <c r="I54" s="36">
        <f>SUMIFS(СВЦЭМ!$C$39:$C$758,СВЦЭМ!$A$39:$A$758,$A54,СВЦЭМ!$B$39:$B$758,I$47)+'СЕТ СН'!$G$9+СВЦЭМ!$D$10+'СЕТ СН'!$G$5-'СЕТ СН'!$G$17</f>
        <v>4798.8727944000002</v>
      </c>
      <c r="J54" s="36">
        <f>SUMIFS(СВЦЭМ!$C$39:$C$758,СВЦЭМ!$A$39:$A$758,$A54,СВЦЭМ!$B$39:$B$758,J$47)+'СЕТ СН'!$G$9+СВЦЭМ!$D$10+'СЕТ СН'!$G$5-'СЕТ СН'!$G$17</f>
        <v>4821.1825482200002</v>
      </c>
      <c r="K54" s="36">
        <f>SUMIFS(СВЦЭМ!$C$39:$C$758,СВЦЭМ!$A$39:$A$758,$A54,СВЦЭМ!$B$39:$B$758,K$47)+'СЕТ СН'!$G$9+СВЦЭМ!$D$10+'СЕТ СН'!$G$5-'СЕТ СН'!$G$17</f>
        <v>4715.9697604399998</v>
      </c>
      <c r="L54" s="36">
        <f>SUMIFS(СВЦЭМ!$C$39:$C$758,СВЦЭМ!$A$39:$A$758,$A54,СВЦЭМ!$B$39:$B$758,L$47)+'СЕТ СН'!$G$9+СВЦЭМ!$D$10+'СЕТ СН'!$G$5-'СЕТ СН'!$G$17</f>
        <v>4643.6558504799996</v>
      </c>
      <c r="M54" s="36">
        <f>SUMIFS(СВЦЭМ!$C$39:$C$758,СВЦЭМ!$A$39:$A$758,$A54,СВЦЭМ!$B$39:$B$758,M$47)+'СЕТ СН'!$G$9+СВЦЭМ!$D$10+'СЕТ СН'!$G$5-'СЕТ СН'!$G$17</f>
        <v>4636.3688342900004</v>
      </c>
      <c r="N54" s="36">
        <f>SUMIFS(СВЦЭМ!$C$39:$C$758,СВЦЭМ!$A$39:$A$758,$A54,СВЦЭМ!$B$39:$B$758,N$47)+'СЕТ СН'!$G$9+СВЦЭМ!$D$10+'СЕТ СН'!$G$5-'СЕТ СН'!$G$17</f>
        <v>4650.0322078400004</v>
      </c>
      <c r="O54" s="36">
        <f>SUMIFS(СВЦЭМ!$C$39:$C$758,СВЦЭМ!$A$39:$A$758,$A54,СВЦЭМ!$B$39:$B$758,O$47)+'СЕТ СН'!$G$9+СВЦЭМ!$D$10+'СЕТ СН'!$G$5-'СЕТ СН'!$G$17</f>
        <v>4646.73049102</v>
      </c>
      <c r="P54" s="36">
        <f>SUMIFS(СВЦЭМ!$C$39:$C$758,СВЦЭМ!$A$39:$A$758,$A54,СВЦЭМ!$B$39:$B$758,P$47)+'СЕТ СН'!$G$9+СВЦЭМ!$D$10+'СЕТ СН'!$G$5-'СЕТ СН'!$G$17</f>
        <v>4650.9941554699999</v>
      </c>
      <c r="Q54" s="36">
        <f>SUMIFS(СВЦЭМ!$C$39:$C$758,СВЦЭМ!$A$39:$A$758,$A54,СВЦЭМ!$B$39:$B$758,Q$47)+'СЕТ СН'!$G$9+СВЦЭМ!$D$10+'СЕТ СН'!$G$5-'СЕТ СН'!$G$17</f>
        <v>4666.56360047</v>
      </c>
      <c r="R54" s="36">
        <f>SUMIFS(СВЦЭМ!$C$39:$C$758,СВЦЭМ!$A$39:$A$758,$A54,СВЦЭМ!$B$39:$B$758,R$47)+'СЕТ СН'!$G$9+СВЦЭМ!$D$10+'СЕТ СН'!$G$5-'СЕТ СН'!$G$17</f>
        <v>4662.9139079199995</v>
      </c>
      <c r="S54" s="36">
        <f>SUMIFS(СВЦЭМ!$C$39:$C$758,СВЦЭМ!$A$39:$A$758,$A54,СВЦЭМ!$B$39:$B$758,S$47)+'СЕТ СН'!$G$9+СВЦЭМ!$D$10+'СЕТ СН'!$G$5-'СЕТ СН'!$G$17</f>
        <v>4674.3987969600003</v>
      </c>
      <c r="T54" s="36">
        <f>SUMIFS(СВЦЭМ!$C$39:$C$758,СВЦЭМ!$A$39:$A$758,$A54,СВЦЭМ!$B$39:$B$758,T$47)+'СЕТ СН'!$G$9+СВЦЭМ!$D$10+'СЕТ СН'!$G$5-'СЕТ СН'!$G$17</f>
        <v>4668.5241840600002</v>
      </c>
      <c r="U54" s="36">
        <f>SUMIFS(СВЦЭМ!$C$39:$C$758,СВЦЭМ!$A$39:$A$758,$A54,СВЦЭМ!$B$39:$B$758,U$47)+'СЕТ СН'!$G$9+СВЦЭМ!$D$10+'СЕТ СН'!$G$5-'СЕТ СН'!$G$17</f>
        <v>4652.9126107600005</v>
      </c>
      <c r="V54" s="36">
        <f>SUMIFS(СВЦЭМ!$C$39:$C$758,СВЦЭМ!$A$39:$A$758,$A54,СВЦЭМ!$B$39:$B$758,V$47)+'СЕТ СН'!$G$9+СВЦЭМ!$D$10+'СЕТ СН'!$G$5-'СЕТ СН'!$G$17</f>
        <v>4636.1554891199994</v>
      </c>
      <c r="W54" s="36">
        <f>SUMIFS(СВЦЭМ!$C$39:$C$758,СВЦЭМ!$A$39:$A$758,$A54,СВЦЭМ!$B$39:$B$758,W$47)+'СЕТ СН'!$G$9+СВЦЭМ!$D$10+'СЕТ СН'!$G$5-'СЕТ СН'!$G$17</f>
        <v>4653.6699008899996</v>
      </c>
      <c r="X54" s="36">
        <f>SUMIFS(СВЦЭМ!$C$39:$C$758,СВЦЭМ!$A$39:$A$758,$A54,СВЦЭМ!$B$39:$B$758,X$47)+'СЕТ СН'!$G$9+СВЦЭМ!$D$10+'СЕТ СН'!$G$5-'СЕТ СН'!$G$17</f>
        <v>4726.8309835</v>
      </c>
      <c r="Y54" s="36">
        <f>SUMIFS(СВЦЭМ!$C$39:$C$758,СВЦЭМ!$A$39:$A$758,$A54,СВЦЭМ!$B$39:$B$758,Y$47)+'СЕТ СН'!$G$9+СВЦЭМ!$D$10+'СЕТ СН'!$G$5-'СЕТ СН'!$G$17</f>
        <v>4817.35452016</v>
      </c>
    </row>
    <row r="55" spans="1:25" ht="15.75" x14ac:dyDescent="0.2">
      <c r="A55" s="35">
        <f t="shared" si="1"/>
        <v>45543</v>
      </c>
      <c r="B55" s="36">
        <f>SUMIFS(СВЦЭМ!$C$39:$C$758,СВЦЭМ!$A$39:$A$758,$A55,СВЦЭМ!$B$39:$B$758,B$47)+'СЕТ СН'!$G$9+СВЦЭМ!$D$10+'СЕТ СН'!$G$5-'СЕТ СН'!$G$17</f>
        <v>4816.8180248799999</v>
      </c>
      <c r="C55" s="36">
        <f>SUMIFS(СВЦЭМ!$C$39:$C$758,СВЦЭМ!$A$39:$A$758,$A55,СВЦЭМ!$B$39:$B$758,C$47)+'СЕТ СН'!$G$9+СВЦЭМ!$D$10+'СЕТ СН'!$G$5-'СЕТ СН'!$G$17</f>
        <v>4910.2667293100003</v>
      </c>
      <c r="D55" s="36">
        <f>SUMIFS(СВЦЭМ!$C$39:$C$758,СВЦЭМ!$A$39:$A$758,$A55,СВЦЭМ!$B$39:$B$758,D$47)+'СЕТ СН'!$G$9+СВЦЭМ!$D$10+'СЕТ СН'!$G$5-'СЕТ СН'!$G$17</f>
        <v>4994.8602546599996</v>
      </c>
      <c r="E55" s="36">
        <f>SUMIFS(СВЦЭМ!$C$39:$C$758,СВЦЭМ!$A$39:$A$758,$A55,СВЦЭМ!$B$39:$B$758,E$47)+'СЕТ СН'!$G$9+СВЦЭМ!$D$10+'СЕТ СН'!$G$5-'СЕТ СН'!$G$17</f>
        <v>5066.4865354599997</v>
      </c>
      <c r="F55" s="36">
        <f>SUMIFS(СВЦЭМ!$C$39:$C$758,СВЦЭМ!$A$39:$A$758,$A55,СВЦЭМ!$B$39:$B$758,F$47)+'СЕТ СН'!$G$9+СВЦЭМ!$D$10+'СЕТ СН'!$G$5-'СЕТ СН'!$G$17</f>
        <v>5074.6464917699996</v>
      </c>
      <c r="G55" s="36">
        <f>SUMIFS(СВЦЭМ!$C$39:$C$758,СВЦЭМ!$A$39:$A$758,$A55,СВЦЭМ!$B$39:$B$758,G$47)+'СЕТ СН'!$G$9+СВЦЭМ!$D$10+'СЕТ СН'!$G$5-'СЕТ СН'!$G$17</f>
        <v>5072.6430476299993</v>
      </c>
      <c r="H55" s="36">
        <f>SUMIFS(СВЦЭМ!$C$39:$C$758,СВЦЭМ!$A$39:$A$758,$A55,СВЦЭМ!$B$39:$B$758,H$47)+'СЕТ СН'!$G$9+СВЦЭМ!$D$10+'СЕТ СН'!$G$5-'СЕТ СН'!$G$17</f>
        <v>5062.9860597899997</v>
      </c>
      <c r="I55" s="36">
        <f>SUMIFS(СВЦЭМ!$C$39:$C$758,СВЦЭМ!$A$39:$A$758,$A55,СВЦЭМ!$B$39:$B$758,I$47)+'СЕТ СН'!$G$9+СВЦЭМ!$D$10+'СЕТ СН'!$G$5-'СЕТ СН'!$G$17</f>
        <v>4793.2628433899999</v>
      </c>
      <c r="J55" s="36">
        <f>SUMIFS(СВЦЭМ!$C$39:$C$758,СВЦЭМ!$A$39:$A$758,$A55,СВЦЭМ!$B$39:$B$758,J$47)+'СЕТ СН'!$G$9+СВЦЭМ!$D$10+'СЕТ СН'!$G$5-'СЕТ СН'!$G$17</f>
        <v>4781.4378072299996</v>
      </c>
      <c r="K55" s="36">
        <f>SUMIFS(СВЦЭМ!$C$39:$C$758,СВЦЭМ!$A$39:$A$758,$A55,СВЦЭМ!$B$39:$B$758,K$47)+'СЕТ СН'!$G$9+СВЦЭМ!$D$10+'СЕТ СН'!$G$5-'СЕТ СН'!$G$17</f>
        <v>4683.8834918699995</v>
      </c>
      <c r="L55" s="36">
        <f>SUMIFS(СВЦЭМ!$C$39:$C$758,СВЦЭМ!$A$39:$A$758,$A55,СВЦЭМ!$B$39:$B$758,L$47)+'СЕТ СН'!$G$9+СВЦЭМ!$D$10+'СЕТ СН'!$G$5-'СЕТ СН'!$G$17</f>
        <v>4718.3280294799997</v>
      </c>
      <c r="M55" s="36">
        <f>SUMIFS(СВЦЭМ!$C$39:$C$758,СВЦЭМ!$A$39:$A$758,$A55,СВЦЭМ!$B$39:$B$758,M$47)+'СЕТ СН'!$G$9+СВЦЭМ!$D$10+'СЕТ СН'!$G$5-'СЕТ СН'!$G$17</f>
        <v>4701.8570030700002</v>
      </c>
      <c r="N55" s="36">
        <f>SUMIFS(СВЦЭМ!$C$39:$C$758,СВЦЭМ!$A$39:$A$758,$A55,СВЦЭМ!$B$39:$B$758,N$47)+'СЕТ СН'!$G$9+СВЦЭМ!$D$10+'СЕТ СН'!$G$5-'СЕТ СН'!$G$17</f>
        <v>4709.1062850899998</v>
      </c>
      <c r="O55" s="36">
        <f>SUMIFS(СВЦЭМ!$C$39:$C$758,СВЦЭМ!$A$39:$A$758,$A55,СВЦЭМ!$B$39:$B$758,O$47)+'СЕТ СН'!$G$9+СВЦЭМ!$D$10+'СЕТ СН'!$G$5-'СЕТ СН'!$G$17</f>
        <v>4712.93244658</v>
      </c>
      <c r="P55" s="36">
        <f>SUMIFS(СВЦЭМ!$C$39:$C$758,СВЦЭМ!$A$39:$A$758,$A55,СВЦЭМ!$B$39:$B$758,P$47)+'СЕТ СН'!$G$9+СВЦЭМ!$D$10+'СЕТ СН'!$G$5-'СЕТ СН'!$G$17</f>
        <v>4706.6314248999997</v>
      </c>
      <c r="Q55" s="36">
        <f>SUMIFS(СВЦЭМ!$C$39:$C$758,СВЦЭМ!$A$39:$A$758,$A55,СВЦЭМ!$B$39:$B$758,Q$47)+'СЕТ СН'!$G$9+СВЦЭМ!$D$10+'СЕТ СН'!$G$5-'СЕТ СН'!$G$17</f>
        <v>4718.14601907</v>
      </c>
      <c r="R55" s="36">
        <f>SUMIFS(СВЦЭМ!$C$39:$C$758,СВЦЭМ!$A$39:$A$758,$A55,СВЦЭМ!$B$39:$B$758,R$47)+'СЕТ СН'!$G$9+СВЦЭМ!$D$10+'СЕТ СН'!$G$5-'СЕТ СН'!$G$17</f>
        <v>4725.4257385299998</v>
      </c>
      <c r="S55" s="36">
        <f>SUMIFS(СВЦЭМ!$C$39:$C$758,СВЦЭМ!$A$39:$A$758,$A55,СВЦЭМ!$B$39:$B$758,S$47)+'СЕТ СН'!$G$9+СВЦЭМ!$D$10+'СЕТ СН'!$G$5-'СЕТ СН'!$G$17</f>
        <v>4700.7707556699997</v>
      </c>
      <c r="T55" s="36">
        <f>SUMIFS(СВЦЭМ!$C$39:$C$758,СВЦЭМ!$A$39:$A$758,$A55,СВЦЭМ!$B$39:$B$758,T$47)+'СЕТ СН'!$G$9+СВЦЭМ!$D$10+'СЕТ СН'!$G$5-'СЕТ СН'!$G$17</f>
        <v>4694.4452914200001</v>
      </c>
      <c r="U55" s="36">
        <f>SUMIFS(СВЦЭМ!$C$39:$C$758,СВЦЭМ!$A$39:$A$758,$A55,СВЦЭМ!$B$39:$B$758,U$47)+'СЕТ СН'!$G$9+СВЦЭМ!$D$10+'СЕТ СН'!$G$5-'СЕТ СН'!$G$17</f>
        <v>4696.9817813499994</v>
      </c>
      <c r="V55" s="36">
        <f>SUMIFS(СВЦЭМ!$C$39:$C$758,СВЦЭМ!$A$39:$A$758,$A55,СВЦЭМ!$B$39:$B$758,V$47)+'СЕТ СН'!$G$9+СВЦЭМ!$D$10+'СЕТ СН'!$G$5-'СЕТ СН'!$G$17</f>
        <v>4648.2144331600002</v>
      </c>
      <c r="W55" s="36">
        <f>SUMIFS(СВЦЭМ!$C$39:$C$758,СВЦЭМ!$A$39:$A$758,$A55,СВЦЭМ!$B$39:$B$758,W$47)+'СЕТ СН'!$G$9+СВЦЭМ!$D$10+'СЕТ СН'!$G$5-'СЕТ СН'!$G$17</f>
        <v>4663.4727065899997</v>
      </c>
      <c r="X55" s="36">
        <f>SUMIFS(СВЦЭМ!$C$39:$C$758,СВЦЭМ!$A$39:$A$758,$A55,СВЦЭМ!$B$39:$B$758,X$47)+'СЕТ СН'!$G$9+СВЦЭМ!$D$10+'СЕТ СН'!$G$5-'СЕТ СН'!$G$17</f>
        <v>4719.0036684299994</v>
      </c>
      <c r="Y55" s="36">
        <f>SUMIFS(СВЦЭМ!$C$39:$C$758,СВЦЭМ!$A$39:$A$758,$A55,СВЦЭМ!$B$39:$B$758,Y$47)+'СЕТ СН'!$G$9+СВЦЭМ!$D$10+'СЕТ СН'!$G$5-'СЕТ СН'!$G$17</f>
        <v>4841.2387642399999</v>
      </c>
    </row>
    <row r="56" spans="1:25" ht="15.75" x14ac:dyDescent="0.2">
      <c r="A56" s="35">
        <f t="shared" si="1"/>
        <v>45544</v>
      </c>
      <c r="B56" s="36">
        <f>SUMIFS(СВЦЭМ!$C$39:$C$758,СВЦЭМ!$A$39:$A$758,$A56,СВЦЭМ!$B$39:$B$758,B$47)+'СЕТ СН'!$G$9+СВЦЭМ!$D$10+'СЕТ СН'!$G$5-'СЕТ СН'!$G$17</f>
        <v>4972.32156794</v>
      </c>
      <c r="C56" s="36">
        <f>SUMIFS(СВЦЭМ!$C$39:$C$758,СВЦЭМ!$A$39:$A$758,$A56,СВЦЭМ!$B$39:$B$758,C$47)+'СЕТ СН'!$G$9+СВЦЭМ!$D$10+'СЕТ СН'!$G$5-'СЕТ СН'!$G$17</f>
        <v>5067.7574334500005</v>
      </c>
      <c r="D56" s="36">
        <f>SUMIFS(СВЦЭМ!$C$39:$C$758,СВЦЭМ!$A$39:$A$758,$A56,СВЦЭМ!$B$39:$B$758,D$47)+'СЕТ СН'!$G$9+СВЦЭМ!$D$10+'СЕТ СН'!$G$5-'СЕТ СН'!$G$17</f>
        <v>5049.67134205</v>
      </c>
      <c r="E56" s="36">
        <f>SUMIFS(СВЦЭМ!$C$39:$C$758,СВЦЭМ!$A$39:$A$758,$A56,СВЦЭМ!$B$39:$B$758,E$47)+'СЕТ СН'!$G$9+СВЦЭМ!$D$10+'СЕТ СН'!$G$5-'СЕТ СН'!$G$17</f>
        <v>5042.2969618899997</v>
      </c>
      <c r="F56" s="36">
        <f>SUMIFS(СВЦЭМ!$C$39:$C$758,СВЦЭМ!$A$39:$A$758,$A56,СВЦЭМ!$B$39:$B$758,F$47)+'СЕТ СН'!$G$9+СВЦЭМ!$D$10+'СЕТ СН'!$G$5-'СЕТ СН'!$G$17</f>
        <v>5050.46307127</v>
      </c>
      <c r="G56" s="36">
        <f>SUMIFS(СВЦЭМ!$C$39:$C$758,СВЦЭМ!$A$39:$A$758,$A56,СВЦЭМ!$B$39:$B$758,G$47)+'СЕТ СН'!$G$9+СВЦЭМ!$D$10+'СЕТ СН'!$G$5-'СЕТ СН'!$G$17</f>
        <v>5079.1709413999997</v>
      </c>
      <c r="H56" s="36">
        <f>SUMIFS(СВЦЭМ!$C$39:$C$758,СВЦЭМ!$A$39:$A$758,$A56,СВЦЭМ!$B$39:$B$758,H$47)+'СЕТ СН'!$G$9+СВЦЭМ!$D$10+'СЕТ СН'!$G$5-'СЕТ СН'!$G$17</f>
        <v>5023.5870664800004</v>
      </c>
      <c r="I56" s="36">
        <f>SUMIFS(СВЦЭМ!$C$39:$C$758,СВЦЭМ!$A$39:$A$758,$A56,СВЦЭМ!$B$39:$B$758,I$47)+'СЕТ СН'!$G$9+СВЦЭМ!$D$10+'СЕТ СН'!$G$5-'СЕТ СН'!$G$17</f>
        <v>4896.6570731399997</v>
      </c>
      <c r="J56" s="36">
        <f>SUMIFS(СВЦЭМ!$C$39:$C$758,СВЦЭМ!$A$39:$A$758,$A56,СВЦЭМ!$B$39:$B$758,J$47)+'СЕТ СН'!$G$9+СВЦЭМ!$D$10+'СЕТ СН'!$G$5-'СЕТ СН'!$G$17</f>
        <v>4795.5265611100003</v>
      </c>
      <c r="K56" s="36">
        <f>SUMIFS(СВЦЭМ!$C$39:$C$758,СВЦЭМ!$A$39:$A$758,$A56,СВЦЭМ!$B$39:$B$758,K$47)+'СЕТ СН'!$G$9+СВЦЭМ!$D$10+'СЕТ СН'!$G$5-'СЕТ СН'!$G$17</f>
        <v>4735.3091089899999</v>
      </c>
      <c r="L56" s="36">
        <f>SUMIFS(СВЦЭМ!$C$39:$C$758,СВЦЭМ!$A$39:$A$758,$A56,СВЦЭМ!$B$39:$B$758,L$47)+'СЕТ СН'!$G$9+СВЦЭМ!$D$10+'СЕТ СН'!$G$5-'СЕТ СН'!$G$17</f>
        <v>4689.3474045399998</v>
      </c>
      <c r="M56" s="36">
        <f>SUMIFS(СВЦЭМ!$C$39:$C$758,СВЦЭМ!$A$39:$A$758,$A56,СВЦЭМ!$B$39:$B$758,M$47)+'СЕТ СН'!$G$9+СВЦЭМ!$D$10+'СЕТ СН'!$G$5-'СЕТ СН'!$G$17</f>
        <v>4685.2508998499998</v>
      </c>
      <c r="N56" s="36">
        <f>SUMIFS(СВЦЭМ!$C$39:$C$758,СВЦЭМ!$A$39:$A$758,$A56,СВЦЭМ!$B$39:$B$758,N$47)+'СЕТ СН'!$G$9+СВЦЭМ!$D$10+'СЕТ СН'!$G$5-'СЕТ СН'!$G$17</f>
        <v>4685.8823303899999</v>
      </c>
      <c r="O56" s="36">
        <f>SUMIFS(СВЦЭМ!$C$39:$C$758,СВЦЭМ!$A$39:$A$758,$A56,СВЦЭМ!$B$39:$B$758,O$47)+'СЕТ СН'!$G$9+СВЦЭМ!$D$10+'СЕТ СН'!$G$5-'СЕТ СН'!$G$17</f>
        <v>4676.5587214500001</v>
      </c>
      <c r="P56" s="36">
        <f>SUMIFS(СВЦЭМ!$C$39:$C$758,СВЦЭМ!$A$39:$A$758,$A56,СВЦЭМ!$B$39:$B$758,P$47)+'СЕТ СН'!$G$9+СВЦЭМ!$D$10+'СЕТ СН'!$G$5-'СЕТ СН'!$G$17</f>
        <v>4684.3261334099998</v>
      </c>
      <c r="Q56" s="36">
        <f>SUMIFS(СВЦЭМ!$C$39:$C$758,СВЦЭМ!$A$39:$A$758,$A56,СВЦЭМ!$B$39:$B$758,Q$47)+'СЕТ СН'!$G$9+СВЦЭМ!$D$10+'СЕТ СН'!$G$5-'СЕТ СН'!$G$17</f>
        <v>4679.2022876499996</v>
      </c>
      <c r="R56" s="36">
        <f>SUMIFS(СВЦЭМ!$C$39:$C$758,СВЦЭМ!$A$39:$A$758,$A56,СВЦЭМ!$B$39:$B$758,R$47)+'СЕТ СН'!$G$9+СВЦЭМ!$D$10+'СЕТ СН'!$G$5-'СЕТ СН'!$G$17</f>
        <v>4682.7316424099999</v>
      </c>
      <c r="S56" s="36">
        <f>SUMIFS(СВЦЭМ!$C$39:$C$758,СВЦЭМ!$A$39:$A$758,$A56,СВЦЭМ!$B$39:$B$758,S$47)+'СЕТ СН'!$G$9+СВЦЭМ!$D$10+'СЕТ СН'!$G$5-'СЕТ СН'!$G$17</f>
        <v>4689.1620895799997</v>
      </c>
      <c r="T56" s="36">
        <f>SUMIFS(СВЦЭМ!$C$39:$C$758,СВЦЭМ!$A$39:$A$758,$A56,СВЦЭМ!$B$39:$B$758,T$47)+'СЕТ СН'!$G$9+СВЦЭМ!$D$10+'СЕТ СН'!$G$5-'СЕТ СН'!$G$17</f>
        <v>4663.1140899599995</v>
      </c>
      <c r="U56" s="36">
        <f>SUMIFS(СВЦЭМ!$C$39:$C$758,СВЦЭМ!$A$39:$A$758,$A56,СВЦЭМ!$B$39:$B$758,U$47)+'СЕТ СН'!$G$9+СВЦЭМ!$D$10+'СЕТ СН'!$G$5-'СЕТ СН'!$G$17</f>
        <v>4677.1277949699997</v>
      </c>
      <c r="V56" s="36">
        <f>SUMIFS(СВЦЭМ!$C$39:$C$758,СВЦЭМ!$A$39:$A$758,$A56,СВЦЭМ!$B$39:$B$758,V$47)+'СЕТ СН'!$G$9+СВЦЭМ!$D$10+'СЕТ СН'!$G$5-'СЕТ СН'!$G$17</f>
        <v>4683.9027920899998</v>
      </c>
      <c r="W56" s="36">
        <f>SUMIFS(СВЦЭМ!$C$39:$C$758,СВЦЭМ!$A$39:$A$758,$A56,СВЦЭМ!$B$39:$B$758,W$47)+'СЕТ СН'!$G$9+СВЦЭМ!$D$10+'СЕТ СН'!$G$5-'СЕТ СН'!$G$17</f>
        <v>4735.8475070699997</v>
      </c>
      <c r="X56" s="36">
        <f>SUMIFS(СВЦЭМ!$C$39:$C$758,СВЦЭМ!$A$39:$A$758,$A56,СВЦЭМ!$B$39:$B$758,X$47)+'СЕТ СН'!$G$9+СВЦЭМ!$D$10+'СЕТ СН'!$G$5-'СЕТ СН'!$G$17</f>
        <v>4801.07687506</v>
      </c>
      <c r="Y56" s="36">
        <f>SUMIFS(СВЦЭМ!$C$39:$C$758,СВЦЭМ!$A$39:$A$758,$A56,СВЦЭМ!$B$39:$B$758,Y$47)+'СЕТ СН'!$G$9+СВЦЭМ!$D$10+'СЕТ СН'!$G$5-'СЕТ СН'!$G$17</f>
        <v>4860.4724975600002</v>
      </c>
    </row>
    <row r="57" spans="1:25" ht="15.75" x14ac:dyDescent="0.2">
      <c r="A57" s="35">
        <f t="shared" si="1"/>
        <v>45545</v>
      </c>
      <c r="B57" s="36">
        <f>SUMIFS(СВЦЭМ!$C$39:$C$758,СВЦЭМ!$A$39:$A$758,$A57,СВЦЭМ!$B$39:$B$758,B$47)+'СЕТ СН'!$G$9+СВЦЭМ!$D$10+'СЕТ СН'!$G$5-'СЕТ СН'!$G$17</f>
        <v>4933.6260054200002</v>
      </c>
      <c r="C57" s="36">
        <f>SUMIFS(СВЦЭМ!$C$39:$C$758,СВЦЭМ!$A$39:$A$758,$A57,СВЦЭМ!$B$39:$B$758,C$47)+'СЕТ СН'!$G$9+СВЦЭМ!$D$10+'СЕТ СН'!$G$5-'СЕТ СН'!$G$17</f>
        <v>5009.4365419900005</v>
      </c>
      <c r="D57" s="36">
        <f>SUMIFS(СВЦЭМ!$C$39:$C$758,СВЦЭМ!$A$39:$A$758,$A57,СВЦЭМ!$B$39:$B$758,D$47)+'СЕТ СН'!$G$9+СВЦЭМ!$D$10+'СЕТ СН'!$G$5-'СЕТ СН'!$G$17</f>
        <v>5072.8617560700004</v>
      </c>
      <c r="E57" s="36">
        <f>SUMIFS(СВЦЭМ!$C$39:$C$758,СВЦЭМ!$A$39:$A$758,$A57,СВЦЭМ!$B$39:$B$758,E$47)+'СЕТ СН'!$G$9+СВЦЭМ!$D$10+'СЕТ СН'!$G$5-'СЕТ СН'!$G$17</f>
        <v>5100.6168700799999</v>
      </c>
      <c r="F57" s="36">
        <f>SUMIFS(СВЦЭМ!$C$39:$C$758,СВЦЭМ!$A$39:$A$758,$A57,СВЦЭМ!$B$39:$B$758,F$47)+'СЕТ СН'!$G$9+СВЦЭМ!$D$10+'СЕТ СН'!$G$5-'СЕТ СН'!$G$17</f>
        <v>5094.3699488399998</v>
      </c>
      <c r="G57" s="36">
        <f>SUMIFS(СВЦЭМ!$C$39:$C$758,СВЦЭМ!$A$39:$A$758,$A57,СВЦЭМ!$B$39:$B$758,G$47)+'СЕТ СН'!$G$9+СВЦЭМ!$D$10+'СЕТ СН'!$G$5-'СЕТ СН'!$G$17</f>
        <v>5048.5855462999989</v>
      </c>
      <c r="H57" s="36">
        <f>SUMIFS(СВЦЭМ!$C$39:$C$758,СВЦЭМ!$A$39:$A$758,$A57,СВЦЭМ!$B$39:$B$758,H$47)+'СЕТ СН'!$G$9+СВЦЭМ!$D$10+'СЕТ СН'!$G$5-'СЕТ СН'!$G$17</f>
        <v>4985.6655132300002</v>
      </c>
      <c r="I57" s="36">
        <f>SUMIFS(СВЦЭМ!$C$39:$C$758,СВЦЭМ!$A$39:$A$758,$A57,СВЦЭМ!$B$39:$B$758,I$47)+'СЕТ СН'!$G$9+СВЦЭМ!$D$10+'СЕТ СН'!$G$5-'СЕТ СН'!$G$17</f>
        <v>4899.0029701599997</v>
      </c>
      <c r="J57" s="36">
        <f>SUMIFS(СВЦЭМ!$C$39:$C$758,СВЦЭМ!$A$39:$A$758,$A57,СВЦЭМ!$B$39:$B$758,J$47)+'СЕТ СН'!$G$9+СВЦЭМ!$D$10+'СЕТ СН'!$G$5-'СЕТ СН'!$G$17</f>
        <v>4814.66330982</v>
      </c>
      <c r="K57" s="36">
        <f>SUMIFS(СВЦЭМ!$C$39:$C$758,СВЦЭМ!$A$39:$A$758,$A57,СВЦЭМ!$B$39:$B$758,K$47)+'СЕТ СН'!$G$9+СВЦЭМ!$D$10+'СЕТ СН'!$G$5-'СЕТ СН'!$G$17</f>
        <v>4751.8026958700002</v>
      </c>
      <c r="L57" s="36">
        <f>SUMIFS(СВЦЭМ!$C$39:$C$758,СВЦЭМ!$A$39:$A$758,$A57,СВЦЭМ!$B$39:$B$758,L$47)+'СЕТ СН'!$G$9+СВЦЭМ!$D$10+'СЕТ СН'!$G$5-'СЕТ СН'!$G$17</f>
        <v>4736.2924187799999</v>
      </c>
      <c r="M57" s="36">
        <f>SUMIFS(СВЦЭМ!$C$39:$C$758,СВЦЭМ!$A$39:$A$758,$A57,СВЦЭМ!$B$39:$B$758,M$47)+'СЕТ СН'!$G$9+СВЦЭМ!$D$10+'СЕТ СН'!$G$5-'СЕТ СН'!$G$17</f>
        <v>4762.3536275099996</v>
      </c>
      <c r="N57" s="36">
        <f>SUMIFS(СВЦЭМ!$C$39:$C$758,СВЦЭМ!$A$39:$A$758,$A57,СВЦЭМ!$B$39:$B$758,N$47)+'СЕТ СН'!$G$9+СВЦЭМ!$D$10+'СЕТ СН'!$G$5-'СЕТ СН'!$G$17</f>
        <v>4750.0717772299995</v>
      </c>
      <c r="O57" s="36">
        <f>SUMIFS(СВЦЭМ!$C$39:$C$758,СВЦЭМ!$A$39:$A$758,$A57,СВЦЭМ!$B$39:$B$758,O$47)+'СЕТ СН'!$G$9+СВЦЭМ!$D$10+'СЕТ СН'!$G$5-'СЕТ СН'!$G$17</f>
        <v>4737.3798796399997</v>
      </c>
      <c r="P57" s="36">
        <f>SUMIFS(СВЦЭМ!$C$39:$C$758,СВЦЭМ!$A$39:$A$758,$A57,СВЦЭМ!$B$39:$B$758,P$47)+'СЕТ СН'!$G$9+СВЦЭМ!$D$10+'СЕТ СН'!$G$5-'СЕТ СН'!$G$17</f>
        <v>4751.6836065500001</v>
      </c>
      <c r="Q57" s="36">
        <f>SUMIFS(СВЦЭМ!$C$39:$C$758,СВЦЭМ!$A$39:$A$758,$A57,СВЦЭМ!$B$39:$B$758,Q$47)+'СЕТ СН'!$G$9+СВЦЭМ!$D$10+'СЕТ СН'!$G$5-'СЕТ СН'!$G$17</f>
        <v>4755.2779884600004</v>
      </c>
      <c r="R57" s="36">
        <f>SUMIFS(СВЦЭМ!$C$39:$C$758,СВЦЭМ!$A$39:$A$758,$A57,СВЦЭМ!$B$39:$B$758,R$47)+'СЕТ СН'!$G$9+СВЦЭМ!$D$10+'СЕТ СН'!$G$5-'СЕТ СН'!$G$17</f>
        <v>4771.91307151</v>
      </c>
      <c r="S57" s="36">
        <f>SUMIFS(СВЦЭМ!$C$39:$C$758,СВЦЭМ!$A$39:$A$758,$A57,СВЦЭМ!$B$39:$B$758,S$47)+'СЕТ СН'!$G$9+СВЦЭМ!$D$10+'СЕТ СН'!$G$5-'СЕТ СН'!$G$17</f>
        <v>4776.6399485499996</v>
      </c>
      <c r="T57" s="36">
        <f>SUMIFS(СВЦЭМ!$C$39:$C$758,СВЦЭМ!$A$39:$A$758,$A57,СВЦЭМ!$B$39:$B$758,T$47)+'СЕТ СН'!$G$9+СВЦЭМ!$D$10+'СЕТ СН'!$G$5-'СЕТ СН'!$G$17</f>
        <v>4768.5358393099996</v>
      </c>
      <c r="U57" s="36">
        <f>SUMIFS(СВЦЭМ!$C$39:$C$758,СВЦЭМ!$A$39:$A$758,$A57,СВЦЭМ!$B$39:$B$758,U$47)+'СЕТ СН'!$G$9+СВЦЭМ!$D$10+'СЕТ СН'!$G$5-'СЕТ СН'!$G$17</f>
        <v>4745.5589750999998</v>
      </c>
      <c r="V57" s="36">
        <f>SUMIFS(СВЦЭМ!$C$39:$C$758,СВЦЭМ!$A$39:$A$758,$A57,СВЦЭМ!$B$39:$B$758,V$47)+'СЕТ СН'!$G$9+СВЦЭМ!$D$10+'СЕТ СН'!$G$5-'СЕТ СН'!$G$17</f>
        <v>4727.5356099299997</v>
      </c>
      <c r="W57" s="36">
        <f>SUMIFS(СВЦЭМ!$C$39:$C$758,СВЦЭМ!$A$39:$A$758,$A57,СВЦЭМ!$B$39:$B$758,W$47)+'СЕТ СН'!$G$9+СВЦЭМ!$D$10+'СЕТ СН'!$G$5-'СЕТ СН'!$G$17</f>
        <v>4754.7605248299997</v>
      </c>
      <c r="X57" s="36">
        <f>SUMIFS(СВЦЭМ!$C$39:$C$758,СВЦЭМ!$A$39:$A$758,$A57,СВЦЭМ!$B$39:$B$758,X$47)+'СЕТ СН'!$G$9+СВЦЭМ!$D$10+'СЕТ СН'!$G$5-'СЕТ СН'!$G$17</f>
        <v>4828.2266541999998</v>
      </c>
      <c r="Y57" s="36">
        <f>SUMIFS(СВЦЭМ!$C$39:$C$758,СВЦЭМ!$A$39:$A$758,$A57,СВЦЭМ!$B$39:$B$758,Y$47)+'СЕТ СН'!$G$9+СВЦЭМ!$D$10+'СЕТ СН'!$G$5-'СЕТ СН'!$G$17</f>
        <v>4875.3680439199998</v>
      </c>
    </row>
    <row r="58" spans="1:25" ht="15.75" x14ac:dyDescent="0.2">
      <c r="A58" s="35">
        <f t="shared" si="1"/>
        <v>45546</v>
      </c>
      <c r="B58" s="36">
        <f>SUMIFS(СВЦЭМ!$C$39:$C$758,СВЦЭМ!$A$39:$A$758,$A58,СВЦЭМ!$B$39:$B$758,B$47)+'СЕТ СН'!$G$9+СВЦЭМ!$D$10+'СЕТ СН'!$G$5-'СЕТ СН'!$G$17</f>
        <v>4892.19448913</v>
      </c>
      <c r="C58" s="36">
        <f>SUMIFS(СВЦЭМ!$C$39:$C$758,СВЦЭМ!$A$39:$A$758,$A58,СВЦЭМ!$B$39:$B$758,C$47)+'СЕТ СН'!$G$9+СВЦЭМ!$D$10+'СЕТ СН'!$G$5-'СЕТ СН'!$G$17</f>
        <v>4930.4157963999996</v>
      </c>
      <c r="D58" s="36">
        <f>SUMIFS(СВЦЭМ!$C$39:$C$758,СВЦЭМ!$A$39:$A$758,$A58,СВЦЭМ!$B$39:$B$758,D$47)+'СЕТ СН'!$G$9+СВЦЭМ!$D$10+'СЕТ СН'!$G$5-'СЕТ СН'!$G$17</f>
        <v>4995.3971051099998</v>
      </c>
      <c r="E58" s="36">
        <f>SUMIFS(СВЦЭМ!$C$39:$C$758,СВЦЭМ!$A$39:$A$758,$A58,СВЦЭМ!$B$39:$B$758,E$47)+'СЕТ СН'!$G$9+СВЦЭМ!$D$10+'СЕТ СН'!$G$5-'СЕТ СН'!$G$17</f>
        <v>4971.6033860299995</v>
      </c>
      <c r="F58" s="36">
        <f>SUMIFS(СВЦЭМ!$C$39:$C$758,СВЦЭМ!$A$39:$A$758,$A58,СВЦЭМ!$B$39:$B$758,F$47)+'СЕТ СН'!$G$9+СВЦЭМ!$D$10+'СЕТ СН'!$G$5-'СЕТ СН'!$G$17</f>
        <v>4968.3787251899994</v>
      </c>
      <c r="G58" s="36">
        <f>SUMIFS(СВЦЭМ!$C$39:$C$758,СВЦЭМ!$A$39:$A$758,$A58,СВЦЭМ!$B$39:$B$758,G$47)+'СЕТ СН'!$G$9+СВЦЭМ!$D$10+'СЕТ СН'!$G$5-'СЕТ СН'!$G$17</f>
        <v>4982.1174259399995</v>
      </c>
      <c r="H58" s="36">
        <f>SUMIFS(СВЦЭМ!$C$39:$C$758,СВЦЭМ!$A$39:$A$758,$A58,СВЦЭМ!$B$39:$B$758,H$47)+'СЕТ СН'!$G$9+СВЦЭМ!$D$10+'СЕТ СН'!$G$5-'СЕТ СН'!$G$17</f>
        <v>4950.40608772</v>
      </c>
      <c r="I58" s="36">
        <f>SUMIFS(СВЦЭМ!$C$39:$C$758,СВЦЭМ!$A$39:$A$758,$A58,СВЦЭМ!$B$39:$B$758,I$47)+'СЕТ СН'!$G$9+СВЦЭМ!$D$10+'СЕТ СН'!$G$5-'СЕТ СН'!$G$17</f>
        <v>4819.8144219999995</v>
      </c>
      <c r="J58" s="36">
        <f>SUMIFS(СВЦЭМ!$C$39:$C$758,СВЦЭМ!$A$39:$A$758,$A58,СВЦЭМ!$B$39:$B$758,J$47)+'СЕТ СН'!$G$9+СВЦЭМ!$D$10+'СЕТ СН'!$G$5-'СЕТ СН'!$G$17</f>
        <v>4755.4946907399999</v>
      </c>
      <c r="K58" s="36">
        <f>SUMIFS(СВЦЭМ!$C$39:$C$758,СВЦЭМ!$A$39:$A$758,$A58,СВЦЭМ!$B$39:$B$758,K$47)+'СЕТ СН'!$G$9+СВЦЭМ!$D$10+'СЕТ СН'!$G$5-'СЕТ СН'!$G$17</f>
        <v>4685.9056689199997</v>
      </c>
      <c r="L58" s="36">
        <f>SUMIFS(СВЦЭМ!$C$39:$C$758,СВЦЭМ!$A$39:$A$758,$A58,СВЦЭМ!$B$39:$B$758,L$47)+'СЕТ СН'!$G$9+СВЦЭМ!$D$10+'СЕТ СН'!$G$5-'СЕТ СН'!$G$17</f>
        <v>4667.5679785000002</v>
      </c>
      <c r="M58" s="36">
        <f>SUMIFS(СВЦЭМ!$C$39:$C$758,СВЦЭМ!$A$39:$A$758,$A58,СВЦЭМ!$B$39:$B$758,M$47)+'СЕТ СН'!$G$9+СВЦЭМ!$D$10+'СЕТ СН'!$G$5-'СЕТ СН'!$G$17</f>
        <v>4696.3135667400002</v>
      </c>
      <c r="N58" s="36">
        <f>SUMIFS(СВЦЭМ!$C$39:$C$758,СВЦЭМ!$A$39:$A$758,$A58,СВЦЭМ!$B$39:$B$758,N$47)+'СЕТ СН'!$G$9+СВЦЭМ!$D$10+'СЕТ СН'!$G$5-'СЕТ СН'!$G$17</f>
        <v>4672.1860359900002</v>
      </c>
      <c r="O58" s="36">
        <f>SUMIFS(СВЦЭМ!$C$39:$C$758,СВЦЭМ!$A$39:$A$758,$A58,СВЦЭМ!$B$39:$B$758,O$47)+'СЕТ СН'!$G$9+СВЦЭМ!$D$10+'СЕТ СН'!$G$5-'СЕТ СН'!$G$17</f>
        <v>4679.6438962399998</v>
      </c>
      <c r="P58" s="36">
        <f>SUMIFS(СВЦЭМ!$C$39:$C$758,СВЦЭМ!$A$39:$A$758,$A58,СВЦЭМ!$B$39:$B$758,P$47)+'СЕТ СН'!$G$9+СВЦЭМ!$D$10+'СЕТ СН'!$G$5-'СЕТ СН'!$G$17</f>
        <v>4687.9518510600001</v>
      </c>
      <c r="Q58" s="36">
        <f>SUMIFS(СВЦЭМ!$C$39:$C$758,СВЦЭМ!$A$39:$A$758,$A58,СВЦЭМ!$B$39:$B$758,Q$47)+'СЕТ СН'!$G$9+СВЦЭМ!$D$10+'СЕТ СН'!$G$5-'СЕТ СН'!$G$17</f>
        <v>4679.8363529600001</v>
      </c>
      <c r="R58" s="36">
        <f>SUMIFS(СВЦЭМ!$C$39:$C$758,СВЦЭМ!$A$39:$A$758,$A58,СВЦЭМ!$B$39:$B$758,R$47)+'СЕТ СН'!$G$9+СВЦЭМ!$D$10+'СЕТ СН'!$G$5-'СЕТ СН'!$G$17</f>
        <v>4683.5574241699996</v>
      </c>
      <c r="S58" s="36">
        <f>SUMIFS(СВЦЭМ!$C$39:$C$758,СВЦЭМ!$A$39:$A$758,$A58,СВЦЭМ!$B$39:$B$758,S$47)+'СЕТ СН'!$G$9+СВЦЭМ!$D$10+'СЕТ СН'!$G$5-'СЕТ СН'!$G$17</f>
        <v>4686.1766545199998</v>
      </c>
      <c r="T58" s="36">
        <f>SUMIFS(СВЦЭМ!$C$39:$C$758,СВЦЭМ!$A$39:$A$758,$A58,СВЦЭМ!$B$39:$B$758,T$47)+'СЕТ СН'!$G$9+СВЦЭМ!$D$10+'СЕТ СН'!$G$5-'СЕТ СН'!$G$17</f>
        <v>4669.0438560700004</v>
      </c>
      <c r="U58" s="36">
        <f>SUMIFS(СВЦЭМ!$C$39:$C$758,СВЦЭМ!$A$39:$A$758,$A58,СВЦЭМ!$B$39:$B$758,U$47)+'СЕТ СН'!$G$9+СВЦЭМ!$D$10+'СЕТ СН'!$G$5-'СЕТ СН'!$G$17</f>
        <v>4653.0243823700002</v>
      </c>
      <c r="V58" s="36">
        <f>SUMIFS(СВЦЭМ!$C$39:$C$758,СВЦЭМ!$A$39:$A$758,$A58,СВЦЭМ!$B$39:$B$758,V$47)+'СЕТ СН'!$G$9+СВЦЭМ!$D$10+'СЕТ СН'!$G$5-'СЕТ СН'!$G$17</f>
        <v>4649.48344301</v>
      </c>
      <c r="W58" s="36">
        <f>SUMIFS(СВЦЭМ!$C$39:$C$758,СВЦЭМ!$A$39:$A$758,$A58,СВЦЭМ!$B$39:$B$758,W$47)+'СЕТ СН'!$G$9+СВЦЭМ!$D$10+'СЕТ СН'!$G$5-'СЕТ СН'!$G$17</f>
        <v>4646.0650073899997</v>
      </c>
      <c r="X58" s="36">
        <f>SUMIFS(СВЦЭМ!$C$39:$C$758,СВЦЭМ!$A$39:$A$758,$A58,СВЦЭМ!$B$39:$B$758,X$47)+'СЕТ СН'!$G$9+СВЦЭМ!$D$10+'СЕТ СН'!$G$5-'СЕТ СН'!$G$17</f>
        <v>4729.70336339</v>
      </c>
      <c r="Y58" s="36">
        <f>SUMIFS(СВЦЭМ!$C$39:$C$758,СВЦЭМ!$A$39:$A$758,$A58,СВЦЭМ!$B$39:$B$758,Y$47)+'СЕТ СН'!$G$9+СВЦЭМ!$D$10+'СЕТ СН'!$G$5-'СЕТ СН'!$G$17</f>
        <v>4788.9523142300004</v>
      </c>
    </row>
    <row r="59" spans="1:25" ht="15.75" x14ac:dyDescent="0.2">
      <c r="A59" s="35">
        <f t="shared" si="1"/>
        <v>45547</v>
      </c>
      <c r="B59" s="36">
        <f>SUMIFS(СВЦЭМ!$C$39:$C$758,СВЦЭМ!$A$39:$A$758,$A59,СВЦЭМ!$B$39:$B$758,B$47)+'СЕТ СН'!$G$9+СВЦЭМ!$D$10+'СЕТ СН'!$G$5-'СЕТ СН'!$G$17</f>
        <v>4822.9837325199996</v>
      </c>
      <c r="C59" s="36">
        <f>SUMIFS(СВЦЭМ!$C$39:$C$758,СВЦЭМ!$A$39:$A$758,$A59,СВЦЭМ!$B$39:$B$758,C$47)+'СЕТ СН'!$G$9+СВЦЭМ!$D$10+'СЕТ СН'!$G$5-'СЕТ СН'!$G$17</f>
        <v>4907.8664459499996</v>
      </c>
      <c r="D59" s="36">
        <f>SUMIFS(СВЦЭМ!$C$39:$C$758,СВЦЭМ!$A$39:$A$758,$A59,СВЦЭМ!$B$39:$B$758,D$47)+'СЕТ СН'!$G$9+СВЦЭМ!$D$10+'СЕТ СН'!$G$5-'СЕТ СН'!$G$17</f>
        <v>4963.2015823299998</v>
      </c>
      <c r="E59" s="36">
        <f>SUMIFS(СВЦЭМ!$C$39:$C$758,СВЦЭМ!$A$39:$A$758,$A59,СВЦЭМ!$B$39:$B$758,E$47)+'СЕТ СН'!$G$9+СВЦЭМ!$D$10+'СЕТ СН'!$G$5-'СЕТ СН'!$G$17</f>
        <v>4956.2478079000002</v>
      </c>
      <c r="F59" s="36">
        <f>SUMIFS(СВЦЭМ!$C$39:$C$758,СВЦЭМ!$A$39:$A$758,$A59,СВЦЭМ!$B$39:$B$758,F$47)+'СЕТ СН'!$G$9+СВЦЭМ!$D$10+'СЕТ СН'!$G$5-'СЕТ СН'!$G$17</f>
        <v>4942.12956459</v>
      </c>
      <c r="G59" s="36">
        <f>SUMIFS(СВЦЭМ!$C$39:$C$758,СВЦЭМ!$A$39:$A$758,$A59,СВЦЭМ!$B$39:$B$758,G$47)+'СЕТ СН'!$G$9+СВЦЭМ!$D$10+'СЕТ СН'!$G$5-'СЕТ СН'!$G$17</f>
        <v>4939.7455012700002</v>
      </c>
      <c r="H59" s="36">
        <f>SUMIFS(СВЦЭМ!$C$39:$C$758,СВЦЭМ!$A$39:$A$758,$A59,СВЦЭМ!$B$39:$B$758,H$47)+'СЕТ СН'!$G$9+СВЦЭМ!$D$10+'СЕТ СН'!$G$5-'СЕТ СН'!$G$17</f>
        <v>4897.6723551200002</v>
      </c>
      <c r="I59" s="36">
        <f>SUMIFS(СВЦЭМ!$C$39:$C$758,СВЦЭМ!$A$39:$A$758,$A59,СВЦЭМ!$B$39:$B$758,I$47)+'СЕТ СН'!$G$9+СВЦЭМ!$D$10+'СЕТ СН'!$G$5-'СЕТ СН'!$G$17</f>
        <v>4776.5057735499995</v>
      </c>
      <c r="J59" s="36">
        <f>SUMIFS(СВЦЭМ!$C$39:$C$758,СВЦЭМ!$A$39:$A$758,$A59,СВЦЭМ!$B$39:$B$758,J$47)+'СЕТ СН'!$G$9+СВЦЭМ!$D$10+'СЕТ СН'!$G$5-'СЕТ СН'!$G$17</f>
        <v>4736.2065824599995</v>
      </c>
      <c r="K59" s="36">
        <f>SUMIFS(СВЦЭМ!$C$39:$C$758,СВЦЭМ!$A$39:$A$758,$A59,СВЦЭМ!$B$39:$B$758,K$47)+'СЕТ СН'!$G$9+СВЦЭМ!$D$10+'СЕТ СН'!$G$5-'СЕТ СН'!$G$17</f>
        <v>4677.4236966500002</v>
      </c>
      <c r="L59" s="36">
        <f>SUMIFS(СВЦЭМ!$C$39:$C$758,СВЦЭМ!$A$39:$A$758,$A59,СВЦЭМ!$B$39:$B$758,L$47)+'СЕТ СН'!$G$9+СВЦЭМ!$D$10+'СЕТ СН'!$G$5-'СЕТ СН'!$G$17</f>
        <v>4647.5239002199996</v>
      </c>
      <c r="M59" s="36">
        <f>SUMIFS(СВЦЭМ!$C$39:$C$758,СВЦЭМ!$A$39:$A$758,$A59,СВЦЭМ!$B$39:$B$758,M$47)+'СЕТ СН'!$G$9+СВЦЭМ!$D$10+'СЕТ СН'!$G$5-'СЕТ СН'!$G$17</f>
        <v>4658.23181922</v>
      </c>
      <c r="N59" s="36">
        <f>SUMIFS(СВЦЭМ!$C$39:$C$758,СВЦЭМ!$A$39:$A$758,$A59,СВЦЭМ!$B$39:$B$758,N$47)+'СЕТ СН'!$G$9+СВЦЭМ!$D$10+'СЕТ СН'!$G$5-'СЕТ СН'!$G$17</f>
        <v>4665.0295446299997</v>
      </c>
      <c r="O59" s="36">
        <f>SUMIFS(СВЦЭМ!$C$39:$C$758,СВЦЭМ!$A$39:$A$758,$A59,СВЦЭМ!$B$39:$B$758,O$47)+'СЕТ СН'!$G$9+СВЦЭМ!$D$10+'СЕТ СН'!$G$5-'СЕТ СН'!$G$17</f>
        <v>4670.4754981599999</v>
      </c>
      <c r="P59" s="36">
        <f>SUMIFS(СВЦЭМ!$C$39:$C$758,СВЦЭМ!$A$39:$A$758,$A59,СВЦЭМ!$B$39:$B$758,P$47)+'СЕТ СН'!$G$9+СВЦЭМ!$D$10+'СЕТ СН'!$G$5-'СЕТ СН'!$G$17</f>
        <v>4676.5861915999994</v>
      </c>
      <c r="Q59" s="36">
        <f>SUMIFS(СВЦЭМ!$C$39:$C$758,СВЦЭМ!$A$39:$A$758,$A59,СВЦЭМ!$B$39:$B$758,Q$47)+'СЕТ СН'!$G$9+СВЦЭМ!$D$10+'СЕТ СН'!$G$5-'СЕТ СН'!$G$17</f>
        <v>4686.2385531999998</v>
      </c>
      <c r="R59" s="36">
        <f>SUMIFS(СВЦЭМ!$C$39:$C$758,СВЦЭМ!$A$39:$A$758,$A59,СВЦЭМ!$B$39:$B$758,R$47)+'СЕТ СН'!$G$9+СВЦЭМ!$D$10+'СЕТ СН'!$G$5-'СЕТ СН'!$G$17</f>
        <v>4677.7750323999999</v>
      </c>
      <c r="S59" s="36">
        <f>SUMIFS(СВЦЭМ!$C$39:$C$758,СВЦЭМ!$A$39:$A$758,$A59,СВЦЭМ!$B$39:$B$758,S$47)+'СЕТ СН'!$G$9+СВЦЭМ!$D$10+'СЕТ СН'!$G$5-'СЕТ СН'!$G$17</f>
        <v>4642.5805774500004</v>
      </c>
      <c r="T59" s="36">
        <f>SUMIFS(СВЦЭМ!$C$39:$C$758,СВЦЭМ!$A$39:$A$758,$A59,СВЦЭМ!$B$39:$B$758,T$47)+'СЕТ СН'!$G$9+СВЦЭМ!$D$10+'СЕТ СН'!$G$5-'СЕТ СН'!$G$17</f>
        <v>4618.7307299499998</v>
      </c>
      <c r="U59" s="36">
        <f>SUMIFS(СВЦЭМ!$C$39:$C$758,СВЦЭМ!$A$39:$A$758,$A59,СВЦЭМ!$B$39:$B$758,U$47)+'СЕТ СН'!$G$9+СВЦЭМ!$D$10+'СЕТ СН'!$G$5-'СЕТ СН'!$G$17</f>
        <v>4623.0049465000002</v>
      </c>
      <c r="V59" s="36">
        <f>SUMIFS(СВЦЭМ!$C$39:$C$758,СВЦЭМ!$A$39:$A$758,$A59,СВЦЭМ!$B$39:$B$758,V$47)+'СЕТ СН'!$G$9+СВЦЭМ!$D$10+'СЕТ СН'!$G$5-'СЕТ СН'!$G$17</f>
        <v>4596.8093712099999</v>
      </c>
      <c r="W59" s="36">
        <f>SUMIFS(СВЦЭМ!$C$39:$C$758,СВЦЭМ!$A$39:$A$758,$A59,СВЦЭМ!$B$39:$B$758,W$47)+'СЕТ СН'!$G$9+СВЦЭМ!$D$10+'СЕТ СН'!$G$5-'СЕТ СН'!$G$17</f>
        <v>4605.5152010399997</v>
      </c>
      <c r="X59" s="36">
        <f>SUMIFS(СВЦЭМ!$C$39:$C$758,СВЦЭМ!$A$39:$A$758,$A59,СВЦЭМ!$B$39:$B$758,X$47)+'СЕТ СН'!$G$9+СВЦЭМ!$D$10+'СЕТ СН'!$G$5-'СЕТ СН'!$G$17</f>
        <v>4704.1676805899997</v>
      </c>
      <c r="Y59" s="36">
        <f>SUMIFS(СВЦЭМ!$C$39:$C$758,СВЦЭМ!$A$39:$A$758,$A59,СВЦЭМ!$B$39:$B$758,Y$47)+'СЕТ СН'!$G$9+СВЦЭМ!$D$10+'СЕТ СН'!$G$5-'СЕТ СН'!$G$17</f>
        <v>4805.4742764299999</v>
      </c>
    </row>
    <row r="60" spans="1:25" ht="15.75" x14ac:dyDescent="0.2">
      <c r="A60" s="35">
        <f t="shared" si="1"/>
        <v>45548</v>
      </c>
      <c r="B60" s="36">
        <f>SUMIFS(СВЦЭМ!$C$39:$C$758,СВЦЭМ!$A$39:$A$758,$A60,СВЦЭМ!$B$39:$B$758,B$47)+'СЕТ СН'!$G$9+СВЦЭМ!$D$10+'СЕТ СН'!$G$5-'СЕТ СН'!$G$17</f>
        <v>4845.6125851400002</v>
      </c>
      <c r="C60" s="36">
        <f>SUMIFS(СВЦЭМ!$C$39:$C$758,СВЦЭМ!$A$39:$A$758,$A60,СВЦЭМ!$B$39:$B$758,C$47)+'СЕТ СН'!$G$9+СВЦЭМ!$D$10+'СЕТ СН'!$G$5-'СЕТ СН'!$G$17</f>
        <v>4899.5030363599999</v>
      </c>
      <c r="D60" s="36">
        <f>SUMIFS(СВЦЭМ!$C$39:$C$758,СВЦЭМ!$A$39:$A$758,$A60,СВЦЭМ!$B$39:$B$758,D$47)+'СЕТ СН'!$G$9+СВЦЭМ!$D$10+'СЕТ СН'!$G$5-'СЕТ СН'!$G$17</f>
        <v>4916.0035910200004</v>
      </c>
      <c r="E60" s="36">
        <f>SUMIFS(СВЦЭМ!$C$39:$C$758,СВЦЭМ!$A$39:$A$758,$A60,СВЦЭМ!$B$39:$B$758,E$47)+'СЕТ СН'!$G$9+СВЦЭМ!$D$10+'СЕТ СН'!$G$5-'СЕТ СН'!$G$17</f>
        <v>4926.8862795699997</v>
      </c>
      <c r="F60" s="36">
        <f>SUMIFS(СВЦЭМ!$C$39:$C$758,СВЦЭМ!$A$39:$A$758,$A60,СВЦЭМ!$B$39:$B$758,F$47)+'СЕТ СН'!$G$9+СВЦЭМ!$D$10+'СЕТ СН'!$G$5-'СЕТ СН'!$G$17</f>
        <v>4916.8024510799996</v>
      </c>
      <c r="G60" s="36">
        <f>SUMIFS(СВЦЭМ!$C$39:$C$758,СВЦЭМ!$A$39:$A$758,$A60,СВЦЭМ!$B$39:$B$758,G$47)+'СЕТ СН'!$G$9+СВЦЭМ!$D$10+'СЕТ СН'!$G$5-'СЕТ СН'!$G$17</f>
        <v>4947.4682365899998</v>
      </c>
      <c r="H60" s="36">
        <f>SUMIFS(СВЦЭМ!$C$39:$C$758,СВЦЭМ!$A$39:$A$758,$A60,СВЦЭМ!$B$39:$B$758,H$47)+'СЕТ СН'!$G$9+СВЦЭМ!$D$10+'СЕТ СН'!$G$5-'СЕТ СН'!$G$17</f>
        <v>4913.8682697599997</v>
      </c>
      <c r="I60" s="36">
        <f>SUMIFS(СВЦЭМ!$C$39:$C$758,СВЦЭМ!$A$39:$A$758,$A60,СВЦЭМ!$B$39:$B$758,I$47)+'СЕТ СН'!$G$9+СВЦЭМ!$D$10+'СЕТ СН'!$G$5-'СЕТ СН'!$G$17</f>
        <v>4793.8400093299997</v>
      </c>
      <c r="J60" s="36">
        <f>SUMIFS(СВЦЭМ!$C$39:$C$758,СВЦЭМ!$A$39:$A$758,$A60,СВЦЭМ!$B$39:$B$758,J$47)+'СЕТ СН'!$G$9+СВЦЭМ!$D$10+'СЕТ СН'!$G$5-'СЕТ СН'!$G$17</f>
        <v>4697.9411599799996</v>
      </c>
      <c r="K60" s="36">
        <f>SUMIFS(СВЦЭМ!$C$39:$C$758,СВЦЭМ!$A$39:$A$758,$A60,СВЦЭМ!$B$39:$B$758,K$47)+'СЕТ СН'!$G$9+СВЦЭМ!$D$10+'СЕТ СН'!$G$5-'СЕТ СН'!$G$17</f>
        <v>4639.2891504500003</v>
      </c>
      <c r="L60" s="36">
        <f>SUMIFS(СВЦЭМ!$C$39:$C$758,СВЦЭМ!$A$39:$A$758,$A60,СВЦЭМ!$B$39:$B$758,L$47)+'СЕТ СН'!$G$9+СВЦЭМ!$D$10+'СЕТ СН'!$G$5-'СЕТ СН'!$G$17</f>
        <v>4605.39159303</v>
      </c>
      <c r="M60" s="36">
        <f>SUMIFS(СВЦЭМ!$C$39:$C$758,СВЦЭМ!$A$39:$A$758,$A60,СВЦЭМ!$B$39:$B$758,M$47)+'СЕТ СН'!$G$9+СВЦЭМ!$D$10+'СЕТ СН'!$G$5-'СЕТ СН'!$G$17</f>
        <v>4598.2135399099998</v>
      </c>
      <c r="N60" s="36">
        <f>SUMIFS(СВЦЭМ!$C$39:$C$758,СВЦЭМ!$A$39:$A$758,$A60,СВЦЭМ!$B$39:$B$758,N$47)+'СЕТ СН'!$G$9+СВЦЭМ!$D$10+'СЕТ СН'!$G$5-'СЕТ СН'!$G$17</f>
        <v>4596.4847799399995</v>
      </c>
      <c r="O60" s="36">
        <f>SUMIFS(СВЦЭМ!$C$39:$C$758,СВЦЭМ!$A$39:$A$758,$A60,СВЦЭМ!$B$39:$B$758,O$47)+'СЕТ СН'!$G$9+СВЦЭМ!$D$10+'СЕТ СН'!$G$5-'СЕТ СН'!$G$17</f>
        <v>4607.4594982500003</v>
      </c>
      <c r="P60" s="36">
        <f>SUMIFS(СВЦЭМ!$C$39:$C$758,СВЦЭМ!$A$39:$A$758,$A60,СВЦЭМ!$B$39:$B$758,P$47)+'СЕТ СН'!$G$9+СВЦЭМ!$D$10+'СЕТ СН'!$G$5-'СЕТ СН'!$G$17</f>
        <v>4609.4588960299998</v>
      </c>
      <c r="Q60" s="36">
        <f>SUMIFS(СВЦЭМ!$C$39:$C$758,СВЦЭМ!$A$39:$A$758,$A60,СВЦЭМ!$B$39:$B$758,Q$47)+'СЕТ СН'!$G$9+СВЦЭМ!$D$10+'СЕТ СН'!$G$5-'СЕТ СН'!$G$17</f>
        <v>4635.2707891299997</v>
      </c>
      <c r="R60" s="36">
        <f>SUMIFS(СВЦЭМ!$C$39:$C$758,СВЦЭМ!$A$39:$A$758,$A60,СВЦЭМ!$B$39:$B$758,R$47)+'СЕТ СН'!$G$9+СВЦЭМ!$D$10+'СЕТ СН'!$G$5-'СЕТ СН'!$G$17</f>
        <v>4613.69880405</v>
      </c>
      <c r="S60" s="36">
        <f>SUMIFS(СВЦЭМ!$C$39:$C$758,СВЦЭМ!$A$39:$A$758,$A60,СВЦЭМ!$B$39:$B$758,S$47)+'СЕТ СН'!$G$9+СВЦЭМ!$D$10+'СЕТ СН'!$G$5-'СЕТ СН'!$G$17</f>
        <v>4633.9737281300004</v>
      </c>
      <c r="T60" s="36">
        <f>SUMIFS(СВЦЭМ!$C$39:$C$758,СВЦЭМ!$A$39:$A$758,$A60,СВЦЭМ!$B$39:$B$758,T$47)+'СЕТ СН'!$G$9+СВЦЭМ!$D$10+'СЕТ СН'!$G$5-'СЕТ СН'!$G$17</f>
        <v>4592.7113476899995</v>
      </c>
      <c r="U60" s="36">
        <f>SUMIFS(СВЦЭМ!$C$39:$C$758,СВЦЭМ!$A$39:$A$758,$A60,СВЦЭМ!$B$39:$B$758,U$47)+'СЕТ СН'!$G$9+СВЦЭМ!$D$10+'СЕТ СН'!$G$5-'СЕТ СН'!$G$17</f>
        <v>4590.9179837900001</v>
      </c>
      <c r="V60" s="36">
        <f>SUMIFS(СВЦЭМ!$C$39:$C$758,СВЦЭМ!$A$39:$A$758,$A60,СВЦЭМ!$B$39:$B$758,V$47)+'СЕТ СН'!$G$9+СВЦЭМ!$D$10+'СЕТ СН'!$G$5-'СЕТ СН'!$G$17</f>
        <v>4589.5625982000001</v>
      </c>
      <c r="W60" s="36">
        <f>SUMIFS(СВЦЭМ!$C$39:$C$758,СВЦЭМ!$A$39:$A$758,$A60,СВЦЭМ!$B$39:$B$758,W$47)+'СЕТ СН'!$G$9+СВЦЭМ!$D$10+'СЕТ СН'!$G$5-'СЕТ СН'!$G$17</f>
        <v>4611.1341664699994</v>
      </c>
      <c r="X60" s="36">
        <f>SUMIFS(СВЦЭМ!$C$39:$C$758,СВЦЭМ!$A$39:$A$758,$A60,СВЦЭМ!$B$39:$B$758,X$47)+'СЕТ СН'!$G$9+СВЦЭМ!$D$10+'СЕТ СН'!$G$5-'СЕТ СН'!$G$17</f>
        <v>4671.6501028399998</v>
      </c>
      <c r="Y60" s="36">
        <f>SUMIFS(СВЦЭМ!$C$39:$C$758,СВЦЭМ!$A$39:$A$758,$A60,СВЦЭМ!$B$39:$B$758,Y$47)+'СЕТ СН'!$G$9+СВЦЭМ!$D$10+'СЕТ СН'!$G$5-'СЕТ СН'!$G$17</f>
        <v>4726.1142534099999</v>
      </c>
    </row>
    <row r="61" spans="1:25" ht="15.75" x14ac:dyDescent="0.2">
      <c r="A61" s="35">
        <f t="shared" si="1"/>
        <v>45549</v>
      </c>
      <c r="B61" s="36">
        <f>SUMIFS(СВЦЭМ!$C$39:$C$758,СВЦЭМ!$A$39:$A$758,$A61,СВЦЭМ!$B$39:$B$758,B$47)+'СЕТ СН'!$G$9+СВЦЭМ!$D$10+'СЕТ СН'!$G$5-'СЕТ СН'!$G$17</f>
        <v>4873.2879004999995</v>
      </c>
      <c r="C61" s="36">
        <f>SUMIFS(СВЦЭМ!$C$39:$C$758,СВЦЭМ!$A$39:$A$758,$A61,СВЦЭМ!$B$39:$B$758,C$47)+'СЕТ СН'!$G$9+СВЦЭМ!$D$10+'СЕТ СН'!$G$5-'СЕТ СН'!$G$17</f>
        <v>4880.5784086699996</v>
      </c>
      <c r="D61" s="36">
        <f>SUMIFS(СВЦЭМ!$C$39:$C$758,СВЦЭМ!$A$39:$A$758,$A61,СВЦЭМ!$B$39:$B$758,D$47)+'СЕТ СН'!$G$9+СВЦЭМ!$D$10+'СЕТ СН'!$G$5-'СЕТ СН'!$G$17</f>
        <v>4942.0159201099996</v>
      </c>
      <c r="E61" s="36">
        <f>SUMIFS(СВЦЭМ!$C$39:$C$758,СВЦЭМ!$A$39:$A$758,$A61,СВЦЭМ!$B$39:$B$758,E$47)+'СЕТ СН'!$G$9+СВЦЭМ!$D$10+'СЕТ СН'!$G$5-'СЕТ СН'!$G$17</f>
        <v>4944.3585180499995</v>
      </c>
      <c r="F61" s="36">
        <f>SUMIFS(СВЦЭМ!$C$39:$C$758,СВЦЭМ!$A$39:$A$758,$A61,СВЦЭМ!$B$39:$B$758,F$47)+'СЕТ СН'!$G$9+СВЦЭМ!$D$10+'СЕТ СН'!$G$5-'СЕТ СН'!$G$17</f>
        <v>4948.0399595600002</v>
      </c>
      <c r="G61" s="36">
        <f>SUMIFS(СВЦЭМ!$C$39:$C$758,СВЦЭМ!$A$39:$A$758,$A61,СВЦЭМ!$B$39:$B$758,G$47)+'СЕТ СН'!$G$9+СВЦЭМ!$D$10+'СЕТ СН'!$G$5-'СЕТ СН'!$G$17</f>
        <v>4945.7451571199999</v>
      </c>
      <c r="H61" s="36">
        <f>SUMIFS(СВЦЭМ!$C$39:$C$758,СВЦЭМ!$A$39:$A$758,$A61,СВЦЭМ!$B$39:$B$758,H$47)+'СЕТ СН'!$G$9+СВЦЭМ!$D$10+'СЕТ СН'!$G$5-'СЕТ СН'!$G$17</f>
        <v>4966.4373089999999</v>
      </c>
      <c r="I61" s="36">
        <f>SUMIFS(СВЦЭМ!$C$39:$C$758,СВЦЭМ!$A$39:$A$758,$A61,СВЦЭМ!$B$39:$B$758,I$47)+'СЕТ СН'!$G$9+СВЦЭМ!$D$10+'СЕТ СН'!$G$5-'СЕТ СН'!$G$17</f>
        <v>4901.6335786700001</v>
      </c>
      <c r="J61" s="36">
        <f>SUMIFS(СВЦЭМ!$C$39:$C$758,СВЦЭМ!$A$39:$A$758,$A61,СВЦЭМ!$B$39:$B$758,J$47)+'СЕТ СН'!$G$9+СВЦЭМ!$D$10+'СЕТ СН'!$G$5-'СЕТ СН'!$G$17</f>
        <v>4753.0187184699998</v>
      </c>
      <c r="K61" s="36">
        <f>SUMIFS(СВЦЭМ!$C$39:$C$758,СВЦЭМ!$A$39:$A$758,$A61,СВЦЭМ!$B$39:$B$758,K$47)+'СЕТ СН'!$G$9+СВЦЭМ!$D$10+'СЕТ СН'!$G$5-'СЕТ СН'!$G$17</f>
        <v>4648.1920090200001</v>
      </c>
      <c r="L61" s="36">
        <f>SUMIFS(СВЦЭМ!$C$39:$C$758,СВЦЭМ!$A$39:$A$758,$A61,СВЦЭМ!$B$39:$B$758,L$47)+'СЕТ СН'!$G$9+СВЦЭМ!$D$10+'СЕТ СН'!$G$5-'СЕТ СН'!$G$17</f>
        <v>4596.10879406</v>
      </c>
      <c r="M61" s="36">
        <f>SUMIFS(СВЦЭМ!$C$39:$C$758,СВЦЭМ!$A$39:$A$758,$A61,СВЦЭМ!$B$39:$B$758,M$47)+'СЕТ СН'!$G$9+СВЦЭМ!$D$10+'СЕТ СН'!$G$5-'СЕТ СН'!$G$17</f>
        <v>4588.1558330999997</v>
      </c>
      <c r="N61" s="36">
        <f>SUMIFS(СВЦЭМ!$C$39:$C$758,СВЦЭМ!$A$39:$A$758,$A61,СВЦЭМ!$B$39:$B$758,N$47)+'СЕТ СН'!$G$9+СВЦЭМ!$D$10+'СЕТ СН'!$G$5-'СЕТ СН'!$G$17</f>
        <v>4593.7020432499994</v>
      </c>
      <c r="O61" s="36">
        <f>SUMIFS(СВЦЭМ!$C$39:$C$758,СВЦЭМ!$A$39:$A$758,$A61,СВЦЭМ!$B$39:$B$758,O$47)+'СЕТ СН'!$G$9+СВЦЭМ!$D$10+'СЕТ СН'!$G$5-'СЕТ СН'!$G$17</f>
        <v>4608.6953322099998</v>
      </c>
      <c r="P61" s="36">
        <f>SUMIFS(СВЦЭМ!$C$39:$C$758,СВЦЭМ!$A$39:$A$758,$A61,СВЦЭМ!$B$39:$B$758,P$47)+'СЕТ СН'!$G$9+СВЦЭМ!$D$10+'СЕТ СН'!$G$5-'СЕТ СН'!$G$17</f>
        <v>4616.1844010499999</v>
      </c>
      <c r="Q61" s="36">
        <f>SUMIFS(СВЦЭМ!$C$39:$C$758,СВЦЭМ!$A$39:$A$758,$A61,СВЦЭМ!$B$39:$B$758,Q$47)+'СЕТ СН'!$G$9+СВЦЭМ!$D$10+'СЕТ СН'!$G$5-'СЕТ СН'!$G$17</f>
        <v>4646.6625708699994</v>
      </c>
      <c r="R61" s="36">
        <f>SUMIFS(СВЦЭМ!$C$39:$C$758,СВЦЭМ!$A$39:$A$758,$A61,СВЦЭМ!$B$39:$B$758,R$47)+'СЕТ СН'!$G$9+СВЦЭМ!$D$10+'СЕТ СН'!$G$5-'СЕТ СН'!$G$17</f>
        <v>4646.8541246499999</v>
      </c>
      <c r="S61" s="36">
        <f>SUMIFS(СВЦЭМ!$C$39:$C$758,СВЦЭМ!$A$39:$A$758,$A61,СВЦЭМ!$B$39:$B$758,S$47)+'СЕТ СН'!$G$9+СВЦЭМ!$D$10+'СЕТ СН'!$G$5-'СЕТ СН'!$G$17</f>
        <v>4621.8277863499998</v>
      </c>
      <c r="T61" s="36">
        <f>SUMIFS(СВЦЭМ!$C$39:$C$758,СВЦЭМ!$A$39:$A$758,$A61,СВЦЭМ!$B$39:$B$758,T$47)+'СЕТ СН'!$G$9+СВЦЭМ!$D$10+'СЕТ СН'!$G$5-'СЕТ СН'!$G$17</f>
        <v>4601.2965948700003</v>
      </c>
      <c r="U61" s="36">
        <f>SUMIFS(СВЦЭМ!$C$39:$C$758,СВЦЭМ!$A$39:$A$758,$A61,СВЦЭМ!$B$39:$B$758,U$47)+'СЕТ СН'!$G$9+СВЦЭМ!$D$10+'СЕТ СН'!$G$5-'СЕТ СН'!$G$17</f>
        <v>4595.0271730499999</v>
      </c>
      <c r="V61" s="36">
        <f>SUMIFS(СВЦЭМ!$C$39:$C$758,СВЦЭМ!$A$39:$A$758,$A61,СВЦЭМ!$B$39:$B$758,V$47)+'СЕТ СН'!$G$9+СВЦЭМ!$D$10+'СЕТ СН'!$G$5-'СЕТ СН'!$G$17</f>
        <v>4597.14949316</v>
      </c>
      <c r="W61" s="36">
        <f>SUMIFS(СВЦЭМ!$C$39:$C$758,СВЦЭМ!$A$39:$A$758,$A61,СВЦЭМ!$B$39:$B$758,W$47)+'СЕТ СН'!$G$9+СВЦЭМ!$D$10+'СЕТ СН'!$G$5-'СЕТ СН'!$G$17</f>
        <v>4619.7311010699996</v>
      </c>
      <c r="X61" s="36">
        <f>SUMIFS(СВЦЭМ!$C$39:$C$758,СВЦЭМ!$A$39:$A$758,$A61,СВЦЭМ!$B$39:$B$758,X$47)+'СЕТ СН'!$G$9+СВЦЭМ!$D$10+'СЕТ СН'!$G$5-'СЕТ СН'!$G$17</f>
        <v>4676.9823586299999</v>
      </c>
      <c r="Y61" s="36">
        <f>SUMIFS(СВЦЭМ!$C$39:$C$758,СВЦЭМ!$A$39:$A$758,$A61,СВЦЭМ!$B$39:$B$758,Y$47)+'СЕТ СН'!$G$9+СВЦЭМ!$D$10+'СЕТ СН'!$G$5-'СЕТ СН'!$G$17</f>
        <v>4769.0309132100001</v>
      </c>
    </row>
    <row r="62" spans="1:25" ht="15.75" x14ac:dyDescent="0.2">
      <c r="A62" s="35">
        <f t="shared" si="1"/>
        <v>45550</v>
      </c>
      <c r="B62" s="36">
        <f>SUMIFS(СВЦЭМ!$C$39:$C$758,СВЦЭМ!$A$39:$A$758,$A62,СВЦЭМ!$B$39:$B$758,B$47)+'СЕТ СН'!$G$9+СВЦЭМ!$D$10+'СЕТ СН'!$G$5-'СЕТ СН'!$G$17</f>
        <v>4851.9383582800001</v>
      </c>
      <c r="C62" s="36">
        <f>SUMIFS(СВЦЭМ!$C$39:$C$758,СВЦЭМ!$A$39:$A$758,$A62,СВЦЭМ!$B$39:$B$758,C$47)+'СЕТ СН'!$G$9+СВЦЭМ!$D$10+'СЕТ СН'!$G$5-'СЕТ СН'!$G$17</f>
        <v>4942.4736291499994</v>
      </c>
      <c r="D62" s="36">
        <f>SUMIFS(СВЦЭМ!$C$39:$C$758,СВЦЭМ!$A$39:$A$758,$A62,СВЦЭМ!$B$39:$B$758,D$47)+'СЕТ СН'!$G$9+СВЦЭМ!$D$10+'СЕТ СН'!$G$5-'СЕТ СН'!$G$17</f>
        <v>4928.8351149999999</v>
      </c>
      <c r="E62" s="36">
        <f>SUMIFS(СВЦЭМ!$C$39:$C$758,СВЦЭМ!$A$39:$A$758,$A62,СВЦЭМ!$B$39:$B$758,E$47)+'СЕТ СН'!$G$9+СВЦЭМ!$D$10+'СЕТ СН'!$G$5-'СЕТ СН'!$G$17</f>
        <v>4904.1231335299999</v>
      </c>
      <c r="F62" s="36">
        <f>SUMIFS(СВЦЭМ!$C$39:$C$758,СВЦЭМ!$A$39:$A$758,$A62,СВЦЭМ!$B$39:$B$758,F$47)+'СЕТ СН'!$G$9+СВЦЭМ!$D$10+'СЕТ СН'!$G$5-'СЕТ СН'!$G$17</f>
        <v>4905.3365682599997</v>
      </c>
      <c r="G62" s="36">
        <f>SUMIFS(СВЦЭМ!$C$39:$C$758,СВЦЭМ!$A$39:$A$758,$A62,СВЦЭМ!$B$39:$B$758,G$47)+'СЕТ СН'!$G$9+СВЦЭМ!$D$10+'СЕТ СН'!$G$5-'СЕТ СН'!$G$17</f>
        <v>4913.9384192799998</v>
      </c>
      <c r="H62" s="36">
        <f>SUMIFS(СВЦЭМ!$C$39:$C$758,СВЦЭМ!$A$39:$A$758,$A62,СВЦЭМ!$B$39:$B$758,H$47)+'СЕТ СН'!$G$9+СВЦЭМ!$D$10+'СЕТ СН'!$G$5-'СЕТ СН'!$G$17</f>
        <v>4944.2274300999998</v>
      </c>
      <c r="I62" s="36">
        <f>SUMIFS(СВЦЭМ!$C$39:$C$758,СВЦЭМ!$A$39:$A$758,$A62,СВЦЭМ!$B$39:$B$758,I$47)+'СЕТ СН'!$G$9+СВЦЭМ!$D$10+'СЕТ СН'!$G$5-'СЕТ СН'!$G$17</f>
        <v>4953.2844571099995</v>
      </c>
      <c r="J62" s="36">
        <f>SUMIFS(СВЦЭМ!$C$39:$C$758,СВЦЭМ!$A$39:$A$758,$A62,СВЦЭМ!$B$39:$B$758,J$47)+'СЕТ СН'!$G$9+СВЦЭМ!$D$10+'СЕТ СН'!$G$5-'СЕТ СН'!$G$17</f>
        <v>4803.4301983999994</v>
      </c>
      <c r="K62" s="36">
        <f>SUMIFS(СВЦЭМ!$C$39:$C$758,СВЦЭМ!$A$39:$A$758,$A62,СВЦЭМ!$B$39:$B$758,K$47)+'СЕТ СН'!$G$9+СВЦЭМ!$D$10+'СЕТ СН'!$G$5-'СЕТ СН'!$G$17</f>
        <v>4696.0284365299995</v>
      </c>
      <c r="L62" s="36">
        <f>SUMIFS(СВЦЭМ!$C$39:$C$758,СВЦЭМ!$A$39:$A$758,$A62,СВЦЭМ!$B$39:$B$758,L$47)+'СЕТ СН'!$G$9+СВЦЭМ!$D$10+'СЕТ СН'!$G$5-'СЕТ СН'!$G$17</f>
        <v>4652.4871787499997</v>
      </c>
      <c r="M62" s="36">
        <f>SUMIFS(СВЦЭМ!$C$39:$C$758,СВЦЭМ!$A$39:$A$758,$A62,СВЦЭМ!$B$39:$B$758,M$47)+'СЕТ СН'!$G$9+СВЦЭМ!$D$10+'СЕТ СН'!$G$5-'СЕТ СН'!$G$17</f>
        <v>4639.9596575799997</v>
      </c>
      <c r="N62" s="36">
        <f>SUMIFS(СВЦЭМ!$C$39:$C$758,СВЦЭМ!$A$39:$A$758,$A62,СВЦЭМ!$B$39:$B$758,N$47)+'СЕТ СН'!$G$9+СВЦЭМ!$D$10+'СЕТ СН'!$G$5-'СЕТ СН'!$G$17</f>
        <v>4650.3008722100003</v>
      </c>
      <c r="O62" s="36">
        <f>SUMIFS(СВЦЭМ!$C$39:$C$758,СВЦЭМ!$A$39:$A$758,$A62,СВЦЭМ!$B$39:$B$758,O$47)+'СЕТ СН'!$G$9+СВЦЭМ!$D$10+'СЕТ СН'!$G$5-'СЕТ СН'!$G$17</f>
        <v>4658.0963842800002</v>
      </c>
      <c r="P62" s="36">
        <f>SUMIFS(СВЦЭМ!$C$39:$C$758,СВЦЭМ!$A$39:$A$758,$A62,СВЦЭМ!$B$39:$B$758,P$47)+'СЕТ СН'!$G$9+СВЦЭМ!$D$10+'СЕТ СН'!$G$5-'СЕТ СН'!$G$17</f>
        <v>4655.0608509599997</v>
      </c>
      <c r="Q62" s="36">
        <f>SUMIFS(СВЦЭМ!$C$39:$C$758,СВЦЭМ!$A$39:$A$758,$A62,СВЦЭМ!$B$39:$B$758,Q$47)+'СЕТ СН'!$G$9+СВЦЭМ!$D$10+'СЕТ СН'!$G$5-'СЕТ СН'!$G$17</f>
        <v>4676.5074578699996</v>
      </c>
      <c r="R62" s="36">
        <f>SUMIFS(СВЦЭМ!$C$39:$C$758,СВЦЭМ!$A$39:$A$758,$A62,СВЦЭМ!$B$39:$B$758,R$47)+'СЕТ СН'!$G$9+СВЦЭМ!$D$10+'СЕТ СН'!$G$5-'СЕТ СН'!$G$17</f>
        <v>4678.3712176299996</v>
      </c>
      <c r="S62" s="36">
        <f>SUMIFS(СВЦЭМ!$C$39:$C$758,СВЦЭМ!$A$39:$A$758,$A62,СВЦЭМ!$B$39:$B$758,S$47)+'СЕТ СН'!$G$9+СВЦЭМ!$D$10+'СЕТ СН'!$G$5-'СЕТ СН'!$G$17</f>
        <v>4663.2599630499999</v>
      </c>
      <c r="T62" s="36">
        <f>SUMIFS(СВЦЭМ!$C$39:$C$758,СВЦЭМ!$A$39:$A$758,$A62,СВЦЭМ!$B$39:$B$758,T$47)+'СЕТ СН'!$G$9+СВЦЭМ!$D$10+'СЕТ СН'!$G$5-'СЕТ СН'!$G$17</f>
        <v>4639.4823674299996</v>
      </c>
      <c r="U62" s="36">
        <f>SUMIFS(СВЦЭМ!$C$39:$C$758,СВЦЭМ!$A$39:$A$758,$A62,СВЦЭМ!$B$39:$B$758,U$47)+'СЕТ СН'!$G$9+СВЦЭМ!$D$10+'СЕТ СН'!$G$5-'СЕТ СН'!$G$17</f>
        <v>4619.7332299600002</v>
      </c>
      <c r="V62" s="36">
        <f>SUMIFS(СВЦЭМ!$C$39:$C$758,СВЦЭМ!$A$39:$A$758,$A62,СВЦЭМ!$B$39:$B$758,V$47)+'СЕТ СН'!$G$9+СВЦЭМ!$D$10+'СЕТ СН'!$G$5-'СЕТ СН'!$G$17</f>
        <v>4596.1531553799996</v>
      </c>
      <c r="W62" s="36">
        <f>SUMIFS(СВЦЭМ!$C$39:$C$758,СВЦЭМ!$A$39:$A$758,$A62,СВЦЭМ!$B$39:$B$758,W$47)+'СЕТ СН'!$G$9+СВЦЭМ!$D$10+'СЕТ СН'!$G$5-'СЕТ СН'!$G$17</f>
        <v>4603.2224217399998</v>
      </c>
      <c r="X62" s="36">
        <f>SUMIFS(СВЦЭМ!$C$39:$C$758,СВЦЭМ!$A$39:$A$758,$A62,СВЦЭМ!$B$39:$B$758,X$47)+'СЕТ СН'!$G$9+СВЦЭМ!$D$10+'СЕТ СН'!$G$5-'СЕТ СН'!$G$17</f>
        <v>4683.7429094600002</v>
      </c>
      <c r="Y62" s="36">
        <f>SUMIFS(СВЦЭМ!$C$39:$C$758,СВЦЭМ!$A$39:$A$758,$A62,СВЦЭМ!$B$39:$B$758,Y$47)+'СЕТ СН'!$G$9+СВЦЭМ!$D$10+'СЕТ СН'!$G$5-'СЕТ СН'!$G$17</f>
        <v>4709.5158028899996</v>
      </c>
    </row>
    <row r="63" spans="1:25" ht="15.75" x14ac:dyDescent="0.2">
      <c r="A63" s="35">
        <f t="shared" si="1"/>
        <v>45551</v>
      </c>
      <c r="B63" s="36">
        <f>SUMIFS(СВЦЭМ!$C$39:$C$758,СВЦЭМ!$A$39:$A$758,$A63,СВЦЭМ!$B$39:$B$758,B$47)+'СЕТ СН'!$G$9+СВЦЭМ!$D$10+'СЕТ СН'!$G$5-'СЕТ СН'!$G$17</f>
        <v>4852.52970473</v>
      </c>
      <c r="C63" s="36">
        <f>SUMIFS(СВЦЭМ!$C$39:$C$758,СВЦЭМ!$A$39:$A$758,$A63,СВЦЭМ!$B$39:$B$758,C$47)+'СЕТ СН'!$G$9+СВЦЭМ!$D$10+'СЕТ СН'!$G$5-'СЕТ СН'!$G$17</f>
        <v>4981.9640266899996</v>
      </c>
      <c r="D63" s="36">
        <f>SUMIFS(СВЦЭМ!$C$39:$C$758,СВЦЭМ!$A$39:$A$758,$A63,СВЦЭМ!$B$39:$B$758,D$47)+'СЕТ СН'!$G$9+СВЦЭМ!$D$10+'СЕТ СН'!$G$5-'СЕТ СН'!$G$17</f>
        <v>5005.7891094099996</v>
      </c>
      <c r="E63" s="36">
        <f>SUMIFS(СВЦЭМ!$C$39:$C$758,СВЦЭМ!$A$39:$A$758,$A63,СВЦЭМ!$B$39:$B$758,E$47)+'СЕТ СН'!$G$9+СВЦЭМ!$D$10+'СЕТ СН'!$G$5-'СЕТ СН'!$G$17</f>
        <v>5023.1310773599998</v>
      </c>
      <c r="F63" s="36">
        <f>SUMIFS(СВЦЭМ!$C$39:$C$758,СВЦЭМ!$A$39:$A$758,$A63,СВЦЭМ!$B$39:$B$758,F$47)+'СЕТ СН'!$G$9+СВЦЭМ!$D$10+'СЕТ СН'!$G$5-'СЕТ СН'!$G$17</f>
        <v>5023.0675149399995</v>
      </c>
      <c r="G63" s="36">
        <f>SUMIFS(СВЦЭМ!$C$39:$C$758,СВЦЭМ!$A$39:$A$758,$A63,СВЦЭМ!$B$39:$B$758,G$47)+'СЕТ СН'!$G$9+СВЦЭМ!$D$10+'СЕТ СН'!$G$5-'СЕТ СН'!$G$17</f>
        <v>5041.17110254</v>
      </c>
      <c r="H63" s="36">
        <f>SUMIFS(СВЦЭМ!$C$39:$C$758,СВЦЭМ!$A$39:$A$758,$A63,СВЦЭМ!$B$39:$B$758,H$47)+'СЕТ СН'!$G$9+СВЦЭМ!$D$10+'СЕТ СН'!$G$5-'СЕТ СН'!$G$17</f>
        <v>4999.3576874199998</v>
      </c>
      <c r="I63" s="36">
        <f>SUMIFS(СВЦЭМ!$C$39:$C$758,СВЦЭМ!$A$39:$A$758,$A63,СВЦЭМ!$B$39:$B$758,I$47)+'СЕТ СН'!$G$9+СВЦЭМ!$D$10+'СЕТ СН'!$G$5-'СЕТ СН'!$G$17</f>
        <v>4874.6837644899997</v>
      </c>
      <c r="J63" s="36">
        <f>SUMIFS(СВЦЭМ!$C$39:$C$758,СВЦЭМ!$A$39:$A$758,$A63,СВЦЭМ!$B$39:$B$758,J$47)+'СЕТ СН'!$G$9+СВЦЭМ!$D$10+'СЕТ СН'!$G$5-'СЕТ СН'!$G$17</f>
        <v>4800.6441202099995</v>
      </c>
      <c r="K63" s="36">
        <f>SUMIFS(СВЦЭМ!$C$39:$C$758,СВЦЭМ!$A$39:$A$758,$A63,СВЦЭМ!$B$39:$B$758,K$47)+'СЕТ СН'!$G$9+СВЦЭМ!$D$10+'СЕТ СН'!$G$5-'СЕТ СН'!$G$17</f>
        <v>4729.2533662799997</v>
      </c>
      <c r="L63" s="36">
        <f>SUMIFS(СВЦЭМ!$C$39:$C$758,СВЦЭМ!$A$39:$A$758,$A63,СВЦЭМ!$B$39:$B$758,L$47)+'СЕТ СН'!$G$9+СВЦЭМ!$D$10+'СЕТ СН'!$G$5-'СЕТ СН'!$G$17</f>
        <v>4704.1457815800004</v>
      </c>
      <c r="M63" s="36">
        <f>SUMIFS(СВЦЭМ!$C$39:$C$758,СВЦЭМ!$A$39:$A$758,$A63,СВЦЭМ!$B$39:$B$758,M$47)+'СЕТ СН'!$G$9+СВЦЭМ!$D$10+'СЕТ СН'!$G$5-'СЕТ СН'!$G$17</f>
        <v>4722.8501834999997</v>
      </c>
      <c r="N63" s="36">
        <f>SUMIFS(СВЦЭМ!$C$39:$C$758,СВЦЭМ!$A$39:$A$758,$A63,СВЦЭМ!$B$39:$B$758,N$47)+'СЕТ СН'!$G$9+СВЦЭМ!$D$10+'СЕТ СН'!$G$5-'СЕТ СН'!$G$17</f>
        <v>4731.43960057</v>
      </c>
      <c r="O63" s="36">
        <f>SUMIFS(СВЦЭМ!$C$39:$C$758,СВЦЭМ!$A$39:$A$758,$A63,СВЦЭМ!$B$39:$B$758,O$47)+'СЕТ СН'!$G$9+СВЦЭМ!$D$10+'СЕТ СН'!$G$5-'СЕТ СН'!$G$17</f>
        <v>4738.0940766599997</v>
      </c>
      <c r="P63" s="36">
        <f>SUMIFS(СВЦЭМ!$C$39:$C$758,СВЦЭМ!$A$39:$A$758,$A63,СВЦЭМ!$B$39:$B$758,P$47)+'СЕТ СН'!$G$9+СВЦЭМ!$D$10+'СЕТ СН'!$G$5-'СЕТ СН'!$G$17</f>
        <v>4740.1200190899999</v>
      </c>
      <c r="Q63" s="36">
        <f>SUMIFS(СВЦЭМ!$C$39:$C$758,СВЦЭМ!$A$39:$A$758,$A63,СВЦЭМ!$B$39:$B$758,Q$47)+'СЕТ СН'!$G$9+СВЦЭМ!$D$10+'СЕТ СН'!$G$5-'СЕТ СН'!$G$17</f>
        <v>4746.50920812</v>
      </c>
      <c r="R63" s="36">
        <f>SUMIFS(СВЦЭМ!$C$39:$C$758,СВЦЭМ!$A$39:$A$758,$A63,СВЦЭМ!$B$39:$B$758,R$47)+'СЕТ СН'!$G$9+СВЦЭМ!$D$10+'СЕТ СН'!$G$5-'СЕТ СН'!$G$17</f>
        <v>4750.6778533500001</v>
      </c>
      <c r="S63" s="36">
        <f>SUMIFS(СВЦЭМ!$C$39:$C$758,СВЦЭМ!$A$39:$A$758,$A63,СВЦЭМ!$B$39:$B$758,S$47)+'СЕТ СН'!$G$9+СВЦЭМ!$D$10+'СЕТ СН'!$G$5-'СЕТ СН'!$G$17</f>
        <v>4730.4766981800003</v>
      </c>
      <c r="T63" s="36">
        <f>SUMIFS(СВЦЭМ!$C$39:$C$758,СВЦЭМ!$A$39:$A$758,$A63,СВЦЭМ!$B$39:$B$758,T$47)+'СЕТ СН'!$G$9+СВЦЭМ!$D$10+'СЕТ СН'!$G$5-'СЕТ СН'!$G$17</f>
        <v>4718.1693821299996</v>
      </c>
      <c r="U63" s="36">
        <f>SUMIFS(СВЦЭМ!$C$39:$C$758,СВЦЭМ!$A$39:$A$758,$A63,СВЦЭМ!$B$39:$B$758,U$47)+'СЕТ СН'!$G$9+СВЦЭМ!$D$10+'СЕТ СН'!$G$5-'СЕТ СН'!$G$17</f>
        <v>4678.86478971</v>
      </c>
      <c r="V63" s="36">
        <f>SUMIFS(СВЦЭМ!$C$39:$C$758,СВЦЭМ!$A$39:$A$758,$A63,СВЦЭМ!$B$39:$B$758,V$47)+'СЕТ СН'!$G$9+СВЦЭМ!$D$10+'СЕТ СН'!$G$5-'СЕТ СН'!$G$17</f>
        <v>4669.5252161400003</v>
      </c>
      <c r="W63" s="36">
        <f>SUMIFS(СВЦЭМ!$C$39:$C$758,СВЦЭМ!$A$39:$A$758,$A63,СВЦЭМ!$B$39:$B$758,W$47)+'СЕТ СН'!$G$9+СВЦЭМ!$D$10+'СЕТ СН'!$G$5-'СЕТ СН'!$G$17</f>
        <v>4711.31474428</v>
      </c>
      <c r="X63" s="36">
        <f>SUMIFS(СВЦЭМ!$C$39:$C$758,СВЦЭМ!$A$39:$A$758,$A63,СВЦЭМ!$B$39:$B$758,X$47)+'СЕТ СН'!$G$9+СВЦЭМ!$D$10+'СЕТ СН'!$G$5-'СЕТ СН'!$G$17</f>
        <v>4787.7025328399995</v>
      </c>
      <c r="Y63" s="36">
        <f>SUMIFS(СВЦЭМ!$C$39:$C$758,СВЦЭМ!$A$39:$A$758,$A63,СВЦЭМ!$B$39:$B$758,Y$47)+'СЕТ СН'!$G$9+СВЦЭМ!$D$10+'СЕТ СН'!$G$5-'СЕТ СН'!$G$17</f>
        <v>4865.9373997000002</v>
      </c>
    </row>
    <row r="64" spans="1:25" ht="15.75" x14ac:dyDescent="0.2">
      <c r="A64" s="35">
        <f t="shared" si="1"/>
        <v>45552</v>
      </c>
      <c r="B64" s="36">
        <f>SUMIFS(СВЦЭМ!$C$39:$C$758,СВЦЭМ!$A$39:$A$758,$A64,СВЦЭМ!$B$39:$B$758,B$47)+'СЕТ СН'!$G$9+СВЦЭМ!$D$10+'СЕТ СН'!$G$5-'СЕТ СН'!$G$17</f>
        <v>4816.6544281400002</v>
      </c>
      <c r="C64" s="36">
        <f>SUMIFS(СВЦЭМ!$C$39:$C$758,СВЦЭМ!$A$39:$A$758,$A64,СВЦЭМ!$B$39:$B$758,C$47)+'СЕТ СН'!$G$9+СВЦЭМ!$D$10+'СЕТ СН'!$G$5-'СЕТ СН'!$G$17</f>
        <v>4901.1336599899996</v>
      </c>
      <c r="D64" s="36">
        <f>SUMIFS(СВЦЭМ!$C$39:$C$758,СВЦЭМ!$A$39:$A$758,$A64,СВЦЭМ!$B$39:$B$758,D$47)+'СЕТ СН'!$G$9+СВЦЭМ!$D$10+'СЕТ СН'!$G$5-'СЕТ СН'!$G$17</f>
        <v>4955.7828663500004</v>
      </c>
      <c r="E64" s="36">
        <f>SUMIFS(СВЦЭМ!$C$39:$C$758,СВЦЭМ!$A$39:$A$758,$A64,СВЦЭМ!$B$39:$B$758,E$47)+'СЕТ СН'!$G$9+СВЦЭМ!$D$10+'СЕТ СН'!$G$5-'СЕТ СН'!$G$17</f>
        <v>4973.4205041799996</v>
      </c>
      <c r="F64" s="36">
        <f>SUMIFS(СВЦЭМ!$C$39:$C$758,СВЦЭМ!$A$39:$A$758,$A64,СВЦЭМ!$B$39:$B$758,F$47)+'СЕТ СН'!$G$9+СВЦЭМ!$D$10+'СЕТ СН'!$G$5-'СЕТ СН'!$G$17</f>
        <v>4955.0326833899999</v>
      </c>
      <c r="G64" s="36">
        <f>SUMIFS(СВЦЭМ!$C$39:$C$758,СВЦЭМ!$A$39:$A$758,$A64,СВЦЭМ!$B$39:$B$758,G$47)+'СЕТ СН'!$G$9+СВЦЭМ!$D$10+'СЕТ СН'!$G$5-'СЕТ СН'!$G$17</f>
        <v>4965.7659349900005</v>
      </c>
      <c r="H64" s="36">
        <f>SUMIFS(СВЦЭМ!$C$39:$C$758,СВЦЭМ!$A$39:$A$758,$A64,СВЦЭМ!$B$39:$B$758,H$47)+'СЕТ СН'!$G$9+СВЦЭМ!$D$10+'СЕТ СН'!$G$5-'СЕТ СН'!$G$17</f>
        <v>4880.5994923099997</v>
      </c>
      <c r="I64" s="36">
        <f>SUMIFS(СВЦЭМ!$C$39:$C$758,СВЦЭМ!$A$39:$A$758,$A64,СВЦЭМ!$B$39:$B$758,I$47)+'СЕТ СН'!$G$9+СВЦЭМ!$D$10+'СЕТ СН'!$G$5-'СЕТ СН'!$G$17</f>
        <v>4732.7654948999998</v>
      </c>
      <c r="J64" s="36">
        <f>SUMIFS(СВЦЭМ!$C$39:$C$758,СВЦЭМ!$A$39:$A$758,$A64,СВЦЭМ!$B$39:$B$758,J$47)+'СЕТ СН'!$G$9+СВЦЭМ!$D$10+'СЕТ СН'!$G$5-'СЕТ СН'!$G$17</f>
        <v>4642.3883206099999</v>
      </c>
      <c r="K64" s="36">
        <f>SUMIFS(СВЦЭМ!$C$39:$C$758,СВЦЭМ!$A$39:$A$758,$A64,СВЦЭМ!$B$39:$B$758,K$47)+'СЕТ СН'!$G$9+СВЦЭМ!$D$10+'СЕТ СН'!$G$5-'СЕТ СН'!$G$17</f>
        <v>4575.7252511200004</v>
      </c>
      <c r="L64" s="36">
        <f>SUMIFS(СВЦЭМ!$C$39:$C$758,СВЦЭМ!$A$39:$A$758,$A64,СВЦЭМ!$B$39:$B$758,L$47)+'СЕТ СН'!$G$9+СВЦЭМ!$D$10+'СЕТ СН'!$G$5-'СЕТ СН'!$G$17</f>
        <v>4615.9387534799998</v>
      </c>
      <c r="M64" s="36">
        <f>SUMIFS(СВЦЭМ!$C$39:$C$758,СВЦЭМ!$A$39:$A$758,$A64,СВЦЭМ!$B$39:$B$758,M$47)+'СЕТ СН'!$G$9+СВЦЭМ!$D$10+'СЕТ СН'!$G$5-'СЕТ СН'!$G$17</f>
        <v>4684.1207450800002</v>
      </c>
      <c r="N64" s="36">
        <f>SUMIFS(СВЦЭМ!$C$39:$C$758,СВЦЭМ!$A$39:$A$758,$A64,СВЦЭМ!$B$39:$B$758,N$47)+'СЕТ СН'!$G$9+СВЦЭМ!$D$10+'СЕТ СН'!$G$5-'СЕТ СН'!$G$17</f>
        <v>4699.3783246900002</v>
      </c>
      <c r="O64" s="36">
        <f>SUMIFS(СВЦЭМ!$C$39:$C$758,СВЦЭМ!$A$39:$A$758,$A64,СВЦЭМ!$B$39:$B$758,O$47)+'СЕТ СН'!$G$9+СВЦЭМ!$D$10+'СЕТ СН'!$G$5-'СЕТ СН'!$G$17</f>
        <v>4672.4527997499999</v>
      </c>
      <c r="P64" s="36">
        <f>SUMIFS(СВЦЭМ!$C$39:$C$758,СВЦЭМ!$A$39:$A$758,$A64,СВЦЭМ!$B$39:$B$758,P$47)+'СЕТ СН'!$G$9+СВЦЭМ!$D$10+'СЕТ СН'!$G$5-'СЕТ СН'!$G$17</f>
        <v>4655.4723111599997</v>
      </c>
      <c r="Q64" s="36">
        <f>SUMIFS(СВЦЭМ!$C$39:$C$758,СВЦЭМ!$A$39:$A$758,$A64,СВЦЭМ!$B$39:$B$758,Q$47)+'СЕТ СН'!$G$9+СВЦЭМ!$D$10+'СЕТ СН'!$G$5-'СЕТ СН'!$G$17</f>
        <v>4683.1587864200001</v>
      </c>
      <c r="R64" s="36">
        <f>SUMIFS(СВЦЭМ!$C$39:$C$758,СВЦЭМ!$A$39:$A$758,$A64,СВЦЭМ!$B$39:$B$758,R$47)+'СЕТ СН'!$G$9+СВЦЭМ!$D$10+'СЕТ СН'!$G$5-'СЕТ СН'!$G$17</f>
        <v>4719.1478613500003</v>
      </c>
      <c r="S64" s="36">
        <f>SUMIFS(СВЦЭМ!$C$39:$C$758,СВЦЭМ!$A$39:$A$758,$A64,СВЦЭМ!$B$39:$B$758,S$47)+'СЕТ СН'!$G$9+СВЦЭМ!$D$10+'СЕТ СН'!$G$5-'СЕТ СН'!$G$17</f>
        <v>4705.2502945599999</v>
      </c>
      <c r="T64" s="36">
        <f>SUMIFS(СВЦЭМ!$C$39:$C$758,СВЦЭМ!$A$39:$A$758,$A64,СВЦЭМ!$B$39:$B$758,T$47)+'СЕТ СН'!$G$9+СВЦЭМ!$D$10+'СЕТ СН'!$G$5-'СЕТ СН'!$G$17</f>
        <v>4720.1365178300002</v>
      </c>
      <c r="U64" s="36">
        <f>SUMIFS(СВЦЭМ!$C$39:$C$758,СВЦЭМ!$A$39:$A$758,$A64,СВЦЭМ!$B$39:$B$758,U$47)+'СЕТ СН'!$G$9+СВЦЭМ!$D$10+'СЕТ СН'!$G$5-'СЕТ СН'!$G$17</f>
        <v>4689.9603464800002</v>
      </c>
      <c r="V64" s="36">
        <f>SUMIFS(СВЦЭМ!$C$39:$C$758,СВЦЭМ!$A$39:$A$758,$A64,СВЦЭМ!$B$39:$B$758,V$47)+'СЕТ СН'!$G$9+СВЦЭМ!$D$10+'СЕТ СН'!$G$5-'СЕТ СН'!$G$17</f>
        <v>4707.7187918399995</v>
      </c>
      <c r="W64" s="36">
        <f>SUMIFS(СВЦЭМ!$C$39:$C$758,СВЦЭМ!$A$39:$A$758,$A64,СВЦЭМ!$B$39:$B$758,W$47)+'СЕТ СН'!$G$9+СВЦЭМ!$D$10+'СЕТ СН'!$G$5-'СЕТ СН'!$G$17</f>
        <v>4712.0423264399997</v>
      </c>
      <c r="X64" s="36">
        <f>SUMIFS(СВЦЭМ!$C$39:$C$758,СВЦЭМ!$A$39:$A$758,$A64,СВЦЭМ!$B$39:$B$758,X$47)+'СЕТ СН'!$G$9+СВЦЭМ!$D$10+'СЕТ СН'!$G$5-'СЕТ СН'!$G$17</f>
        <v>4784.4145247699998</v>
      </c>
      <c r="Y64" s="36">
        <f>SUMIFS(СВЦЭМ!$C$39:$C$758,СВЦЭМ!$A$39:$A$758,$A64,СВЦЭМ!$B$39:$B$758,Y$47)+'СЕТ СН'!$G$9+СВЦЭМ!$D$10+'СЕТ СН'!$G$5-'СЕТ СН'!$G$17</f>
        <v>4842.6682933699994</v>
      </c>
    </row>
    <row r="65" spans="1:27" ht="15.75" x14ac:dyDescent="0.2">
      <c r="A65" s="35">
        <f t="shared" si="1"/>
        <v>45553</v>
      </c>
      <c r="B65" s="36">
        <f>SUMIFS(СВЦЭМ!$C$39:$C$758,СВЦЭМ!$A$39:$A$758,$A65,СВЦЭМ!$B$39:$B$758,B$47)+'СЕТ СН'!$G$9+СВЦЭМ!$D$10+'СЕТ СН'!$G$5-'СЕТ СН'!$G$17</f>
        <v>4941.5154165699996</v>
      </c>
      <c r="C65" s="36">
        <f>SUMIFS(СВЦЭМ!$C$39:$C$758,СВЦЭМ!$A$39:$A$758,$A65,СВЦЭМ!$B$39:$B$758,C$47)+'СЕТ СН'!$G$9+СВЦЭМ!$D$10+'СЕТ СН'!$G$5-'СЕТ СН'!$G$17</f>
        <v>4933.5418614299997</v>
      </c>
      <c r="D65" s="36">
        <f>SUMIFS(СВЦЭМ!$C$39:$C$758,СВЦЭМ!$A$39:$A$758,$A65,СВЦЭМ!$B$39:$B$758,D$47)+'СЕТ СН'!$G$9+СВЦЭМ!$D$10+'СЕТ СН'!$G$5-'СЕТ СН'!$G$17</f>
        <v>4893.4637021500002</v>
      </c>
      <c r="E65" s="36">
        <f>SUMIFS(СВЦЭМ!$C$39:$C$758,СВЦЭМ!$A$39:$A$758,$A65,СВЦЭМ!$B$39:$B$758,E$47)+'СЕТ СН'!$G$9+СВЦЭМ!$D$10+'СЕТ СН'!$G$5-'СЕТ СН'!$G$17</f>
        <v>4871.7661912599997</v>
      </c>
      <c r="F65" s="36">
        <f>SUMIFS(СВЦЭМ!$C$39:$C$758,СВЦЭМ!$A$39:$A$758,$A65,СВЦЭМ!$B$39:$B$758,F$47)+'СЕТ СН'!$G$9+СВЦЭМ!$D$10+'СЕТ СН'!$G$5-'СЕТ СН'!$G$17</f>
        <v>4870.4540242700004</v>
      </c>
      <c r="G65" s="36">
        <f>SUMIFS(СВЦЭМ!$C$39:$C$758,СВЦЭМ!$A$39:$A$758,$A65,СВЦЭМ!$B$39:$B$758,G$47)+'СЕТ СН'!$G$9+СВЦЭМ!$D$10+'СЕТ СН'!$G$5-'СЕТ СН'!$G$17</f>
        <v>4903.06108692</v>
      </c>
      <c r="H65" s="36">
        <f>SUMIFS(СВЦЭМ!$C$39:$C$758,СВЦЭМ!$A$39:$A$758,$A65,СВЦЭМ!$B$39:$B$758,H$47)+'СЕТ СН'!$G$9+СВЦЭМ!$D$10+'СЕТ СН'!$G$5-'СЕТ СН'!$G$17</f>
        <v>4969.9336794600003</v>
      </c>
      <c r="I65" s="36">
        <f>SUMIFS(СВЦЭМ!$C$39:$C$758,СВЦЭМ!$A$39:$A$758,$A65,СВЦЭМ!$B$39:$B$758,I$47)+'СЕТ СН'!$G$9+СВЦЭМ!$D$10+'СЕТ СН'!$G$5-'СЕТ СН'!$G$17</f>
        <v>4825.8180504299999</v>
      </c>
      <c r="J65" s="36">
        <f>SUMIFS(СВЦЭМ!$C$39:$C$758,СВЦЭМ!$A$39:$A$758,$A65,СВЦЭМ!$B$39:$B$758,J$47)+'СЕТ СН'!$G$9+СВЦЭМ!$D$10+'СЕТ СН'!$G$5-'СЕТ СН'!$G$17</f>
        <v>4739.1003795799998</v>
      </c>
      <c r="K65" s="36">
        <f>SUMIFS(СВЦЭМ!$C$39:$C$758,СВЦЭМ!$A$39:$A$758,$A65,СВЦЭМ!$B$39:$B$758,K$47)+'СЕТ СН'!$G$9+СВЦЭМ!$D$10+'СЕТ СН'!$G$5-'СЕТ СН'!$G$17</f>
        <v>4680.0071113499998</v>
      </c>
      <c r="L65" s="36">
        <f>SUMIFS(СВЦЭМ!$C$39:$C$758,СВЦЭМ!$A$39:$A$758,$A65,СВЦЭМ!$B$39:$B$758,L$47)+'СЕТ СН'!$G$9+СВЦЭМ!$D$10+'СЕТ СН'!$G$5-'СЕТ СН'!$G$17</f>
        <v>4558.0399103700001</v>
      </c>
      <c r="M65" s="36">
        <f>SUMIFS(СВЦЭМ!$C$39:$C$758,СВЦЭМ!$A$39:$A$758,$A65,СВЦЭМ!$B$39:$B$758,M$47)+'СЕТ СН'!$G$9+СВЦЭМ!$D$10+'СЕТ СН'!$G$5-'СЕТ СН'!$G$17</f>
        <v>4570.0367024999996</v>
      </c>
      <c r="N65" s="36">
        <f>SUMIFS(СВЦЭМ!$C$39:$C$758,СВЦЭМ!$A$39:$A$758,$A65,СВЦЭМ!$B$39:$B$758,N$47)+'СЕТ СН'!$G$9+СВЦЭМ!$D$10+'СЕТ СН'!$G$5-'СЕТ СН'!$G$17</f>
        <v>4556.16820121</v>
      </c>
      <c r="O65" s="36">
        <f>SUMIFS(СВЦЭМ!$C$39:$C$758,СВЦЭМ!$A$39:$A$758,$A65,СВЦЭМ!$B$39:$B$758,O$47)+'СЕТ СН'!$G$9+СВЦЭМ!$D$10+'СЕТ СН'!$G$5-'СЕТ СН'!$G$17</f>
        <v>4584.1629085999994</v>
      </c>
      <c r="P65" s="36">
        <f>SUMIFS(СВЦЭМ!$C$39:$C$758,СВЦЭМ!$A$39:$A$758,$A65,СВЦЭМ!$B$39:$B$758,P$47)+'СЕТ СН'!$G$9+СВЦЭМ!$D$10+'СЕТ СН'!$G$5-'СЕТ СН'!$G$17</f>
        <v>4627.4038485999999</v>
      </c>
      <c r="Q65" s="36">
        <f>SUMIFS(СВЦЭМ!$C$39:$C$758,СВЦЭМ!$A$39:$A$758,$A65,СВЦЭМ!$B$39:$B$758,Q$47)+'СЕТ СН'!$G$9+СВЦЭМ!$D$10+'СЕТ СН'!$G$5-'СЕТ СН'!$G$17</f>
        <v>4632.1335498500002</v>
      </c>
      <c r="R65" s="36">
        <f>SUMIFS(СВЦЭМ!$C$39:$C$758,СВЦЭМ!$A$39:$A$758,$A65,СВЦЭМ!$B$39:$B$758,R$47)+'СЕТ СН'!$G$9+СВЦЭМ!$D$10+'СЕТ СН'!$G$5-'СЕТ СН'!$G$17</f>
        <v>4664.2736437799995</v>
      </c>
      <c r="S65" s="36">
        <f>SUMIFS(СВЦЭМ!$C$39:$C$758,СВЦЭМ!$A$39:$A$758,$A65,СВЦЭМ!$B$39:$B$758,S$47)+'СЕТ СН'!$G$9+СВЦЭМ!$D$10+'СЕТ СН'!$G$5-'СЕТ СН'!$G$17</f>
        <v>4617.4252032499999</v>
      </c>
      <c r="T65" s="36">
        <f>SUMIFS(СВЦЭМ!$C$39:$C$758,СВЦЭМ!$A$39:$A$758,$A65,СВЦЭМ!$B$39:$B$758,T$47)+'СЕТ СН'!$G$9+СВЦЭМ!$D$10+'СЕТ СН'!$G$5-'СЕТ СН'!$G$17</f>
        <v>4596.6621295900004</v>
      </c>
      <c r="U65" s="36">
        <f>SUMIFS(СВЦЭМ!$C$39:$C$758,СВЦЭМ!$A$39:$A$758,$A65,СВЦЭМ!$B$39:$B$758,U$47)+'СЕТ СН'!$G$9+СВЦЭМ!$D$10+'СЕТ СН'!$G$5-'СЕТ СН'!$G$17</f>
        <v>4565.3394230399999</v>
      </c>
      <c r="V65" s="36">
        <f>SUMIFS(СВЦЭМ!$C$39:$C$758,СВЦЭМ!$A$39:$A$758,$A65,СВЦЭМ!$B$39:$B$758,V$47)+'СЕТ СН'!$G$9+СВЦЭМ!$D$10+'СЕТ СН'!$G$5-'СЕТ СН'!$G$17</f>
        <v>4619.1517781499997</v>
      </c>
      <c r="W65" s="36">
        <f>SUMIFS(СВЦЭМ!$C$39:$C$758,СВЦЭМ!$A$39:$A$758,$A65,СВЦЭМ!$B$39:$B$758,W$47)+'СЕТ СН'!$G$9+СВЦЭМ!$D$10+'СЕТ СН'!$G$5-'СЕТ СН'!$G$17</f>
        <v>4642.1815128500002</v>
      </c>
      <c r="X65" s="36">
        <f>SUMIFS(СВЦЭМ!$C$39:$C$758,СВЦЭМ!$A$39:$A$758,$A65,СВЦЭМ!$B$39:$B$758,X$47)+'СЕТ СН'!$G$9+СВЦЭМ!$D$10+'СЕТ СН'!$G$5-'СЕТ СН'!$G$17</f>
        <v>4733.4777327499996</v>
      </c>
      <c r="Y65" s="36">
        <f>SUMIFS(СВЦЭМ!$C$39:$C$758,СВЦЭМ!$A$39:$A$758,$A65,СВЦЭМ!$B$39:$B$758,Y$47)+'СЕТ СН'!$G$9+СВЦЭМ!$D$10+'СЕТ СН'!$G$5-'СЕТ СН'!$G$17</f>
        <v>4823.8733159599997</v>
      </c>
    </row>
    <row r="66" spans="1:27" ht="15.75" x14ac:dyDescent="0.2">
      <c r="A66" s="35">
        <f t="shared" si="1"/>
        <v>45554</v>
      </c>
      <c r="B66" s="36">
        <f>SUMIFS(СВЦЭМ!$C$39:$C$758,СВЦЭМ!$A$39:$A$758,$A66,СВЦЭМ!$B$39:$B$758,B$47)+'СЕТ СН'!$G$9+СВЦЭМ!$D$10+'СЕТ СН'!$G$5-'СЕТ СН'!$G$17</f>
        <v>4917.1067848499997</v>
      </c>
      <c r="C66" s="36">
        <f>SUMIFS(СВЦЭМ!$C$39:$C$758,СВЦЭМ!$A$39:$A$758,$A66,СВЦЭМ!$B$39:$B$758,C$47)+'СЕТ СН'!$G$9+СВЦЭМ!$D$10+'СЕТ СН'!$G$5-'СЕТ СН'!$G$17</f>
        <v>4926.74220814</v>
      </c>
      <c r="D66" s="36">
        <f>SUMIFS(СВЦЭМ!$C$39:$C$758,СВЦЭМ!$A$39:$A$758,$A66,СВЦЭМ!$B$39:$B$758,D$47)+'СЕТ СН'!$G$9+СВЦЭМ!$D$10+'СЕТ СН'!$G$5-'СЕТ СН'!$G$17</f>
        <v>4904.9859117699998</v>
      </c>
      <c r="E66" s="36">
        <f>SUMIFS(СВЦЭМ!$C$39:$C$758,СВЦЭМ!$A$39:$A$758,$A66,СВЦЭМ!$B$39:$B$758,E$47)+'СЕТ СН'!$G$9+СВЦЭМ!$D$10+'СЕТ СН'!$G$5-'СЕТ СН'!$G$17</f>
        <v>4895.5154096999995</v>
      </c>
      <c r="F66" s="36">
        <f>SUMIFS(СВЦЭМ!$C$39:$C$758,СВЦЭМ!$A$39:$A$758,$A66,СВЦЭМ!$B$39:$B$758,F$47)+'СЕТ СН'!$G$9+СВЦЭМ!$D$10+'СЕТ СН'!$G$5-'СЕТ СН'!$G$17</f>
        <v>4899.5345266599998</v>
      </c>
      <c r="G66" s="36">
        <f>SUMIFS(СВЦЭМ!$C$39:$C$758,СВЦЭМ!$A$39:$A$758,$A66,СВЦЭМ!$B$39:$B$758,G$47)+'СЕТ СН'!$G$9+СВЦЭМ!$D$10+'СЕТ СН'!$G$5-'СЕТ СН'!$G$17</f>
        <v>4917.4290093600002</v>
      </c>
      <c r="H66" s="36">
        <f>SUMIFS(СВЦЭМ!$C$39:$C$758,СВЦЭМ!$A$39:$A$758,$A66,СВЦЭМ!$B$39:$B$758,H$47)+'СЕТ СН'!$G$9+СВЦЭМ!$D$10+'СЕТ СН'!$G$5-'СЕТ СН'!$G$17</f>
        <v>4922.8107240499994</v>
      </c>
      <c r="I66" s="36">
        <f>SUMIFS(СВЦЭМ!$C$39:$C$758,СВЦЭМ!$A$39:$A$758,$A66,СВЦЭМ!$B$39:$B$758,I$47)+'СЕТ СН'!$G$9+СВЦЭМ!$D$10+'СЕТ СН'!$G$5-'СЕТ СН'!$G$17</f>
        <v>4771.90126693</v>
      </c>
      <c r="J66" s="36">
        <f>SUMIFS(СВЦЭМ!$C$39:$C$758,СВЦЭМ!$A$39:$A$758,$A66,СВЦЭМ!$B$39:$B$758,J$47)+'СЕТ СН'!$G$9+СВЦЭМ!$D$10+'СЕТ СН'!$G$5-'СЕТ СН'!$G$17</f>
        <v>4667.3203199099999</v>
      </c>
      <c r="K66" s="36">
        <f>SUMIFS(СВЦЭМ!$C$39:$C$758,СВЦЭМ!$A$39:$A$758,$A66,СВЦЭМ!$B$39:$B$758,K$47)+'СЕТ СН'!$G$9+СВЦЭМ!$D$10+'СЕТ СН'!$G$5-'СЕТ СН'!$G$17</f>
        <v>4629.0236509200004</v>
      </c>
      <c r="L66" s="36">
        <f>SUMIFS(СВЦЭМ!$C$39:$C$758,СВЦЭМ!$A$39:$A$758,$A66,СВЦЭМ!$B$39:$B$758,L$47)+'СЕТ СН'!$G$9+СВЦЭМ!$D$10+'СЕТ СН'!$G$5-'СЕТ СН'!$G$17</f>
        <v>4589.7676751899999</v>
      </c>
      <c r="M66" s="36">
        <f>SUMIFS(СВЦЭМ!$C$39:$C$758,СВЦЭМ!$A$39:$A$758,$A66,СВЦЭМ!$B$39:$B$758,M$47)+'СЕТ СН'!$G$9+СВЦЭМ!$D$10+'СЕТ СН'!$G$5-'СЕТ СН'!$G$17</f>
        <v>4609.4619886</v>
      </c>
      <c r="N66" s="36">
        <f>SUMIFS(СВЦЭМ!$C$39:$C$758,СВЦЭМ!$A$39:$A$758,$A66,СВЦЭМ!$B$39:$B$758,N$47)+'СЕТ СН'!$G$9+СВЦЭМ!$D$10+'СЕТ СН'!$G$5-'СЕТ СН'!$G$17</f>
        <v>4597.59777502</v>
      </c>
      <c r="O66" s="36">
        <f>SUMIFS(СВЦЭМ!$C$39:$C$758,СВЦЭМ!$A$39:$A$758,$A66,СВЦЭМ!$B$39:$B$758,O$47)+'СЕТ СН'!$G$9+СВЦЭМ!$D$10+'СЕТ СН'!$G$5-'СЕТ СН'!$G$17</f>
        <v>4636.26910142</v>
      </c>
      <c r="P66" s="36">
        <f>SUMIFS(СВЦЭМ!$C$39:$C$758,СВЦЭМ!$A$39:$A$758,$A66,СВЦЭМ!$B$39:$B$758,P$47)+'СЕТ СН'!$G$9+СВЦЭМ!$D$10+'СЕТ СН'!$G$5-'СЕТ СН'!$G$17</f>
        <v>4643.1320564799998</v>
      </c>
      <c r="Q66" s="36">
        <f>SUMIFS(СВЦЭМ!$C$39:$C$758,СВЦЭМ!$A$39:$A$758,$A66,СВЦЭМ!$B$39:$B$758,Q$47)+'СЕТ СН'!$G$9+СВЦЭМ!$D$10+'СЕТ СН'!$G$5-'СЕТ СН'!$G$17</f>
        <v>4628.4103209699997</v>
      </c>
      <c r="R66" s="36">
        <f>SUMIFS(СВЦЭМ!$C$39:$C$758,СВЦЭМ!$A$39:$A$758,$A66,СВЦЭМ!$B$39:$B$758,R$47)+'СЕТ СН'!$G$9+СВЦЭМ!$D$10+'СЕТ СН'!$G$5-'СЕТ СН'!$G$17</f>
        <v>4639.2826826299997</v>
      </c>
      <c r="S66" s="36">
        <f>SUMIFS(СВЦЭМ!$C$39:$C$758,СВЦЭМ!$A$39:$A$758,$A66,СВЦЭМ!$B$39:$B$758,S$47)+'СЕТ СН'!$G$9+СВЦЭМ!$D$10+'СЕТ СН'!$G$5-'СЕТ СН'!$G$17</f>
        <v>4642.81303286</v>
      </c>
      <c r="T66" s="36">
        <f>SUMIFS(СВЦЭМ!$C$39:$C$758,СВЦЭМ!$A$39:$A$758,$A66,СВЦЭМ!$B$39:$B$758,T$47)+'СЕТ СН'!$G$9+СВЦЭМ!$D$10+'СЕТ СН'!$G$5-'СЕТ СН'!$G$17</f>
        <v>4639.6645817500003</v>
      </c>
      <c r="U66" s="36">
        <f>SUMIFS(СВЦЭМ!$C$39:$C$758,СВЦЭМ!$A$39:$A$758,$A66,СВЦЭМ!$B$39:$B$758,U$47)+'СЕТ СН'!$G$9+СВЦЭМ!$D$10+'СЕТ СН'!$G$5-'СЕТ СН'!$G$17</f>
        <v>4629.1029555799996</v>
      </c>
      <c r="V66" s="36">
        <f>SUMIFS(СВЦЭМ!$C$39:$C$758,СВЦЭМ!$A$39:$A$758,$A66,СВЦЭМ!$B$39:$B$758,V$47)+'СЕТ СН'!$G$9+СВЦЭМ!$D$10+'СЕТ СН'!$G$5-'СЕТ СН'!$G$17</f>
        <v>4624.3835115499996</v>
      </c>
      <c r="W66" s="36">
        <f>SUMIFS(СВЦЭМ!$C$39:$C$758,СВЦЭМ!$A$39:$A$758,$A66,СВЦЭМ!$B$39:$B$758,W$47)+'СЕТ СН'!$G$9+СВЦЭМ!$D$10+'СЕТ СН'!$G$5-'СЕТ СН'!$G$17</f>
        <v>4628.7485547799997</v>
      </c>
      <c r="X66" s="36">
        <f>SUMIFS(СВЦЭМ!$C$39:$C$758,СВЦЭМ!$A$39:$A$758,$A66,СВЦЭМ!$B$39:$B$758,X$47)+'СЕТ СН'!$G$9+СВЦЭМ!$D$10+'СЕТ СН'!$G$5-'СЕТ СН'!$G$17</f>
        <v>4704.6215421199995</v>
      </c>
      <c r="Y66" s="36">
        <f>SUMIFS(СВЦЭМ!$C$39:$C$758,СВЦЭМ!$A$39:$A$758,$A66,СВЦЭМ!$B$39:$B$758,Y$47)+'СЕТ СН'!$G$9+СВЦЭМ!$D$10+'СЕТ СН'!$G$5-'СЕТ СН'!$G$17</f>
        <v>4787.2904475199994</v>
      </c>
    </row>
    <row r="67" spans="1:27" ht="15.75" x14ac:dyDescent="0.2">
      <c r="A67" s="35">
        <f t="shared" si="1"/>
        <v>45555</v>
      </c>
      <c r="B67" s="36">
        <f>SUMIFS(СВЦЭМ!$C$39:$C$758,СВЦЭМ!$A$39:$A$758,$A67,СВЦЭМ!$B$39:$B$758,B$47)+'СЕТ СН'!$G$9+СВЦЭМ!$D$10+'СЕТ СН'!$G$5-'СЕТ СН'!$G$17</f>
        <v>4880.5814380900001</v>
      </c>
      <c r="C67" s="36">
        <f>SUMIFS(СВЦЭМ!$C$39:$C$758,СВЦЭМ!$A$39:$A$758,$A67,СВЦЭМ!$B$39:$B$758,C$47)+'СЕТ СН'!$G$9+СВЦЭМ!$D$10+'СЕТ СН'!$G$5-'СЕТ СН'!$G$17</f>
        <v>4936.1623206499999</v>
      </c>
      <c r="D67" s="36">
        <f>SUMIFS(СВЦЭМ!$C$39:$C$758,СВЦЭМ!$A$39:$A$758,$A67,СВЦЭМ!$B$39:$B$758,D$47)+'СЕТ СН'!$G$9+СВЦЭМ!$D$10+'СЕТ СН'!$G$5-'СЕТ СН'!$G$17</f>
        <v>4920.9908965200002</v>
      </c>
      <c r="E67" s="36">
        <f>SUMIFS(СВЦЭМ!$C$39:$C$758,СВЦЭМ!$A$39:$A$758,$A67,СВЦЭМ!$B$39:$B$758,E$47)+'СЕТ СН'!$G$9+СВЦЭМ!$D$10+'СЕТ СН'!$G$5-'СЕТ СН'!$G$17</f>
        <v>4898.6017834899994</v>
      </c>
      <c r="F67" s="36">
        <f>SUMIFS(СВЦЭМ!$C$39:$C$758,СВЦЭМ!$A$39:$A$758,$A67,СВЦЭМ!$B$39:$B$758,F$47)+'СЕТ СН'!$G$9+СВЦЭМ!$D$10+'СЕТ СН'!$G$5-'СЕТ СН'!$G$17</f>
        <v>4896.8930635300003</v>
      </c>
      <c r="G67" s="36">
        <f>SUMIFS(СВЦЭМ!$C$39:$C$758,СВЦЭМ!$A$39:$A$758,$A67,СВЦЭМ!$B$39:$B$758,G$47)+'СЕТ СН'!$G$9+СВЦЭМ!$D$10+'СЕТ СН'!$G$5-'СЕТ СН'!$G$17</f>
        <v>4919.4080871400001</v>
      </c>
      <c r="H67" s="36">
        <f>SUMIFS(СВЦЭМ!$C$39:$C$758,СВЦЭМ!$A$39:$A$758,$A67,СВЦЭМ!$B$39:$B$758,H$47)+'СЕТ СН'!$G$9+СВЦЭМ!$D$10+'СЕТ СН'!$G$5-'СЕТ СН'!$G$17</f>
        <v>4996.7035460200004</v>
      </c>
      <c r="I67" s="36">
        <f>SUMIFS(СВЦЭМ!$C$39:$C$758,СВЦЭМ!$A$39:$A$758,$A67,СВЦЭМ!$B$39:$B$758,I$47)+'СЕТ СН'!$G$9+СВЦЭМ!$D$10+'СЕТ СН'!$G$5-'СЕТ СН'!$G$17</f>
        <v>4910.3439738400002</v>
      </c>
      <c r="J67" s="36">
        <f>SUMIFS(СВЦЭМ!$C$39:$C$758,СВЦЭМ!$A$39:$A$758,$A67,СВЦЭМ!$B$39:$B$758,J$47)+'СЕТ СН'!$G$9+СВЦЭМ!$D$10+'СЕТ СН'!$G$5-'СЕТ СН'!$G$17</f>
        <v>4816.3478923100001</v>
      </c>
      <c r="K67" s="36">
        <f>SUMIFS(СВЦЭМ!$C$39:$C$758,СВЦЭМ!$A$39:$A$758,$A67,СВЦЭМ!$B$39:$B$758,K$47)+'СЕТ СН'!$G$9+СВЦЭМ!$D$10+'СЕТ СН'!$G$5-'СЕТ СН'!$G$17</f>
        <v>4780.4451235699999</v>
      </c>
      <c r="L67" s="36">
        <f>SUMIFS(СВЦЭМ!$C$39:$C$758,СВЦЭМ!$A$39:$A$758,$A67,СВЦЭМ!$B$39:$B$758,L$47)+'СЕТ СН'!$G$9+СВЦЭМ!$D$10+'СЕТ СН'!$G$5-'СЕТ СН'!$G$17</f>
        <v>4751.6205499199996</v>
      </c>
      <c r="M67" s="36">
        <f>SUMIFS(СВЦЭМ!$C$39:$C$758,СВЦЭМ!$A$39:$A$758,$A67,СВЦЭМ!$B$39:$B$758,M$47)+'СЕТ СН'!$G$9+СВЦЭМ!$D$10+'СЕТ СН'!$G$5-'СЕТ СН'!$G$17</f>
        <v>4713.6542079000001</v>
      </c>
      <c r="N67" s="36">
        <f>SUMIFS(СВЦЭМ!$C$39:$C$758,СВЦЭМ!$A$39:$A$758,$A67,СВЦЭМ!$B$39:$B$758,N$47)+'СЕТ СН'!$G$9+СВЦЭМ!$D$10+'СЕТ СН'!$G$5-'СЕТ СН'!$G$17</f>
        <v>4675.3980315299996</v>
      </c>
      <c r="O67" s="36">
        <f>SUMIFS(СВЦЭМ!$C$39:$C$758,СВЦЭМ!$A$39:$A$758,$A67,СВЦЭМ!$B$39:$B$758,O$47)+'СЕТ СН'!$G$9+СВЦЭМ!$D$10+'СЕТ СН'!$G$5-'СЕТ СН'!$G$17</f>
        <v>4661.6407085000001</v>
      </c>
      <c r="P67" s="36">
        <f>SUMIFS(СВЦЭМ!$C$39:$C$758,СВЦЭМ!$A$39:$A$758,$A67,СВЦЭМ!$B$39:$B$758,P$47)+'СЕТ СН'!$G$9+СВЦЭМ!$D$10+'СЕТ СН'!$G$5-'СЕТ СН'!$G$17</f>
        <v>4638.1516880999998</v>
      </c>
      <c r="Q67" s="36">
        <f>SUMIFS(СВЦЭМ!$C$39:$C$758,СВЦЭМ!$A$39:$A$758,$A67,СВЦЭМ!$B$39:$B$758,Q$47)+'СЕТ СН'!$G$9+СВЦЭМ!$D$10+'СЕТ СН'!$G$5-'СЕТ СН'!$G$17</f>
        <v>4662.3239852200004</v>
      </c>
      <c r="R67" s="36">
        <f>SUMIFS(СВЦЭМ!$C$39:$C$758,СВЦЭМ!$A$39:$A$758,$A67,СВЦЭМ!$B$39:$B$758,R$47)+'СЕТ СН'!$G$9+СВЦЭМ!$D$10+'СЕТ СН'!$G$5-'СЕТ СН'!$G$17</f>
        <v>4661.2278936900002</v>
      </c>
      <c r="S67" s="36">
        <f>SUMIFS(СВЦЭМ!$C$39:$C$758,СВЦЭМ!$A$39:$A$758,$A67,СВЦЭМ!$B$39:$B$758,S$47)+'СЕТ СН'!$G$9+СВЦЭМ!$D$10+'СЕТ СН'!$G$5-'СЕТ СН'!$G$17</f>
        <v>4633.41034846</v>
      </c>
      <c r="T67" s="36">
        <f>SUMIFS(СВЦЭМ!$C$39:$C$758,СВЦЭМ!$A$39:$A$758,$A67,СВЦЭМ!$B$39:$B$758,T$47)+'СЕТ СН'!$G$9+СВЦЭМ!$D$10+'СЕТ СН'!$G$5-'СЕТ СН'!$G$17</f>
        <v>4631.2825676100001</v>
      </c>
      <c r="U67" s="36">
        <f>SUMIFS(СВЦЭМ!$C$39:$C$758,СВЦЭМ!$A$39:$A$758,$A67,СВЦЭМ!$B$39:$B$758,U$47)+'СЕТ СН'!$G$9+СВЦЭМ!$D$10+'СЕТ СН'!$G$5-'СЕТ СН'!$G$17</f>
        <v>4605.0152803999999</v>
      </c>
      <c r="V67" s="36">
        <f>SUMIFS(СВЦЭМ!$C$39:$C$758,СВЦЭМ!$A$39:$A$758,$A67,СВЦЭМ!$B$39:$B$758,V$47)+'СЕТ СН'!$G$9+СВЦЭМ!$D$10+'СЕТ СН'!$G$5-'СЕТ СН'!$G$17</f>
        <v>4616.9415071200001</v>
      </c>
      <c r="W67" s="36">
        <f>SUMIFS(СВЦЭМ!$C$39:$C$758,СВЦЭМ!$A$39:$A$758,$A67,СВЦЭМ!$B$39:$B$758,W$47)+'СЕТ СН'!$G$9+СВЦЭМ!$D$10+'СЕТ СН'!$G$5-'СЕТ СН'!$G$17</f>
        <v>4613.0003024799998</v>
      </c>
      <c r="X67" s="36">
        <f>SUMIFS(СВЦЭМ!$C$39:$C$758,СВЦЭМ!$A$39:$A$758,$A67,СВЦЭМ!$B$39:$B$758,X$47)+'СЕТ СН'!$G$9+СВЦЭМ!$D$10+'СЕТ СН'!$G$5-'СЕТ СН'!$G$17</f>
        <v>4657.2923078200001</v>
      </c>
      <c r="Y67" s="36">
        <f>SUMIFS(СВЦЭМ!$C$39:$C$758,СВЦЭМ!$A$39:$A$758,$A67,СВЦЭМ!$B$39:$B$758,Y$47)+'СЕТ СН'!$G$9+СВЦЭМ!$D$10+'СЕТ СН'!$G$5-'СЕТ СН'!$G$17</f>
        <v>4743.5547422099999</v>
      </c>
    </row>
    <row r="68" spans="1:27" ht="15.75" x14ac:dyDescent="0.2">
      <c r="A68" s="35">
        <f t="shared" si="1"/>
        <v>45556</v>
      </c>
      <c r="B68" s="36">
        <f>SUMIFS(СВЦЭМ!$C$39:$C$758,СВЦЭМ!$A$39:$A$758,$A68,СВЦЭМ!$B$39:$B$758,B$47)+'СЕТ СН'!$G$9+СВЦЭМ!$D$10+'СЕТ СН'!$G$5-'СЕТ СН'!$G$17</f>
        <v>4811.4160157699998</v>
      </c>
      <c r="C68" s="36">
        <f>SUMIFS(СВЦЭМ!$C$39:$C$758,СВЦЭМ!$A$39:$A$758,$A68,СВЦЭМ!$B$39:$B$758,C$47)+'СЕТ СН'!$G$9+СВЦЭМ!$D$10+'СЕТ СН'!$G$5-'СЕТ СН'!$G$17</f>
        <v>4941.2915262299994</v>
      </c>
      <c r="D68" s="36">
        <f>SUMIFS(СВЦЭМ!$C$39:$C$758,СВЦЭМ!$A$39:$A$758,$A68,СВЦЭМ!$B$39:$B$758,D$47)+'СЕТ СН'!$G$9+СВЦЭМ!$D$10+'СЕТ СН'!$G$5-'СЕТ СН'!$G$17</f>
        <v>5033.3700076599998</v>
      </c>
      <c r="E68" s="36">
        <f>SUMIFS(СВЦЭМ!$C$39:$C$758,СВЦЭМ!$A$39:$A$758,$A68,СВЦЭМ!$B$39:$B$758,E$47)+'СЕТ СН'!$G$9+СВЦЭМ!$D$10+'СЕТ СН'!$G$5-'СЕТ СН'!$G$17</f>
        <v>5074.5801287899994</v>
      </c>
      <c r="F68" s="36">
        <f>SUMIFS(СВЦЭМ!$C$39:$C$758,СВЦЭМ!$A$39:$A$758,$A68,СВЦЭМ!$B$39:$B$758,F$47)+'СЕТ СН'!$G$9+СВЦЭМ!$D$10+'СЕТ СН'!$G$5-'СЕТ СН'!$G$17</f>
        <v>5081.2741738000004</v>
      </c>
      <c r="G68" s="36">
        <f>SUMIFS(СВЦЭМ!$C$39:$C$758,СВЦЭМ!$A$39:$A$758,$A68,СВЦЭМ!$B$39:$B$758,G$47)+'СЕТ СН'!$G$9+СВЦЭМ!$D$10+'СЕТ СН'!$G$5-'СЕТ СН'!$G$17</f>
        <v>5042.53315458</v>
      </c>
      <c r="H68" s="36">
        <f>SUMIFS(СВЦЭМ!$C$39:$C$758,СВЦЭМ!$A$39:$A$758,$A68,СВЦЭМ!$B$39:$B$758,H$47)+'СЕТ СН'!$G$9+СВЦЭМ!$D$10+'СЕТ СН'!$G$5-'СЕТ СН'!$G$17</f>
        <v>4988.7879813299996</v>
      </c>
      <c r="I68" s="36">
        <f>SUMIFS(СВЦЭМ!$C$39:$C$758,СВЦЭМ!$A$39:$A$758,$A68,СВЦЭМ!$B$39:$B$758,I$47)+'СЕТ СН'!$G$9+СВЦЭМ!$D$10+'СЕТ СН'!$G$5-'СЕТ СН'!$G$17</f>
        <v>4907.3922903499997</v>
      </c>
      <c r="J68" s="36">
        <f>SUMIFS(СВЦЭМ!$C$39:$C$758,СВЦЭМ!$A$39:$A$758,$A68,СВЦЭМ!$B$39:$B$758,J$47)+'СЕТ СН'!$G$9+СВЦЭМ!$D$10+'СЕТ СН'!$G$5-'СЕТ СН'!$G$17</f>
        <v>4785.2438098000002</v>
      </c>
      <c r="K68" s="36">
        <f>SUMIFS(СВЦЭМ!$C$39:$C$758,СВЦЭМ!$A$39:$A$758,$A68,СВЦЭМ!$B$39:$B$758,K$47)+'СЕТ СН'!$G$9+СВЦЭМ!$D$10+'СЕТ СН'!$G$5-'СЕТ СН'!$G$17</f>
        <v>4693.1770846899999</v>
      </c>
      <c r="L68" s="36">
        <f>SUMIFS(СВЦЭМ!$C$39:$C$758,СВЦЭМ!$A$39:$A$758,$A68,СВЦЭМ!$B$39:$B$758,L$47)+'СЕТ СН'!$G$9+СВЦЭМ!$D$10+'СЕТ СН'!$G$5-'СЕТ СН'!$G$17</f>
        <v>4659.2237252599998</v>
      </c>
      <c r="M68" s="36">
        <f>SUMIFS(СВЦЭМ!$C$39:$C$758,СВЦЭМ!$A$39:$A$758,$A68,СВЦЭМ!$B$39:$B$758,M$47)+'СЕТ СН'!$G$9+СВЦЭМ!$D$10+'СЕТ СН'!$G$5-'СЕТ СН'!$G$17</f>
        <v>4666.7460283599994</v>
      </c>
      <c r="N68" s="36">
        <f>SUMIFS(СВЦЭМ!$C$39:$C$758,СВЦЭМ!$A$39:$A$758,$A68,СВЦЭМ!$B$39:$B$758,N$47)+'СЕТ СН'!$G$9+СВЦЭМ!$D$10+'СЕТ СН'!$G$5-'СЕТ СН'!$G$17</f>
        <v>4659.1081725499998</v>
      </c>
      <c r="O68" s="36">
        <f>SUMIFS(СВЦЭМ!$C$39:$C$758,СВЦЭМ!$A$39:$A$758,$A68,СВЦЭМ!$B$39:$B$758,O$47)+'СЕТ СН'!$G$9+СВЦЭМ!$D$10+'СЕТ СН'!$G$5-'СЕТ СН'!$G$17</f>
        <v>4701.1733178100003</v>
      </c>
      <c r="P68" s="36">
        <f>SUMIFS(СВЦЭМ!$C$39:$C$758,СВЦЭМ!$A$39:$A$758,$A68,СВЦЭМ!$B$39:$B$758,P$47)+'СЕТ СН'!$G$9+СВЦЭМ!$D$10+'СЕТ СН'!$G$5-'СЕТ СН'!$G$17</f>
        <v>4722.6834595</v>
      </c>
      <c r="Q68" s="36">
        <f>SUMIFS(СВЦЭМ!$C$39:$C$758,СВЦЭМ!$A$39:$A$758,$A68,СВЦЭМ!$B$39:$B$758,Q$47)+'СЕТ СН'!$G$9+СВЦЭМ!$D$10+'СЕТ СН'!$G$5-'СЕТ СН'!$G$17</f>
        <v>4737.4868830300002</v>
      </c>
      <c r="R68" s="36">
        <f>SUMIFS(СВЦЭМ!$C$39:$C$758,СВЦЭМ!$A$39:$A$758,$A68,СВЦЭМ!$B$39:$B$758,R$47)+'СЕТ СН'!$G$9+СВЦЭМ!$D$10+'СЕТ СН'!$G$5-'СЕТ СН'!$G$17</f>
        <v>4720.5956421999999</v>
      </c>
      <c r="S68" s="36">
        <f>SUMIFS(СВЦЭМ!$C$39:$C$758,СВЦЭМ!$A$39:$A$758,$A68,СВЦЭМ!$B$39:$B$758,S$47)+'СЕТ СН'!$G$9+СВЦЭМ!$D$10+'СЕТ СН'!$G$5-'СЕТ СН'!$G$17</f>
        <v>4670.9077152499995</v>
      </c>
      <c r="T68" s="36">
        <f>SUMIFS(СВЦЭМ!$C$39:$C$758,СВЦЭМ!$A$39:$A$758,$A68,СВЦЭМ!$B$39:$B$758,T$47)+'СЕТ СН'!$G$9+СВЦЭМ!$D$10+'СЕТ СН'!$G$5-'СЕТ СН'!$G$17</f>
        <v>4641.4129302299998</v>
      </c>
      <c r="U68" s="36">
        <f>SUMIFS(СВЦЭМ!$C$39:$C$758,СВЦЭМ!$A$39:$A$758,$A68,СВЦЭМ!$B$39:$B$758,U$47)+'СЕТ СН'!$G$9+СВЦЭМ!$D$10+'СЕТ СН'!$G$5-'СЕТ СН'!$G$17</f>
        <v>4631.0366956899998</v>
      </c>
      <c r="V68" s="36">
        <f>SUMIFS(СВЦЭМ!$C$39:$C$758,СВЦЭМ!$A$39:$A$758,$A68,СВЦЭМ!$B$39:$B$758,V$47)+'СЕТ СН'!$G$9+СВЦЭМ!$D$10+'СЕТ СН'!$G$5-'СЕТ СН'!$G$17</f>
        <v>4694.03023364</v>
      </c>
      <c r="W68" s="36">
        <f>SUMIFS(СВЦЭМ!$C$39:$C$758,СВЦЭМ!$A$39:$A$758,$A68,СВЦЭМ!$B$39:$B$758,W$47)+'СЕТ СН'!$G$9+СВЦЭМ!$D$10+'СЕТ СН'!$G$5-'СЕТ СН'!$G$17</f>
        <v>4715.6682081399995</v>
      </c>
      <c r="X68" s="36">
        <f>SUMIFS(СВЦЭМ!$C$39:$C$758,СВЦЭМ!$A$39:$A$758,$A68,СВЦЭМ!$B$39:$B$758,X$47)+'СЕТ СН'!$G$9+СВЦЭМ!$D$10+'СЕТ СН'!$G$5-'СЕТ СН'!$G$17</f>
        <v>4796.4446386999998</v>
      </c>
      <c r="Y68" s="36">
        <f>SUMIFS(СВЦЭМ!$C$39:$C$758,СВЦЭМ!$A$39:$A$758,$A68,СВЦЭМ!$B$39:$B$758,Y$47)+'СЕТ СН'!$G$9+СВЦЭМ!$D$10+'СЕТ СН'!$G$5-'СЕТ СН'!$G$17</f>
        <v>4882.4076783199998</v>
      </c>
    </row>
    <row r="69" spans="1:27" ht="15.75" x14ac:dyDescent="0.2">
      <c r="A69" s="35">
        <f t="shared" si="1"/>
        <v>45557</v>
      </c>
      <c r="B69" s="36">
        <f>SUMIFS(СВЦЭМ!$C$39:$C$758,СВЦЭМ!$A$39:$A$758,$A69,СВЦЭМ!$B$39:$B$758,B$47)+'СЕТ СН'!$G$9+СВЦЭМ!$D$10+'СЕТ СН'!$G$5-'СЕТ СН'!$G$17</f>
        <v>4865.6756537399997</v>
      </c>
      <c r="C69" s="36">
        <f>SUMIFS(СВЦЭМ!$C$39:$C$758,СВЦЭМ!$A$39:$A$758,$A69,СВЦЭМ!$B$39:$B$758,C$47)+'СЕТ СН'!$G$9+СВЦЭМ!$D$10+'СЕТ СН'!$G$5-'СЕТ СН'!$G$17</f>
        <v>4954.9358609600004</v>
      </c>
      <c r="D69" s="36">
        <f>SUMIFS(СВЦЭМ!$C$39:$C$758,СВЦЭМ!$A$39:$A$758,$A69,СВЦЭМ!$B$39:$B$758,D$47)+'СЕТ СН'!$G$9+СВЦЭМ!$D$10+'СЕТ СН'!$G$5-'СЕТ СН'!$G$17</f>
        <v>5028.5321060699998</v>
      </c>
      <c r="E69" s="36">
        <f>SUMIFS(СВЦЭМ!$C$39:$C$758,СВЦЭМ!$A$39:$A$758,$A69,СВЦЭМ!$B$39:$B$758,E$47)+'СЕТ СН'!$G$9+СВЦЭМ!$D$10+'СЕТ СН'!$G$5-'СЕТ СН'!$G$17</f>
        <v>5025.7359066499994</v>
      </c>
      <c r="F69" s="36">
        <f>SUMIFS(СВЦЭМ!$C$39:$C$758,СВЦЭМ!$A$39:$A$758,$A69,СВЦЭМ!$B$39:$B$758,F$47)+'СЕТ СН'!$G$9+СВЦЭМ!$D$10+'СЕТ СН'!$G$5-'СЕТ СН'!$G$17</f>
        <v>5026.4668556400002</v>
      </c>
      <c r="G69" s="36">
        <f>SUMIFS(СВЦЭМ!$C$39:$C$758,СВЦЭМ!$A$39:$A$758,$A69,СВЦЭМ!$B$39:$B$758,G$47)+'СЕТ СН'!$G$9+СВЦЭМ!$D$10+'СЕТ СН'!$G$5-'СЕТ СН'!$G$17</f>
        <v>5001.4578097399999</v>
      </c>
      <c r="H69" s="36">
        <f>SUMIFS(СВЦЭМ!$C$39:$C$758,СВЦЭМ!$A$39:$A$758,$A69,СВЦЭМ!$B$39:$B$758,H$47)+'СЕТ СН'!$G$9+СВЦЭМ!$D$10+'СЕТ СН'!$G$5-'СЕТ СН'!$G$17</f>
        <v>4967.9292413799994</v>
      </c>
      <c r="I69" s="36">
        <f>SUMIFS(СВЦЭМ!$C$39:$C$758,СВЦЭМ!$A$39:$A$758,$A69,СВЦЭМ!$B$39:$B$758,I$47)+'СЕТ СН'!$G$9+СВЦЭМ!$D$10+'СЕТ СН'!$G$5-'СЕТ СН'!$G$17</f>
        <v>4915.8403404399996</v>
      </c>
      <c r="J69" s="36">
        <f>SUMIFS(СВЦЭМ!$C$39:$C$758,СВЦЭМ!$A$39:$A$758,$A69,СВЦЭМ!$B$39:$B$758,J$47)+'СЕТ СН'!$G$9+СВЦЭМ!$D$10+'СЕТ СН'!$G$5-'СЕТ СН'!$G$17</f>
        <v>4787.2005320999997</v>
      </c>
      <c r="K69" s="36">
        <f>SUMIFS(СВЦЭМ!$C$39:$C$758,СВЦЭМ!$A$39:$A$758,$A69,СВЦЭМ!$B$39:$B$758,K$47)+'СЕТ СН'!$G$9+СВЦЭМ!$D$10+'СЕТ СН'!$G$5-'СЕТ СН'!$G$17</f>
        <v>4704.1131638200004</v>
      </c>
      <c r="L69" s="36">
        <f>SUMIFS(СВЦЭМ!$C$39:$C$758,СВЦЭМ!$A$39:$A$758,$A69,СВЦЭМ!$B$39:$B$758,L$47)+'СЕТ СН'!$G$9+СВЦЭМ!$D$10+'СЕТ СН'!$G$5-'СЕТ СН'!$G$17</f>
        <v>4626.8632016699994</v>
      </c>
      <c r="M69" s="36">
        <f>SUMIFS(СВЦЭМ!$C$39:$C$758,СВЦЭМ!$A$39:$A$758,$A69,СВЦЭМ!$B$39:$B$758,M$47)+'СЕТ СН'!$G$9+СВЦЭМ!$D$10+'СЕТ СН'!$G$5-'СЕТ СН'!$G$17</f>
        <v>4649.8080812899998</v>
      </c>
      <c r="N69" s="36">
        <f>SUMIFS(СВЦЭМ!$C$39:$C$758,СВЦЭМ!$A$39:$A$758,$A69,СВЦЭМ!$B$39:$B$758,N$47)+'СЕТ СН'!$G$9+СВЦЭМ!$D$10+'СЕТ СН'!$G$5-'СЕТ СН'!$G$17</f>
        <v>4661.4332243499994</v>
      </c>
      <c r="O69" s="36">
        <f>SUMIFS(СВЦЭМ!$C$39:$C$758,СВЦЭМ!$A$39:$A$758,$A69,СВЦЭМ!$B$39:$B$758,O$47)+'СЕТ СН'!$G$9+СВЦЭМ!$D$10+'СЕТ СН'!$G$5-'СЕТ СН'!$G$17</f>
        <v>4687.0711547399997</v>
      </c>
      <c r="P69" s="36">
        <f>SUMIFS(СВЦЭМ!$C$39:$C$758,СВЦЭМ!$A$39:$A$758,$A69,СВЦЭМ!$B$39:$B$758,P$47)+'СЕТ СН'!$G$9+СВЦЭМ!$D$10+'СЕТ СН'!$G$5-'СЕТ СН'!$G$17</f>
        <v>4707.7013191400001</v>
      </c>
      <c r="Q69" s="36">
        <f>SUMIFS(СВЦЭМ!$C$39:$C$758,СВЦЭМ!$A$39:$A$758,$A69,СВЦЭМ!$B$39:$B$758,Q$47)+'СЕТ СН'!$G$9+СВЦЭМ!$D$10+'СЕТ СН'!$G$5-'СЕТ СН'!$G$17</f>
        <v>4729.3566457099996</v>
      </c>
      <c r="R69" s="36">
        <f>SUMIFS(СВЦЭМ!$C$39:$C$758,СВЦЭМ!$A$39:$A$758,$A69,СВЦЭМ!$B$39:$B$758,R$47)+'СЕТ СН'!$G$9+СВЦЭМ!$D$10+'СЕТ СН'!$G$5-'СЕТ СН'!$G$17</f>
        <v>4728.3331821399997</v>
      </c>
      <c r="S69" s="36">
        <f>SUMIFS(СВЦЭМ!$C$39:$C$758,СВЦЭМ!$A$39:$A$758,$A69,СВЦЭМ!$B$39:$B$758,S$47)+'СЕТ СН'!$G$9+СВЦЭМ!$D$10+'СЕТ СН'!$G$5-'СЕТ СН'!$G$17</f>
        <v>4700.2003923699995</v>
      </c>
      <c r="T69" s="36">
        <f>SUMIFS(СВЦЭМ!$C$39:$C$758,СВЦЭМ!$A$39:$A$758,$A69,СВЦЭМ!$B$39:$B$758,T$47)+'СЕТ СН'!$G$9+СВЦЭМ!$D$10+'СЕТ СН'!$G$5-'СЕТ СН'!$G$17</f>
        <v>4653.1519167299994</v>
      </c>
      <c r="U69" s="36">
        <f>SUMIFS(СВЦЭМ!$C$39:$C$758,СВЦЭМ!$A$39:$A$758,$A69,СВЦЭМ!$B$39:$B$758,U$47)+'СЕТ СН'!$G$9+СВЦЭМ!$D$10+'СЕТ СН'!$G$5-'СЕТ СН'!$G$17</f>
        <v>4633.0970699</v>
      </c>
      <c r="V69" s="36">
        <f>SUMIFS(СВЦЭМ!$C$39:$C$758,СВЦЭМ!$A$39:$A$758,$A69,СВЦЭМ!$B$39:$B$758,V$47)+'СЕТ СН'!$G$9+СВЦЭМ!$D$10+'СЕТ СН'!$G$5-'СЕТ СН'!$G$17</f>
        <v>4620.1664455600003</v>
      </c>
      <c r="W69" s="36">
        <f>SUMIFS(СВЦЭМ!$C$39:$C$758,СВЦЭМ!$A$39:$A$758,$A69,СВЦЭМ!$B$39:$B$758,W$47)+'СЕТ СН'!$G$9+СВЦЭМ!$D$10+'СЕТ СН'!$G$5-'СЕТ СН'!$G$17</f>
        <v>4635.69783482</v>
      </c>
      <c r="X69" s="36">
        <f>SUMIFS(СВЦЭМ!$C$39:$C$758,СВЦЭМ!$A$39:$A$758,$A69,СВЦЭМ!$B$39:$B$758,X$47)+'СЕТ СН'!$G$9+СВЦЭМ!$D$10+'СЕТ СН'!$G$5-'СЕТ СН'!$G$17</f>
        <v>4709.9437255800003</v>
      </c>
      <c r="Y69" s="36">
        <f>SUMIFS(СВЦЭМ!$C$39:$C$758,СВЦЭМ!$A$39:$A$758,$A69,СВЦЭМ!$B$39:$B$758,Y$47)+'СЕТ СН'!$G$9+СВЦЭМ!$D$10+'СЕТ СН'!$G$5-'СЕТ СН'!$G$17</f>
        <v>4803.9084636500002</v>
      </c>
    </row>
    <row r="70" spans="1:27" ht="15.75" x14ac:dyDescent="0.2">
      <c r="A70" s="35">
        <f t="shared" si="1"/>
        <v>45558</v>
      </c>
      <c r="B70" s="36">
        <f>SUMIFS(СВЦЭМ!$C$39:$C$758,СВЦЭМ!$A$39:$A$758,$A70,СВЦЭМ!$B$39:$B$758,B$47)+'СЕТ СН'!$G$9+СВЦЭМ!$D$10+'СЕТ СН'!$G$5-'СЕТ СН'!$G$17</f>
        <v>4930.95133179</v>
      </c>
      <c r="C70" s="36">
        <f>SUMIFS(СВЦЭМ!$C$39:$C$758,СВЦЭМ!$A$39:$A$758,$A70,СВЦЭМ!$B$39:$B$758,C$47)+'СЕТ СН'!$G$9+СВЦЭМ!$D$10+'СЕТ СН'!$G$5-'СЕТ СН'!$G$17</f>
        <v>5042.8615265500002</v>
      </c>
      <c r="D70" s="36">
        <f>SUMIFS(СВЦЭМ!$C$39:$C$758,СВЦЭМ!$A$39:$A$758,$A70,СВЦЭМ!$B$39:$B$758,D$47)+'СЕТ СН'!$G$9+СВЦЭМ!$D$10+'СЕТ СН'!$G$5-'СЕТ СН'!$G$17</f>
        <v>5039.5503016499997</v>
      </c>
      <c r="E70" s="36">
        <f>SUMIFS(СВЦЭМ!$C$39:$C$758,СВЦЭМ!$A$39:$A$758,$A70,СВЦЭМ!$B$39:$B$758,E$47)+'СЕТ СН'!$G$9+СВЦЭМ!$D$10+'СЕТ СН'!$G$5-'СЕТ СН'!$G$17</f>
        <v>5052.2612027100004</v>
      </c>
      <c r="F70" s="36">
        <f>SUMIFS(СВЦЭМ!$C$39:$C$758,СВЦЭМ!$A$39:$A$758,$A70,СВЦЭМ!$B$39:$B$758,F$47)+'СЕТ СН'!$G$9+СВЦЭМ!$D$10+'СЕТ СН'!$G$5-'СЕТ СН'!$G$17</f>
        <v>5050.4086519199991</v>
      </c>
      <c r="G70" s="36">
        <f>SUMIFS(СВЦЭМ!$C$39:$C$758,СВЦЭМ!$A$39:$A$758,$A70,СВЦЭМ!$B$39:$B$758,G$47)+'СЕТ СН'!$G$9+СВЦЭМ!$D$10+'СЕТ СН'!$G$5-'СЕТ СН'!$G$17</f>
        <v>5062.1865194999991</v>
      </c>
      <c r="H70" s="36">
        <f>SUMIFS(СВЦЭМ!$C$39:$C$758,СВЦЭМ!$A$39:$A$758,$A70,СВЦЭМ!$B$39:$B$758,H$47)+'СЕТ СН'!$G$9+СВЦЭМ!$D$10+'СЕТ СН'!$G$5-'СЕТ СН'!$G$17</f>
        <v>4933.3896720100001</v>
      </c>
      <c r="I70" s="36">
        <f>SUMIFS(СВЦЭМ!$C$39:$C$758,СВЦЭМ!$A$39:$A$758,$A70,СВЦЭМ!$B$39:$B$758,I$47)+'СЕТ СН'!$G$9+СВЦЭМ!$D$10+'СЕТ СН'!$G$5-'СЕТ СН'!$G$17</f>
        <v>4833.67148877</v>
      </c>
      <c r="J70" s="36">
        <f>SUMIFS(СВЦЭМ!$C$39:$C$758,СВЦЭМ!$A$39:$A$758,$A70,СВЦЭМ!$B$39:$B$758,J$47)+'СЕТ СН'!$G$9+СВЦЭМ!$D$10+'СЕТ СН'!$G$5-'СЕТ СН'!$G$17</f>
        <v>4790.9270336700001</v>
      </c>
      <c r="K70" s="36">
        <f>SUMIFS(СВЦЭМ!$C$39:$C$758,СВЦЭМ!$A$39:$A$758,$A70,СВЦЭМ!$B$39:$B$758,K$47)+'СЕТ СН'!$G$9+СВЦЭМ!$D$10+'СЕТ СН'!$G$5-'СЕТ СН'!$G$17</f>
        <v>4763.9176801200001</v>
      </c>
      <c r="L70" s="36">
        <f>SUMIFS(СВЦЭМ!$C$39:$C$758,СВЦЭМ!$A$39:$A$758,$A70,СВЦЭМ!$B$39:$B$758,L$47)+'СЕТ СН'!$G$9+СВЦЭМ!$D$10+'СЕТ СН'!$G$5-'СЕТ СН'!$G$17</f>
        <v>4756.9230819699997</v>
      </c>
      <c r="M70" s="36">
        <f>SUMIFS(СВЦЭМ!$C$39:$C$758,СВЦЭМ!$A$39:$A$758,$A70,СВЦЭМ!$B$39:$B$758,M$47)+'СЕТ СН'!$G$9+СВЦЭМ!$D$10+'СЕТ СН'!$G$5-'СЕТ СН'!$G$17</f>
        <v>4776.7569294799996</v>
      </c>
      <c r="N70" s="36">
        <f>SUMIFS(СВЦЭМ!$C$39:$C$758,СВЦЭМ!$A$39:$A$758,$A70,СВЦЭМ!$B$39:$B$758,N$47)+'СЕТ СН'!$G$9+СВЦЭМ!$D$10+'СЕТ СН'!$G$5-'СЕТ СН'!$G$17</f>
        <v>4757.1437102500004</v>
      </c>
      <c r="O70" s="36">
        <f>SUMIFS(СВЦЭМ!$C$39:$C$758,СВЦЭМ!$A$39:$A$758,$A70,СВЦЭМ!$B$39:$B$758,O$47)+'СЕТ СН'!$G$9+СВЦЭМ!$D$10+'СЕТ СН'!$G$5-'СЕТ СН'!$G$17</f>
        <v>4753.1408673899996</v>
      </c>
      <c r="P70" s="36">
        <f>SUMIFS(СВЦЭМ!$C$39:$C$758,СВЦЭМ!$A$39:$A$758,$A70,СВЦЭМ!$B$39:$B$758,P$47)+'СЕТ СН'!$G$9+СВЦЭМ!$D$10+'СЕТ СН'!$G$5-'СЕТ СН'!$G$17</f>
        <v>4770.8952538399999</v>
      </c>
      <c r="Q70" s="36">
        <f>SUMIFS(СВЦЭМ!$C$39:$C$758,СВЦЭМ!$A$39:$A$758,$A70,СВЦЭМ!$B$39:$B$758,Q$47)+'СЕТ СН'!$G$9+СВЦЭМ!$D$10+'СЕТ СН'!$G$5-'СЕТ СН'!$G$17</f>
        <v>4794.5957991799996</v>
      </c>
      <c r="R70" s="36">
        <f>SUMIFS(СВЦЭМ!$C$39:$C$758,СВЦЭМ!$A$39:$A$758,$A70,СВЦЭМ!$B$39:$B$758,R$47)+'СЕТ СН'!$G$9+СВЦЭМ!$D$10+'СЕТ СН'!$G$5-'СЕТ СН'!$G$17</f>
        <v>4818.3528838900002</v>
      </c>
      <c r="S70" s="36">
        <f>SUMIFS(СВЦЭМ!$C$39:$C$758,СВЦЭМ!$A$39:$A$758,$A70,СВЦЭМ!$B$39:$B$758,S$47)+'СЕТ СН'!$G$9+СВЦЭМ!$D$10+'СЕТ СН'!$G$5-'СЕТ СН'!$G$17</f>
        <v>4826.0945062499995</v>
      </c>
      <c r="T70" s="36">
        <f>SUMIFS(СВЦЭМ!$C$39:$C$758,СВЦЭМ!$A$39:$A$758,$A70,СВЦЭМ!$B$39:$B$758,T$47)+'СЕТ СН'!$G$9+СВЦЭМ!$D$10+'СЕТ СН'!$G$5-'СЕТ СН'!$G$17</f>
        <v>4773.3430166799999</v>
      </c>
      <c r="U70" s="36">
        <f>SUMIFS(СВЦЭМ!$C$39:$C$758,СВЦЭМ!$A$39:$A$758,$A70,СВЦЭМ!$B$39:$B$758,U$47)+'СЕТ СН'!$G$9+СВЦЭМ!$D$10+'СЕТ СН'!$G$5-'СЕТ СН'!$G$17</f>
        <v>4722.6714395199997</v>
      </c>
      <c r="V70" s="36">
        <f>SUMIFS(СВЦЭМ!$C$39:$C$758,СВЦЭМ!$A$39:$A$758,$A70,СВЦЭМ!$B$39:$B$758,V$47)+'СЕТ СН'!$G$9+СВЦЭМ!$D$10+'СЕТ СН'!$G$5-'СЕТ СН'!$G$17</f>
        <v>4698.0551303299999</v>
      </c>
      <c r="W70" s="36">
        <f>SUMIFS(СВЦЭМ!$C$39:$C$758,СВЦЭМ!$A$39:$A$758,$A70,СВЦЭМ!$B$39:$B$758,W$47)+'СЕТ СН'!$G$9+СВЦЭМ!$D$10+'СЕТ СН'!$G$5-'СЕТ СН'!$G$17</f>
        <v>4743.7696043100004</v>
      </c>
      <c r="X70" s="36">
        <f>SUMIFS(СВЦЭМ!$C$39:$C$758,СВЦЭМ!$A$39:$A$758,$A70,СВЦЭМ!$B$39:$B$758,X$47)+'СЕТ СН'!$G$9+СВЦЭМ!$D$10+'СЕТ СН'!$G$5-'СЕТ СН'!$G$17</f>
        <v>4772.2026651100005</v>
      </c>
      <c r="Y70" s="36">
        <f>SUMIFS(СВЦЭМ!$C$39:$C$758,СВЦЭМ!$A$39:$A$758,$A70,СВЦЭМ!$B$39:$B$758,Y$47)+'СЕТ СН'!$G$9+СВЦЭМ!$D$10+'СЕТ СН'!$G$5-'СЕТ СН'!$G$17</f>
        <v>4815.8191749600001</v>
      </c>
    </row>
    <row r="71" spans="1:27" ht="15.75" x14ac:dyDescent="0.2">
      <c r="A71" s="35">
        <f t="shared" si="1"/>
        <v>45559</v>
      </c>
      <c r="B71" s="36">
        <f>SUMIFS(СВЦЭМ!$C$39:$C$758,СВЦЭМ!$A$39:$A$758,$A71,СВЦЭМ!$B$39:$B$758,B$47)+'СЕТ СН'!$G$9+СВЦЭМ!$D$10+'СЕТ СН'!$G$5-'СЕТ СН'!$G$17</f>
        <v>4908.5821339200002</v>
      </c>
      <c r="C71" s="36">
        <f>SUMIFS(СВЦЭМ!$C$39:$C$758,СВЦЭМ!$A$39:$A$758,$A71,СВЦЭМ!$B$39:$B$758,C$47)+'СЕТ СН'!$G$9+СВЦЭМ!$D$10+'СЕТ СН'!$G$5-'СЕТ СН'!$G$17</f>
        <v>4942.5641083399996</v>
      </c>
      <c r="D71" s="36">
        <f>SUMIFS(СВЦЭМ!$C$39:$C$758,СВЦЭМ!$A$39:$A$758,$A71,СВЦЭМ!$B$39:$B$758,D$47)+'СЕТ СН'!$G$9+СВЦЭМ!$D$10+'СЕТ СН'!$G$5-'СЕТ СН'!$G$17</f>
        <v>5008.4526532399996</v>
      </c>
      <c r="E71" s="36">
        <f>SUMIFS(СВЦЭМ!$C$39:$C$758,СВЦЭМ!$A$39:$A$758,$A71,СВЦЭМ!$B$39:$B$758,E$47)+'СЕТ СН'!$G$9+СВЦЭМ!$D$10+'СЕТ СН'!$G$5-'СЕТ СН'!$G$17</f>
        <v>5032.59937223</v>
      </c>
      <c r="F71" s="36">
        <f>SUMIFS(СВЦЭМ!$C$39:$C$758,СВЦЭМ!$A$39:$A$758,$A71,СВЦЭМ!$B$39:$B$758,F$47)+'СЕТ СН'!$G$9+СВЦЭМ!$D$10+'СЕТ СН'!$G$5-'СЕТ СН'!$G$17</f>
        <v>5024.0651921899998</v>
      </c>
      <c r="G71" s="36">
        <f>SUMIFS(СВЦЭМ!$C$39:$C$758,СВЦЭМ!$A$39:$A$758,$A71,СВЦЭМ!$B$39:$B$758,G$47)+'СЕТ СН'!$G$9+СВЦЭМ!$D$10+'СЕТ СН'!$G$5-'СЕТ СН'!$G$17</f>
        <v>4996.5568577800004</v>
      </c>
      <c r="H71" s="36">
        <f>SUMIFS(СВЦЭМ!$C$39:$C$758,СВЦЭМ!$A$39:$A$758,$A71,СВЦЭМ!$B$39:$B$758,H$47)+'СЕТ СН'!$G$9+СВЦЭМ!$D$10+'СЕТ СН'!$G$5-'СЕТ СН'!$G$17</f>
        <v>4896.72756433</v>
      </c>
      <c r="I71" s="36">
        <f>SUMIFS(СВЦЭМ!$C$39:$C$758,СВЦЭМ!$A$39:$A$758,$A71,СВЦЭМ!$B$39:$B$758,I$47)+'СЕТ СН'!$G$9+СВЦЭМ!$D$10+'СЕТ СН'!$G$5-'СЕТ СН'!$G$17</f>
        <v>4764.0987196300002</v>
      </c>
      <c r="J71" s="36">
        <f>SUMIFS(СВЦЭМ!$C$39:$C$758,СВЦЭМ!$A$39:$A$758,$A71,СВЦЭМ!$B$39:$B$758,J$47)+'СЕТ СН'!$G$9+СВЦЭМ!$D$10+'СЕТ СН'!$G$5-'СЕТ СН'!$G$17</f>
        <v>4705.1156647600001</v>
      </c>
      <c r="K71" s="36">
        <f>SUMIFS(СВЦЭМ!$C$39:$C$758,СВЦЭМ!$A$39:$A$758,$A71,СВЦЭМ!$B$39:$B$758,K$47)+'СЕТ СН'!$G$9+СВЦЭМ!$D$10+'СЕТ СН'!$G$5-'СЕТ СН'!$G$17</f>
        <v>4671.0644248799999</v>
      </c>
      <c r="L71" s="36">
        <f>SUMIFS(СВЦЭМ!$C$39:$C$758,СВЦЭМ!$A$39:$A$758,$A71,СВЦЭМ!$B$39:$B$758,L$47)+'СЕТ СН'!$G$9+СВЦЭМ!$D$10+'СЕТ СН'!$G$5-'СЕТ СН'!$G$17</f>
        <v>4701.2217169100004</v>
      </c>
      <c r="M71" s="36">
        <f>SUMIFS(СВЦЭМ!$C$39:$C$758,СВЦЭМ!$A$39:$A$758,$A71,СВЦЭМ!$B$39:$B$758,M$47)+'СЕТ СН'!$G$9+СВЦЭМ!$D$10+'СЕТ СН'!$G$5-'СЕТ СН'!$G$17</f>
        <v>4721.7208428599997</v>
      </c>
      <c r="N71" s="36">
        <f>SUMIFS(СВЦЭМ!$C$39:$C$758,СВЦЭМ!$A$39:$A$758,$A71,СВЦЭМ!$B$39:$B$758,N$47)+'СЕТ СН'!$G$9+СВЦЭМ!$D$10+'СЕТ СН'!$G$5-'СЕТ СН'!$G$17</f>
        <v>4749.2697992399999</v>
      </c>
      <c r="O71" s="36">
        <f>SUMIFS(СВЦЭМ!$C$39:$C$758,СВЦЭМ!$A$39:$A$758,$A71,СВЦЭМ!$B$39:$B$758,O$47)+'СЕТ СН'!$G$9+СВЦЭМ!$D$10+'СЕТ СН'!$G$5-'СЕТ СН'!$G$17</f>
        <v>4737.5260260899995</v>
      </c>
      <c r="P71" s="36">
        <f>SUMIFS(СВЦЭМ!$C$39:$C$758,СВЦЭМ!$A$39:$A$758,$A71,СВЦЭМ!$B$39:$B$758,P$47)+'СЕТ СН'!$G$9+СВЦЭМ!$D$10+'СЕТ СН'!$G$5-'СЕТ СН'!$G$17</f>
        <v>4739.47133467</v>
      </c>
      <c r="Q71" s="36">
        <f>SUMIFS(СВЦЭМ!$C$39:$C$758,СВЦЭМ!$A$39:$A$758,$A71,СВЦЭМ!$B$39:$B$758,Q$47)+'СЕТ СН'!$G$9+СВЦЭМ!$D$10+'СЕТ СН'!$G$5-'СЕТ СН'!$G$17</f>
        <v>4778.92340169</v>
      </c>
      <c r="R71" s="36">
        <f>SUMIFS(СВЦЭМ!$C$39:$C$758,СВЦЭМ!$A$39:$A$758,$A71,СВЦЭМ!$B$39:$B$758,R$47)+'СЕТ СН'!$G$9+СВЦЭМ!$D$10+'СЕТ СН'!$G$5-'СЕТ СН'!$G$17</f>
        <v>4772.3765179700004</v>
      </c>
      <c r="S71" s="36">
        <f>SUMIFS(СВЦЭМ!$C$39:$C$758,СВЦЭМ!$A$39:$A$758,$A71,СВЦЭМ!$B$39:$B$758,S$47)+'СЕТ СН'!$G$9+СВЦЭМ!$D$10+'СЕТ СН'!$G$5-'СЕТ СН'!$G$17</f>
        <v>4762.3600718799999</v>
      </c>
      <c r="T71" s="36">
        <f>SUMIFS(СВЦЭМ!$C$39:$C$758,СВЦЭМ!$A$39:$A$758,$A71,СВЦЭМ!$B$39:$B$758,T$47)+'СЕТ СН'!$G$9+СВЦЭМ!$D$10+'СЕТ СН'!$G$5-'СЕТ СН'!$G$17</f>
        <v>4693.69886305</v>
      </c>
      <c r="U71" s="36">
        <f>SUMIFS(СВЦЭМ!$C$39:$C$758,СВЦЭМ!$A$39:$A$758,$A71,СВЦЭМ!$B$39:$B$758,U$47)+'СЕТ СН'!$G$9+СВЦЭМ!$D$10+'СЕТ СН'!$G$5-'СЕТ СН'!$G$17</f>
        <v>4675.0887293300002</v>
      </c>
      <c r="V71" s="36">
        <f>SUMIFS(СВЦЭМ!$C$39:$C$758,СВЦЭМ!$A$39:$A$758,$A71,СВЦЭМ!$B$39:$B$758,V$47)+'СЕТ СН'!$G$9+СВЦЭМ!$D$10+'СЕТ СН'!$G$5-'СЕТ СН'!$G$17</f>
        <v>4674.5868684300003</v>
      </c>
      <c r="W71" s="36">
        <f>SUMIFS(СВЦЭМ!$C$39:$C$758,СВЦЭМ!$A$39:$A$758,$A71,СВЦЭМ!$B$39:$B$758,W$47)+'СЕТ СН'!$G$9+СВЦЭМ!$D$10+'СЕТ СН'!$G$5-'СЕТ СН'!$G$17</f>
        <v>4678.2654923800001</v>
      </c>
      <c r="X71" s="36">
        <f>SUMIFS(СВЦЭМ!$C$39:$C$758,СВЦЭМ!$A$39:$A$758,$A71,СВЦЭМ!$B$39:$B$758,X$47)+'СЕТ СН'!$G$9+СВЦЭМ!$D$10+'СЕТ СН'!$G$5-'СЕТ СН'!$G$17</f>
        <v>4683.1751248599994</v>
      </c>
      <c r="Y71" s="36">
        <f>SUMIFS(СВЦЭМ!$C$39:$C$758,СВЦЭМ!$A$39:$A$758,$A71,СВЦЭМ!$B$39:$B$758,Y$47)+'СЕТ СН'!$G$9+СВЦЭМ!$D$10+'СЕТ СН'!$G$5-'СЕТ СН'!$G$17</f>
        <v>4767.83543852</v>
      </c>
    </row>
    <row r="72" spans="1:27" ht="15.75" x14ac:dyDescent="0.2">
      <c r="A72" s="35">
        <f t="shared" si="1"/>
        <v>45560</v>
      </c>
      <c r="B72" s="36">
        <f>SUMIFS(СВЦЭМ!$C$39:$C$758,СВЦЭМ!$A$39:$A$758,$A72,СВЦЭМ!$B$39:$B$758,B$47)+'СЕТ СН'!$G$9+СВЦЭМ!$D$10+'СЕТ СН'!$G$5-'СЕТ СН'!$G$17</f>
        <v>4824.6466192899998</v>
      </c>
      <c r="C72" s="36">
        <f>SUMIFS(СВЦЭМ!$C$39:$C$758,СВЦЭМ!$A$39:$A$758,$A72,СВЦЭМ!$B$39:$B$758,C$47)+'СЕТ СН'!$G$9+СВЦЭМ!$D$10+'СЕТ СН'!$G$5-'СЕТ СН'!$G$17</f>
        <v>4887.2386110099997</v>
      </c>
      <c r="D72" s="36">
        <f>SUMIFS(СВЦЭМ!$C$39:$C$758,СВЦЭМ!$A$39:$A$758,$A72,СВЦЭМ!$B$39:$B$758,D$47)+'СЕТ СН'!$G$9+СВЦЭМ!$D$10+'СЕТ СН'!$G$5-'СЕТ СН'!$G$17</f>
        <v>4982.9340721600001</v>
      </c>
      <c r="E72" s="36">
        <f>SUMIFS(СВЦЭМ!$C$39:$C$758,СВЦЭМ!$A$39:$A$758,$A72,СВЦЭМ!$B$39:$B$758,E$47)+'СЕТ СН'!$G$9+СВЦЭМ!$D$10+'СЕТ СН'!$G$5-'СЕТ СН'!$G$17</f>
        <v>5016.9099840399995</v>
      </c>
      <c r="F72" s="36">
        <f>SUMIFS(СВЦЭМ!$C$39:$C$758,СВЦЭМ!$A$39:$A$758,$A72,СВЦЭМ!$B$39:$B$758,F$47)+'СЕТ СН'!$G$9+СВЦЭМ!$D$10+'СЕТ СН'!$G$5-'СЕТ СН'!$G$17</f>
        <v>5018.7607902700001</v>
      </c>
      <c r="G72" s="36">
        <f>SUMIFS(СВЦЭМ!$C$39:$C$758,СВЦЭМ!$A$39:$A$758,$A72,СВЦЭМ!$B$39:$B$758,G$47)+'СЕТ СН'!$G$9+СВЦЭМ!$D$10+'СЕТ СН'!$G$5-'СЕТ СН'!$G$17</f>
        <v>4978.4998509400002</v>
      </c>
      <c r="H72" s="36">
        <f>SUMIFS(СВЦЭМ!$C$39:$C$758,СВЦЭМ!$A$39:$A$758,$A72,СВЦЭМ!$B$39:$B$758,H$47)+'СЕТ СН'!$G$9+СВЦЭМ!$D$10+'СЕТ СН'!$G$5-'СЕТ СН'!$G$17</f>
        <v>4888.9669546300001</v>
      </c>
      <c r="I72" s="36">
        <f>SUMIFS(СВЦЭМ!$C$39:$C$758,СВЦЭМ!$A$39:$A$758,$A72,СВЦЭМ!$B$39:$B$758,I$47)+'СЕТ СН'!$G$9+СВЦЭМ!$D$10+'СЕТ СН'!$G$5-'СЕТ СН'!$G$17</f>
        <v>4762.99032085</v>
      </c>
      <c r="J72" s="36">
        <f>SUMIFS(СВЦЭМ!$C$39:$C$758,СВЦЭМ!$A$39:$A$758,$A72,СВЦЭМ!$B$39:$B$758,J$47)+'СЕТ СН'!$G$9+СВЦЭМ!$D$10+'СЕТ СН'!$G$5-'СЕТ СН'!$G$17</f>
        <v>4737.5924392899997</v>
      </c>
      <c r="K72" s="36">
        <f>SUMIFS(СВЦЭМ!$C$39:$C$758,СВЦЭМ!$A$39:$A$758,$A72,СВЦЭМ!$B$39:$B$758,K$47)+'СЕТ СН'!$G$9+СВЦЭМ!$D$10+'СЕТ СН'!$G$5-'СЕТ СН'!$G$17</f>
        <v>4694.1462603199998</v>
      </c>
      <c r="L72" s="36">
        <f>SUMIFS(СВЦЭМ!$C$39:$C$758,СВЦЭМ!$A$39:$A$758,$A72,СВЦЭМ!$B$39:$B$758,L$47)+'СЕТ СН'!$G$9+СВЦЭМ!$D$10+'СЕТ СН'!$G$5-'СЕТ СН'!$G$17</f>
        <v>4688.0786820800004</v>
      </c>
      <c r="M72" s="36">
        <f>SUMIFS(СВЦЭМ!$C$39:$C$758,СВЦЭМ!$A$39:$A$758,$A72,СВЦЭМ!$B$39:$B$758,M$47)+'СЕТ СН'!$G$9+СВЦЭМ!$D$10+'СЕТ СН'!$G$5-'СЕТ СН'!$G$17</f>
        <v>4718.8948586699998</v>
      </c>
      <c r="N72" s="36">
        <f>SUMIFS(СВЦЭМ!$C$39:$C$758,СВЦЭМ!$A$39:$A$758,$A72,СВЦЭМ!$B$39:$B$758,N$47)+'СЕТ СН'!$G$9+СВЦЭМ!$D$10+'СЕТ СН'!$G$5-'СЕТ СН'!$G$17</f>
        <v>4733.6257730199995</v>
      </c>
      <c r="O72" s="36">
        <f>SUMIFS(СВЦЭМ!$C$39:$C$758,СВЦЭМ!$A$39:$A$758,$A72,СВЦЭМ!$B$39:$B$758,O$47)+'СЕТ СН'!$G$9+СВЦЭМ!$D$10+'СЕТ СН'!$G$5-'СЕТ СН'!$G$17</f>
        <v>4745.9365483199999</v>
      </c>
      <c r="P72" s="36">
        <f>SUMIFS(СВЦЭМ!$C$39:$C$758,СВЦЭМ!$A$39:$A$758,$A72,СВЦЭМ!$B$39:$B$758,P$47)+'СЕТ СН'!$G$9+СВЦЭМ!$D$10+'СЕТ СН'!$G$5-'СЕТ СН'!$G$17</f>
        <v>4753.1045915100003</v>
      </c>
      <c r="Q72" s="36">
        <f>SUMIFS(СВЦЭМ!$C$39:$C$758,СВЦЭМ!$A$39:$A$758,$A72,СВЦЭМ!$B$39:$B$758,Q$47)+'СЕТ СН'!$G$9+СВЦЭМ!$D$10+'СЕТ СН'!$G$5-'СЕТ СН'!$G$17</f>
        <v>4762.8178483600004</v>
      </c>
      <c r="R72" s="36">
        <f>SUMIFS(СВЦЭМ!$C$39:$C$758,СВЦЭМ!$A$39:$A$758,$A72,СВЦЭМ!$B$39:$B$758,R$47)+'СЕТ СН'!$G$9+СВЦЭМ!$D$10+'СЕТ СН'!$G$5-'СЕТ СН'!$G$17</f>
        <v>4767.6799066000003</v>
      </c>
      <c r="S72" s="36">
        <f>SUMIFS(СВЦЭМ!$C$39:$C$758,СВЦЭМ!$A$39:$A$758,$A72,СВЦЭМ!$B$39:$B$758,S$47)+'СЕТ СН'!$G$9+СВЦЭМ!$D$10+'СЕТ СН'!$G$5-'СЕТ СН'!$G$17</f>
        <v>4757.2344248299996</v>
      </c>
      <c r="T72" s="36">
        <f>SUMIFS(СВЦЭМ!$C$39:$C$758,СВЦЭМ!$A$39:$A$758,$A72,СВЦЭМ!$B$39:$B$758,T$47)+'СЕТ СН'!$G$9+СВЦЭМ!$D$10+'СЕТ СН'!$G$5-'СЕТ СН'!$G$17</f>
        <v>4708.7910540900002</v>
      </c>
      <c r="U72" s="36">
        <f>SUMIFS(СВЦЭМ!$C$39:$C$758,СВЦЭМ!$A$39:$A$758,$A72,СВЦЭМ!$B$39:$B$758,U$47)+'СЕТ СН'!$G$9+СВЦЭМ!$D$10+'СЕТ СН'!$G$5-'СЕТ СН'!$G$17</f>
        <v>4647.5480560199994</v>
      </c>
      <c r="V72" s="36">
        <f>SUMIFS(СВЦЭМ!$C$39:$C$758,СВЦЭМ!$A$39:$A$758,$A72,СВЦЭМ!$B$39:$B$758,V$47)+'СЕТ СН'!$G$9+СВЦЭМ!$D$10+'СЕТ СН'!$G$5-'СЕТ СН'!$G$17</f>
        <v>4625.8847551500003</v>
      </c>
      <c r="W72" s="36">
        <f>SUMIFS(СВЦЭМ!$C$39:$C$758,СВЦЭМ!$A$39:$A$758,$A72,СВЦЭМ!$B$39:$B$758,W$47)+'СЕТ СН'!$G$9+СВЦЭМ!$D$10+'СЕТ СН'!$G$5-'СЕТ СН'!$G$17</f>
        <v>4654.8997254400001</v>
      </c>
      <c r="X72" s="36">
        <f>SUMIFS(СВЦЭМ!$C$39:$C$758,СВЦЭМ!$A$39:$A$758,$A72,СВЦЭМ!$B$39:$B$758,X$47)+'СЕТ СН'!$G$9+СВЦЭМ!$D$10+'СЕТ СН'!$G$5-'СЕТ СН'!$G$17</f>
        <v>4711.1122451399997</v>
      </c>
      <c r="Y72" s="36">
        <f>SUMIFS(СВЦЭМ!$C$39:$C$758,СВЦЭМ!$A$39:$A$758,$A72,СВЦЭМ!$B$39:$B$758,Y$47)+'СЕТ СН'!$G$9+СВЦЭМ!$D$10+'СЕТ СН'!$G$5-'СЕТ СН'!$G$17</f>
        <v>4802.2228761599999</v>
      </c>
    </row>
    <row r="73" spans="1:27" ht="15.75" x14ac:dyDescent="0.2">
      <c r="A73" s="35">
        <f t="shared" si="1"/>
        <v>45561</v>
      </c>
      <c r="B73" s="36">
        <f>SUMIFS(СВЦЭМ!$C$39:$C$758,СВЦЭМ!$A$39:$A$758,$A73,СВЦЭМ!$B$39:$B$758,B$47)+'СЕТ СН'!$G$9+СВЦЭМ!$D$10+'СЕТ СН'!$G$5-'СЕТ СН'!$G$17</f>
        <v>4913.9200660400002</v>
      </c>
      <c r="C73" s="36">
        <f>SUMIFS(СВЦЭМ!$C$39:$C$758,СВЦЭМ!$A$39:$A$758,$A73,СВЦЭМ!$B$39:$B$758,C$47)+'СЕТ СН'!$G$9+СВЦЭМ!$D$10+'СЕТ СН'!$G$5-'СЕТ СН'!$G$17</f>
        <v>4993.99948442</v>
      </c>
      <c r="D73" s="36">
        <f>SUMIFS(СВЦЭМ!$C$39:$C$758,СВЦЭМ!$A$39:$A$758,$A73,СВЦЭМ!$B$39:$B$758,D$47)+'СЕТ СН'!$G$9+СВЦЭМ!$D$10+'СЕТ СН'!$G$5-'СЕТ СН'!$G$17</f>
        <v>5020.9163864399998</v>
      </c>
      <c r="E73" s="36">
        <f>SUMIFS(СВЦЭМ!$C$39:$C$758,СВЦЭМ!$A$39:$A$758,$A73,СВЦЭМ!$B$39:$B$758,E$47)+'СЕТ СН'!$G$9+СВЦЭМ!$D$10+'СЕТ СН'!$G$5-'СЕТ СН'!$G$17</f>
        <v>5027.4591859100001</v>
      </c>
      <c r="F73" s="36">
        <f>SUMIFS(СВЦЭМ!$C$39:$C$758,СВЦЭМ!$A$39:$A$758,$A73,СВЦЭМ!$B$39:$B$758,F$47)+'СЕТ СН'!$G$9+СВЦЭМ!$D$10+'СЕТ СН'!$G$5-'СЕТ СН'!$G$17</f>
        <v>5024.9156629600002</v>
      </c>
      <c r="G73" s="36">
        <f>SUMIFS(СВЦЭМ!$C$39:$C$758,СВЦЭМ!$A$39:$A$758,$A73,СВЦЭМ!$B$39:$B$758,G$47)+'СЕТ СН'!$G$9+СВЦЭМ!$D$10+'СЕТ СН'!$G$5-'СЕТ СН'!$G$17</f>
        <v>5009.2134545999997</v>
      </c>
      <c r="H73" s="36">
        <f>SUMIFS(СВЦЭМ!$C$39:$C$758,СВЦЭМ!$A$39:$A$758,$A73,СВЦЭМ!$B$39:$B$758,H$47)+'СЕТ СН'!$G$9+СВЦЭМ!$D$10+'СЕТ СН'!$G$5-'СЕТ СН'!$G$17</f>
        <v>4945.3545206899998</v>
      </c>
      <c r="I73" s="36">
        <f>SUMIFS(СВЦЭМ!$C$39:$C$758,СВЦЭМ!$A$39:$A$758,$A73,СВЦЭМ!$B$39:$B$758,I$47)+'СЕТ СН'!$G$9+СВЦЭМ!$D$10+'СЕТ СН'!$G$5-'СЕТ СН'!$G$17</f>
        <v>4833.9370873899998</v>
      </c>
      <c r="J73" s="36">
        <f>SUMIFS(СВЦЭМ!$C$39:$C$758,СВЦЭМ!$A$39:$A$758,$A73,СВЦЭМ!$B$39:$B$758,J$47)+'СЕТ СН'!$G$9+СВЦЭМ!$D$10+'СЕТ СН'!$G$5-'СЕТ СН'!$G$17</f>
        <v>4783.2979060500002</v>
      </c>
      <c r="K73" s="36">
        <f>SUMIFS(СВЦЭМ!$C$39:$C$758,СВЦЭМ!$A$39:$A$758,$A73,СВЦЭМ!$B$39:$B$758,K$47)+'СЕТ СН'!$G$9+СВЦЭМ!$D$10+'СЕТ СН'!$G$5-'СЕТ СН'!$G$17</f>
        <v>4751.3812864699994</v>
      </c>
      <c r="L73" s="36">
        <f>SUMIFS(СВЦЭМ!$C$39:$C$758,СВЦЭМ!$A$39:$A$758,$A73,СВЦЭМ!$B$39:$B$758,L$47)+'СЕТ СН'!$G$9+СВЦЭМ!$D$10+'СЕТ СН'!$G$5-'СЕТ СН'!$G$17</f>
        <v>4762.5761936600002</v>
      </c>
      <c r="M73" s="36">
        <f>SUMIFS(СВЦЭМ!$C$39:$C$758,СВЦЭМ!$A$39:$A$758,$A73,СВЦЭМ!$B$39:$B$758,M$47)+'СЕТ СН'!$G$9+СВЦЭМ!$D$10+'СЕТ СН'!$G$5-'СЕТ СН'!$G$17</f>
        <v>4804.1199129799998</v>
      </c>
      <c r="N73" s="36">
        <f>SUMIFS(СВЦЭМ!$C$39:$C$758,СВЦЭМ!$A$39:$A$758,$A73,СВЦЭМ!$B$39:$B$758,N$47)+'СЕТ СН'!$G$9+СВЦЭМ!$D$10+'СЕТ СН'!$G$5-'СЕТ СН'!$G$17</f>
        <v>4811.36932901</v>
      </c>
      <c r="O73" s="36">
        <f>SUMIFS(СВЦЭМ!$C$39:$C$758,СВЦЭМ!$A$39:$A$758,$A73,СВЦЭМ!$B$39:$B$758,O$47)+'СЕТ СН'!$G$9+СВЦЭМ!$D$10+'СЕТ СН'!$G$5-'СЕТ СН'!$G$17</f>
        <v>4826.5674095300001</v>
      </c>
      <c r="P73" s="36">
        <f>SUMIFS(СВЦЭМ!$C$39:$C$758,СВЦЭМ!$A$39:$A$758,$A73,СВЦЭМ!$B$39:$B$758,P$47)+'СЕТ СН'!$G$9+СВЦЭМ!$D$10+'СЕТ СН'!$G$5-'СЕТ СН'!$G$17</f>
        <v>4834.5466170999998</v>
      </c>
      <c r="Q73" s="36">
        <f>SUMIFS(СВЦЭМ!$C$39:$C$758,СВЦЭМ!$A$39:$A$758,$A73,СВЦЭМ!$B$39:$B$758,Q$47)+'СЕТ СН'!$G$9+СВЦЭМ!$D$10+'СЕТ СН'!$G$5-'СЕТ СН'!$G$17</f>
        <v>4856.7312468700002</v>
      </c>
      <c r="R73" s="36">
        <f>SUMIFS(СВЦЭМ!$C$39:$C$758,СВЦЭМ!$A$39:$A$758,$A73,СВЦЭМ!$B$39:$B$758,R$47)+'СЕТ СН'!$G$9+СВЦЭМ!$D$10+'СЕТ СН'!$G$5-'СЕТ СН'!$G$17</f>
        <v>4833.6684713200002</v>
      </c>
      <c r="S73" s="36">
        <f>SUMIFS(СВЦЭМ!$C$39:$C$758,СВЦЭМ!$A$39:$A$758,$A73,СВЦЭМ!$B$39:$B$758,S$47)+'СЕТ СН'!$G$9+СВЦЭМ!$D$10+'СЕТ СН'!$G$5-'СЕТ СН'!$G$17</f>
        <v>4807.6688508099996</v>
      </c>
      <c r="T73" s="36">
        <f>SUMIFS(СВЦЭМ!$C$39:$C$758,СВЦЭМ!$A$39:$A$758,$A73,СВЦЭМ!$B$39:$B$758,T$47)+'СЕТ СН'!$G$9+СВЦЭМ!$D$10+'СЕТ СН'!$G$5-'СЕТ СН'!$G$17</f>
        <v>4786.2010382600001</v>
      </c>
      <c r="U73" s="36">
        <f>SUMIFS(СВЦЭМ!$C$39:$C$758,СВЦЭМ!$A$39:$A$758,$A73,СВЦЭМ!$B$39:$B$758,U$47)+'СЕТ СН'!$G$9+СВЦЭМ!$D$10+'СЕТ СН'!$G$5-'СЕТ СН'!$G$17</f>
        <v>4687.7989703900002</v>
      </c>
      <c r="V73" s="36">
        <f>SUMIFS(СВЦЭМ!$C$39:$C$758,СВЦЭМ!$A$39:$A$758,$A73,СВЦЭМ!$B$39:$B$758,V$47)+'СЕТ СН'!$G$9+СВЦЭМ!$D$10+'СЕТ СН'!$G$5-'СЕТ СН'!$G$17</f>
        <v>4690.4969249799997</v>
      </c>
      <c r="W73" s="36">
        <f>SUMIFS(СВЦЭМ!$C$39:$C$758,СВЦЭМ!$A$39:$A$758,$A73,СВЦЭМ!$B$39:$B$758,W$47)+'СЕТ СН'!$G$9+СВЦЭМ!$D$10+'СЕТ СН'!$G$5-'СЕТ СН'!$G$17</f>
        <v>4717.1846480599997</v>
      </c>
      <c r="X73" s="36">
        <f>SUMIFS(СВЦЭМ!$C$39:$C$758,СВЦЭМ!$A$39:$A$758,$A73,СВЦЭМ!$B$39:$B$758,X$47)+'СЕТ СН'!$G$9+СВЦЭМ!$D$10+'СЕТ СН'!$G$5-'СЕТ СН'!$G$17</f>
        <v>4820.3010348600001</v>
      </c>
      <c r="Y73" s="36">
        <f>SUMIFS(СВЦЭМ!$C$39:$C$758,СВЦЭМ!$A$39:$A$758,$A73,СВЦЭМ!$B$39:$B$758,Y$47)+'СЕТ СН'!$G$9+СВЦЭМ!$D$10+'СЕТ СН'!$G$5-'СЕТ СН'!$G$17</f>
        <v>4930.0580690099996</v>
      </c>
    </row>
    <row r="74" spans="1:27" ht="15.75" x14ac:dyDescent="0.2">
      <c r="A74" s="35">
        <f t="shared" si="1"/>
        <v>45562</v>
      </c>
      <c r="B74" s="36">
        <f>SUMIFS(СВЦЭМ!$C$39:$C$758,СВЦЭМ!$A$39:$A$758,$A74,СВЦЭМ!$B$39:$B$758,B$47)+'СЕТ СН'!$G$9+СВЦЭМ!$D$10+'СЕТ СН'!$G$5-'СЕТ СН'!$G$17</f>
        <v>4810.0697317800004</v>
      </c>
      <c r="C74" s="36">
        <f>SUMIFS(СВЦЭМ!$C$39:$C$758,СВЦЭМ!$A$39:$A$758,$A74,СВЦЭМ!$B$39:$B$758,C$47)+'СЕТ СН'!$G$9+СВЦЭМ!$D$10+'СЕТ СН'!$G$5-'СЕТ СН'!$G$17</f>
        <v>4748.3125892799999</v>
      </c>
      <c r="D74" s="36">
        <f>SUMIFS(СВЦЭМ!$C$39:$C$758,СВЦЭМ!$A$39:$A$758,$A74,СВЦЭМ!$B$39:$B$758,D$47)+'СЕТ СН'!$G$9+СВЦЭМ!$D$10+'СЕТ СН'!$G$5-'СЕТ СН'!$G$17</f>
        <v>4722.5495191499995</v>
      </c>
      <c r="E74" s="36">
        <f>SUMIFS(СВЦЭМ!$C$39:$C$758,СВЦЭМ!$A$39:$A$758,$A74,СВЦЭМ!$B$39:$B$758,E$47)+'СЕТ СН'!$G$9+СВЦЭМ!$D$10+'СЕТ СН'!$G$5-'СЕТ СН'!$G$17</f>
        <v>4729.8354923500001</v>
      </c>
      <c r="F74" s="36">
        <f>SUMIFS(СВЦЭМ!$C$39:$C$758,СВЦЭМ!$A$39:$A$758,$A74,СВЦЭМ!$B$39:$B$758,F$47)+'СЕТ СН'!$G$9+СВЦЭМ!$D$10+'СЕТ СН'!$G$5-'СЕТ СН'!$G$17</f>
        <v>4738.4185449500001</v>
      </c>
      <c r="G74" s="36">
        <f>SUMIFS(СВЦЭМ!$C$39:$C$758,СВЦЭМ!$A$39:$A$758,$A74,СВЦЭМ!$B$39:$B$758,G$47)+'СЕТ СН'!$G$9+СВЦЭМ!$D$10+'СЕТ СН'!$G$5-'СЕТ СН'!$G$17</f>
        <v>4729.6943758699999</v>
      </c>
      <c r="H74" s="36">
        <f>SUMIFS(СВЦЭМ!$C$39:$C$758,СВЦЭМ!$A$39:$A$758,$A74,СВЦЭМ!$B$39:$B$758,H$47)+'СЕТ СН'!$G$9+СВЦЭМ!$D$10+'СЕТ СН'!$G$5-'СЕТ СН'!$G$17</f>
        <v>4637.6617422399995</v>
      </c>
      <c r="I74" s="36">
        <f>SUMIFS(СВЦЭМ!$C$39:$C$758,СВЦЭМ!$A$39:$A$758,$A74,СВЦЭМ!$B$39:$B$758,I$47)+'СЕТ СН'!$G$9+СВЦЭМ!$D$10+'СЕТ СН'!$G$5-'СЕТ СН'!$G$17</f>
        <v>4679.0540939799994</v>
      </c>
      <c r="J74" s="36">
        <f>SUMIFS(СВЦЭМ!$C$39:$C$758,СВЦЭМ!$A$39:$A$758,$A74,СВЦЭМ!$B$39:$B$758,J$47)+'СЕТ СН'!$G$9+СВЦЭМ!$D$10+'СЕТ СН'!$G$5-'СЕТ СН'!$G$17</f>
        <v>4695.2078458300002</v>
      </c>
      <c r="K74" s="36">
        <f>SUMIFS(СВЦЭМ!$C$39:$C$758,СВЦЭМ!$A$39:$A$758,$A74,СВЦЭМ!$B$39:$B$758,K$47)+'СЕТ СН'!$G$9+СВЦЭМ!$D$10+'СЕТ СН'!$G$5-'СЕТ СН'!$G$17</f>
        <v>4656.9108135299994</v>
      </c>
      <c r="L74" s="36">
        <f>SUMIFS(СВЦЭМ!$C$39:$C$758,СВЦЭМ!$A$39:$A$758,$A74,СВЦЭМ!$B$39:$B$758,L$47)+'СЕТ СН'!$G$9+СВЦЭМ!$D$10+'СЕТ СН'!$G$5-'СЕТ СН'!$G$17</f>
        <v>4658.1564297200002</v>
      </c>
      <c r="M74" s="36">
        <f>SUMIFS(СВЦЭМ!$C$39:$C$758,СВЦЭМ!$A$39:$A$758,$A74,СВЦЭМ!$B$39:$B$758,M$47)+'СЕТ СН'!$G$9+СВЦЭМ!$D$10+'СЕТ СН'!$G$5-'СЕТ СН'!$G$17</f>
        <v>4670.0332750600001</v>
      </c>
      <c r="N74" s="36">
        <f>SUMIFS(СВЦЭМ!$C$39:$C$758,СВЦЭМ!$A$39:$A$758,$A74,СВЦЭМ!$B$39:$B$758,N$47)+'СЕТ СН'!$G$9+СВЦЭМ!$D$10+'СЕТ СН'!$G$5-'СЕТ СН'!$G$17</f>
        <v>4695.4508446099999</v>
      </c>
      <c r="O74" s="36">
        <f>SUMIFS(СВЦЭМ!$C$39:$C$758,СВЦЭМ!$A$39:$A$758,$A74,СВЦЭМ!$B$39:$B$758,O$47)+'СЕТ СН'!$G$9+СВЦЭМ!$D$10+'СЕТ СН'!$G$5-'СЕТ СН'!$G$17</f>
        <v>4706.9580920999997</v>
      </c>
      <c r="P74" s="36">
        <f>SUMIFS(СВЦЭМ!$C$39:$C$758,СВЦЭМ!$A$39:$A$758,$A74,СВЦЭМ!$B$39:$B$758,P$47)+'СЕТ СН'!$G$9+СВЦЭМ!$D$10+'СЕТ СН'!$G$5-'СЕТ СН'!$G$17</f>
        <v>4704.0281305299995</v>
      </c>
      <c r="Q74" s="36">
        <f>SUMIFS(СВЦЭМ!$C$39:$C$758,СВЦЭМ!$A$39:$A$758,$A74,СВЦЭМ!$B$39:$B$758,Q$47)+'СЕТ СН'!$G$9+СВЦЭМ!$D$10+'СЕТ СН'!$G$5-'СЕТ СН'!$G$17</f>
        <v>4703.35694814</v>
      </c>
      <c r="R74" s="36">
        <f>SUMIFS(СВЦЭМ!$C$39:$C$758,СВЦЭМ!$A$39:$A$758,$A74,СВЦЭМ!$B$39:$B$758,R$47)+'СЕТ СН'!$G$9+СВЦЭМ!$D$10+'СЕТ СН'!$G$5-'СЕТ СН'!$G$17</f>
        <v>4702.9734531100003</v>
      </c>
      <c r="S74" s="36">
        <f>SUMIFS(СВЦЭМ!$C$39:$C$758,СВЦЭМ!$A$39:$A$758,$A74,СВЦЭМ!$B$39:$B$758,S$47)+'СЕТ СН'!$G$9+СВЦЭМ!$D$10+'СЕТ СН'!$G$5-'СЕТ СН'!$G$17</f>
        <v>4689.9611916599997</v>
      </c>
      <c r="T74" s="36">
        <f>SUMIFS(СВЦЭМ!$C$39:$C$758,СВЦЭМ!$A$39:$A$758,$A74,СВЦЭМ!$B$39:$B$758,T$47)+'СЕТ СН'!$G$9+СВЦЭМ!$D$10+'СЕТ СН'!$G$5-'СЕТ СН'!$G$17</f>
        <v>4555.2451332299997</v>
      </c>
      <c r="U74" s="36">
        <f>SUMIFS(СВЦЭМ!$C$39:$C$758,СВЦЭМ!$A$39:$A$758,$A74,СВЦЭМ!$B$39:$B$758,U$47)+'СЕТ СН'!$G$9+СВЦЭМ!$D$10+'СЕТ СН'!$G$5-'СЕТ СН'!$G$17</f>
        <v>4666.3677759700004</v>
      </c>
      <c r="V74" s="36">
        <f>SUMIFS(СВЦЭМ!$C$39:$C$758,СВЦЭМ!$A$39:$A$758,$A74,СВЦЭМ!$B$39:$B$758,V$47)+'СЕТ СН'!$G$9+СВЦЭМ!$D$10+'СЕТ СН'!$G$5-'СЕТ СН'!$G$17</f>
        <v>4605.1809500199997</v>
      </c>
      <c r="W74" s="36">
        <f>SUMIFS(СВЦЭМ!$C$39:$C$758,СВЦЭМ!$A$39:$A$758,$A74,СВЦЭМ!$B$39:$B$758,W$47)+'СЕТ СН'!$G$9+СВЦЭМ!$D$10+'СЕТ СН'!$G$5-'СЕТ СН'!$G$17</f>
        <v>4647.1161161500004</v>
      </c>
      <c r="X74" s="36">
        <f>SUMIFS(СВЦЭМ!$C$39:$C$758,СВЦЭМ!$A$39:$A$758,$A74,СВЦЭМ!$B$39:$B$758,X$47)+'СЕТ СН'!$G$9+СВЦЭМ!$D$10+'СЕТ СН'!$G$5-'СЕТ СН'!$G$17</f>
        <v>4668.6821369299996</v>
      </c>
      <c r="Y74" s="36">
        <f>SUMIFS(СВЦЭМ!$C$39:$C$758,СВЦЭМ!$A$39:$A$758,$A74,СВЦЭМ!$B$39:$B$758,Y$47)+'СЕТ СН'!$G$9+СВЦЭМ!$D$10+'СЕТ СН'!$G$5-'СЕТ СН'!$G$17</f>
        <v>4721.1033606599995</v>
      </c>
    </row>
    <row r="75" spans="1:27" ht="15.75" x14ac:dyDescent="0.2">
      <c r="A75" s="35">
        <f t="shared" si="1"/>
        <v>45563</v>
      </c>
      <c r="B75" s="36">
        <f>SUMIFS(СВЦЭМ!$C$39:$C$758,СВЦЭМ!$A$39:$A$758,$A75,СВЦЭМ!$B$39:$B$758,B$47)+'СЕТ СН'!$G$9+СВЦЭМ!$D$10+'СЕТ СН'!$G$5-'СЕТ СН'!$G$17</f>
        <v>4786.4513463399999</v>
      </c>
      <c r="C75" s="36">
        <f>SUMIFS(СВЦЭМ!$C$39:$C$758,СВЦЭМ!$A$39:$A$758,$A75,СВЦЭМ!$B$39:$B$758,C$47)+'СЕТ СН'!$G$9+СВЦЭМ!$D$10+'СЕТ СН'!$G$5-'СЕТ СН'!$G$17</f>
        <v>4846.1162143299998</v>
      </c>
      <c r="D75" s="36">
        <f>SUMIFS(СВЦЭМ!$C$39:$C$758,СВЦЭМ!$A$39:$A$758,$A75,СВЦЭМ!$B$39:$B$758,D$47)+'СЕТ СН'!$G$9+СВЦЭМ!$D$10+'СЕТ СН'!$G$5-'СЕТ СН'!$G$17</f>
        <v>4883.8501898599998</v>
      </c>
      <c r="E75" s="36">
        <f>SUMIFS(СВЦЭМ!$C$39:$C$758,СВЦЭМ!$A$39:$A$758,$A75,СВЦЭМ!$B$39:$B$758,E$47)+'СЕТ СН'!$G$9+СВЦЭМ!$D$10+'СЕТ СН'!$G$5-'СЕТ СН'!$G$17</f>
        <v>4894.8479674199998</v>
      </c>
      <c r="F75" s="36">
        <f>SUMIFS(СВЦЭМ!$C$39:$C$758,СВЦЭМ!$A$39:$A$758,$A75,СВЦЭМ!$B$39:$B$758,F$47)+'СЕТ СН'!$G$9+СВЦЭМ!$D$10+'СЕТ СН'!$G$5-'СЕТ СН'!$G$17</f>
        <v>4896.3934773500005</v>
      </c>
      <c r="G75" s="36">
        <f>SUMIFS(СВЦЭМ!$C$39:$C$758,СВЦЭМ!$A$39:$A$758,$A75,СВЦЭМ!$B$39:$B$758,G$47)+'СЕТ СН'!$G$9+СВЦЭМ!$D$10+'СЕТ СН'!$G$5-'СЕТ СН'!$G$17</f>
        <v>4870.7368292000001</v>
      </c>
      <c r="H75" s="36">
        <f>SUMIFS(СВЦЭМ!$C$39:$C$758,СВЦЭМ!$A$39:$A$758,$A75,СВЦЭМ!$B$39:$B$758,H$47)+'СЕТ СН'!$G$9+СВЦЭМ!$D$10+'СЕТ СН'!$G$5-'СЕТ СН'!$G$17</f>
        <v>4855.4398390099996</v>
      </c>
      <c r="I75" s="36">
        <f>SUMIFS(СВЦЭМ!$C$39:$C$758,СВЦЭМ!$A$39:$A$758,$A75,СВЦЭМ!$B$39:$B$758,I$47)+'СЕТ СН'!$G$9+СВЦЭМ!$D$10+'СЕТ СН'!$G$5-'СЕТ СН'!$G$17</f>
        <v>4804.6383655</v>
      </c>
      <c r="J75" s="36">
        <f>SUMIFS(СВЦЭМ!$C$39:$C$758,СВЦЭМ!$A$39:$A$758,$A75,СВЦЭМ!$B$39:$B$758,J$47)+'СЕТ СН'!$G$9+СВЦЭМ!$D$10+'СЕТ СН'!$G$5-'СЕТ СН'!$G$17</f>
        <v>4735.4278622900001</v>
      </c>
      <c r="K75" s="36">
        <f>SUMIFS(СВЦЭМ!$C$39:$C$758,СВЦЭМ!$A$39:$A$758,$A75,СВЦЭМ!$B$39:$B$758,K$47)+'СЕТ СН'!$G$9+СВЦЭМ!$D$10+'СЕТ СН'!$G$5-'СЕТ СН'!$G$17</f>
        <v>4673.2187953000002</v>
      </c>
      <c r="L75" s="36">
        <f>SUMIFS(СВЦЭМ!$C$39:$C$758,СВЦЭМ!$A$39:$A$758,$A75,СВЦЭМ!$B$39:$B$758,L$47)+'СЕТ СН'!$G$9+СВЦЭМ!$D$10+'СЕТ СН'!$G$5-'СЕТ СН'!$G$17</f>
        <v>4670.9654379399999</v>
      </c>
      <c r="M75" s="36">
        <f>SUMIFS(СВЦЭМ!$C$39:$C$758,СВЦЭМ!$A$39:$A$758,$A75,СВЦЭМ!$B$39:$B$758,M$47)+'СЕТ СН'!$G$9+СВЦЭМ!$D$10+'СЕТ СН'!$G$5-'СЕТ СН'!$G$17</f>
        <v>4697.0685829899994</v>
      </c>
      <c r="N75" s="36">
        <f>SUMIFS(СВЦЭМ!$C$39:$C$758,СВЦЭМ!$A$39:$A$758,$A75,СВЦЭМ!$B$39:$B$758,N$47)+'СЕТ СН'!$G$9+СВЦЭМ!$D$10+'СЕТ СН'!$G$5-'СЕТ СН'!$G$17</f>
        <v>4700.2545947899998</v>
      </c>
      <c r="O75" s="36">
        <f>SUMIFS(СВЦЭМ!$C$39:$C$758,СВЦЭМ!$A$39:$A$758,$A75,СВЦЭМ!$B$39:$B$758,O$47)+'СЕТ СН'!$G$9+СВЦЭМ!$D$10+'СЕТ СН'!$G$5-'СЕТ СН'!$G$17</f>
        <v>4745.2808115400003</v>
      </c>
      <c r="P75" s="36">
        <f>SUMIFS(СВЦЭМ!$C$39:$C$758,СВЦЭМ!$A$39:$A$758,$A75,СВЦЭМ!$B$39:$B$758,P$47)+'СЕТ СН'!$G$9+СВЦЭМ!$D$10+'СЕТ СН'!$G$5-'СЕТ СН'!$G$17</f>
        <v>4755.9407530999997</v>
      </c>
      <c r="Q75" s="36">
        <f>SUMIFS(СВЦЭМ!$C$39:$C$758,СВЦЭМ!$A$39:$A$758,$A75,СВЦЭМ!$B$39:$B$758,Q$47)+'СЕТ СН'!$G$9+СВЦЭМ!$D$10+'СЕТ СН'!$G$5-'СЕТ СН'!$G$17</f>
        <v>4768.6409254399996</v>
      </c>
      <c r="R75" s="36">
        <f>SUMIFS(СВЦЭМ!$C$39:$C$758,СВЦЭМ!$A$39:$A$758,$A75,СВЦЭМ!$B$39:$B$758,R$47)+'СЕТ СН'!$G$9+СВЦЭМ!$D$10+'СЕТ СН'!$G$5-'СЕТ СН'!$G$17</f>
        <v>4781.4036694999995</v>
      </c>
      <c r="S75" s="36">
        <f>SUMIFS(СВЦЭМ!$C$39:$C$758,СВЦЭМ!$A$39:$A$758,$A75,СВЦЭМ!$B$39:$B$758,S$47)+'СЕТ СН'!$G$9+СВЦЭМ!$D$10+'СЕТ СН'!$G$5-'СЕТ СН'!$G$17</f>
        <v>4753.7486253400002</v>
      </c>
      <c r="T75" s="36">
        <f>SUMIFS(СВЦЭМ!$C$39:$C$758,СВЦЭМ!$A$39:$A$758,$A75,СВЦЭМ!$B$39:$B$758,T$47)+'СЕТ СН'!$G$9+СВЦЭМ!$D$10+'СЕТ СН'!$G$5-'СЕТ СН'!$G$17</f>
        <v>4664.0444758100002</v>
      </c>
      <c r="U75" s="36">
        <f>SUMIFS(СВЦЭМ!$C$39:$C$758,СВЦЭМ!$A$39:$A$758,$A75,СВЦЭМ!$B$39:$B$758,U$47)+'СЕТ СН'!$G$9+СВЦЭМ!$D$10+'СЕТ СН'!$G$5-'СЕТ СН'!$G$17</f>
        <v>4602.8407908499994</v>
      </c>
      <c r="V75" s="36">
        <f>SUMIFS(СВЦЭМ!$C$39:$C$758,СВЦЭМ!$A$39:$A$758,$A75,СВЦЭМ!$B$39:$B$758,V$47)+'СЕТ СН'!$G$9+СВЦЭМ!$D$10+'СЕТ СН'!$G$5-'СЕТ СН'!$G$17</f>
        <v>4596.49032816</v>
      </c>
      <c r="W75" s="36">
        <f>SUMIFS(СВЦЭМ!$C$39:$C$758,СВЦЭМ!$A$39:$A$758,$A75,СВЦЭМ!$B$39:$B$758,W$47)+'СЕТ СН'!$G$9+СВЦЭМ!$D$10+'СЕТ СН'!$G$5-'СЕТ СН'!$G$17</f>
        <v>4615.9799852899996</v>
      </c>
      <c r="X75" s="36">
        <f>SUMIFS(СВЦЭМ!$C$39:$C$758,СВЦЭМ!$A$39:$A$758,$A75,СВЦЭМ!$B$39:$B$758,X$47)+'СЕТ СН'!$G$9+СВЦЭМ!$D$10+'СЕТ СН'!$G$5-'СЕТ СН'!$G$17</f>
        <v>4672.9874222300004</v>
      </c>
      <c r="Y75" s="36">
        <f>SUMIFS(СВЦЭМ!$C$39:$C$758,СВЦЭМ!$A$39:$A$758,$A75,СВЦЭМ!$B$39:$B$758,Y$47)+'СЕТ СН'!$G$9+СВЦЭМ!$D$10+'СЕТ СН'!$G$5-'СЕТ СН'!$G$17</f>
        <v>4729.3031426699999</v>
      </c>
    </row>
    <row r="76" spans="1:27" ht="15.75" x14ac:dyDescent="0.2">
      <c r="A76" s="35">
        <f t="shared" si="1"/>
        <v>45564</v>
      </c>
      <c r="B76" s="36">
        <f>SUMIFS(СВЦЭМ!$C$39:$C$758,СВЦЭМ!$A$39:$A$758,$A76,СВЦЭМ!$B$39:$B$758,B$47)+'СЕТ СН'!$G$9+СВЦЭМ!$D$10+'СЕТ СН'!$G$5-'СЕТ СН'!$G$17</f>
        <v>4776.3009943899997</v>
      </c>
      <c r="C76" s="36">
        <f>SUMIFS(СВЦЭМ!$C$39:$C$758,СВЦЭМ!$A$39:$A$758,$A76,СВЦЭМ!$B$39:$B$758,C$47)+'СЕТ СН'!$G$9+СВЦЭМ!$D$10+'СЕТ СН'!$G$5-'СЕТ СН'!$G$17</f>
        <v>4827.5838459899996</v>
      </c>
      <c r="D76" s="36">
        <f>SUMIFS(СВЦЭМ!$C$39:$C$758,СВЦЭМ!$A$39:$A$758,$A76,СВЦЭМ!$B$39:$B$758,D$47)+'СЕТ СН'!$G$9+СВЦЭМ!$D$10+'СЕТ СН'!$G$5-'СЕТ СН'!$G$17</f>
        <v>4899.1271560200003</v>
      </c>
      <c r="E76" s="36">
        <f>SUMIFS(СВЦЭМ!$C$39:$C$758,СВЦЭМ!$A$39:$A$758,$A76,СВЦЭМ!$B$39:$B$758,E$47)+'СЕТ СН'!$G$9+СВЦЭМ!$D$10+'СЕТ СН'!$G$5-'СЕТ СН'!$G$17</f>
        <v>4916.8250868300001</v>
      </c>
      <c r="F76" s="36">
        <f>SUMIFS(СВЦЭМ!$C$39:$C$758,СВЦЭМ!$A$39:$A$758,$A76,СВЦЭМ!$B$39:$B$758,F$47)+'СЕТ СН'!$G$9+СВЦЭМ!$D$10+'СЕТ СН'!$G$5-'СЕТ СН'!$G$17</f>
        <v>4911.6887653399999</v>
      </c>
      <c r="G76" s="36">
        <f>SUMIFS(СВЦЭМ!$C$39:$C$758,СВЦЭМ!$A$39:$A$758,$A76,СВЦЭМ!$B$39:$B$758,G$47)+'СЕТ СН'!$G$9+СВЦЭМ!$D$10+'СЕТ СН'!$G$5-'СЕТ СН'!$G$17</f>
        <v>4897.8366481800003</v>
      </c>
      <c r="H76" s="36">
        <f>SUMIFS(СВЦЭМ!$C$39:$C$758,СВЦЭМ!$A$39:$A$758,$A76,СВЦЭМ!$B$39:$B$758,H$47)+'СЕТ СН'!$G$9+СВЦЭМ!$D$10+'СЕТ СН'!$G$5-'СЕТ СН'!$G$17</f>
        <v>4901.4255228299999</v>
      </c>
      <c r="I76" s="36">
        <f>SUMIFS(СВЦЭМ!$C$39:$C$758,СВЦЭМ!$A$39:$A$758,$A76,СВЦЭМ!$B$39:$B$758,I$47)+'СЕТ СН'!$G$9+СВЦЭМ!$D$10+'СЕТ СН'!$G$5-'СЕТ СН'!$G$17</f>
        <v>4861.1375647900004</v>
      </c>
      <c r="J76" s="36">
        <f>SUMIFS(СВЦЭМ!$C$39:$C$758,СВЦЭМ!$A$39:$A$758,$A76,СВЦЭМ!$B$39:$B$758,J$47)+'СЕТ СН'!$G$9+СВЦЭМ!$D$10+'СЕТ СН'!$G$5-'СЕТ СН'!$G$17</f>
        <v>4755.3289784999997</v>
      </c>
      <c r="K76" s="36">
        <f>SUMIFS(СВЦЭМ!$C$39:$C$758,СВЦЭМ!$A$39:$A$758,$A76,СВЦЭМ!$B$39:$B$758,K$47)+'СЕТ СН'!$G$9+СВЦЭМ!$D$10+'СЕТ СН'!$G$5-'СЕТ СН'!$G$17</f>
        <v>4667.6664333999997</v>
      </c>
      <c r="L76" s="36">
        <f>SUMIFS(СВЦЭМ!$C$39:$C$758,СВЦЭМ!$A$39:$A$758,$A76,СВЦЭМ!$B$39:$B$758,L$47)+'СЕТ СН'!$G$9+СВЦЭМ!$D$10+'СЕТ СН'!$G$5-'СЕТ СН'!$G$17</f>
        <v>4652.2707919099994</v>
      </c>
      <c r="M76" s="36">
        <f>SUMIFS(СВЦЭМ!$C$39:$C$758,СВЦЭМ!$A$39:$A$758,$A76,СВЦЭМ!$B$39:$B$758,M$47)+'СЕТ СН'!$G$9+СВЦЭМ!$D$10+'СЕТ СН'!$G$5-'СЕТ СН'!$G$17</f>
        <v>4661.3489706099999</v>
      </c>
      <c r="N76" s="36">
        <f>SUMIFS(СВЦЭМ!$C$39:$C$758,СВЦЭМ!$A$39:$A$758,$A76,СВЦЭМ!$B$39:$B$758,N$47)+'СЕТ СН'!$G$9+СВЦЭМ!$D$10+'СЕТ СН'!$G$5-'СЕТ СН'!$G$17</f>
        <v>4693.23596834</v>
      </c>
      <c r="O76" s="36">
        <f>SUMIFS(СВЦЭМ!$C$39:$C$758,СВЦЭМ!$A$39:$A$758,$A76,СВЦЭМ!$B$39:$B$758,O$47)+'СЕТ СН'!$G$9+СВЦЭМ!$D$10+'СЕТ СН'!$G$5-'СЕТ СН'!$G$17</f>
        <v>4722.2051279099996</v>
      </c>
      <c r="P76" s="36">
        <f>SUMIFS(СВЦЭМ!$C$39:$C$758,СВЦЭМ!$A$39:$A$758,$A76,СВЦЭМ!$B$39:$B$758,P$47)+'СЕТ СН'!$G$9+СВЦЭМ!$D$10+'СЕТ СН'!$G$5-'СЕТ СН'!$G$17</f>
        <v>4743.7063590600001</v>
      </c>
      <c r="Q76" s="36">
        <f>SUMIFS(СВЦЭМ!$C$39:$C$758,СВЦЭМ!$A$39:$A$758,$A76,СВЦЭМ!$B$39:$B$758,Q$47)+'СЕТ СН'!$G$9+СВЦЭМ!$D$10+'СЕТ СН'!$G$5-'СЕТ СН'!$G$17</f>
        <v>4765.2032537200002</v>
      </c>
      <c r="R76" s="36">
        <f>SUMIFS(СВЦЭМ!$C$39:$C$758,СВЦЭМ!$A$39:$A$758,$A76,СВЦЭМ!$B$39:$B$758,R$47)+'СЕТ СН'!$G$9+СВЦЭМ!$D$10+'СЕТ СН'!$G$5-'СЕТ СН'!$G$17</f>
        <v>4751.5482695499995</v>
      </c>
      <c r="S76" s="36">
        <f>SUMIFS(СВЦЭМ!$C$39:$C$758,СВЦЭМ!$A$39:$A$758,$A76,СВЦЭМ!$B$39:$B$758,S$47)+'СЕТ СН'!$G$9+СВЦЭМ!$D$10+'СЕТ СН'!$G$5-'СЕТ СН'!$G$17</f>
        <v>4715.2216166600001</v>
      </c>
      <c r="T76" s="36">
        <f>SUMIFS(СВЦЭМ!$C$39:$C$758,СВЦЭМ!$A$39:$A$758,$A76,СВЦЭМ!$B$39:$B$758,T$47)+'СЕТ СН'!$G$9+СВЦЭМ!$D$10+'СЕТ СН'!$G$5-'СЕТ СН'!$G$17</f>
        <v>4672.55897637</v>
      </c>
      <c r="U76" s="36">
        <f>SUMIFS(СВЦЭМ!$C$39:$C$758,СВЦЭМ!$A$39:$A$758,$A76,СВЦЭМ!$B$39:$B$758,U$47)+'СЕТ СН'!$G$9+СВЦЭМ!$D$10+'СЕТ СН'!$G$5-'СЕТ СН'!$G$17</f>
        <v>4617.3640928499999</v>
      </c>
      <c r="V76" s="36">
        <f>SUMIFS(СВЦЭМ!$C$39:$C$758,СВЦЭМ!$A$39:$A$758,$A76,СВЦЭМ!$B$39:$B$758,V$47)+'СЕТ СН'!$G$9+СВЦЭМ!$D$10+'СЕТ СН'!$G$5-'СЕТ СН'!$G$17</f>
        <v>4592.6573833399998</v>
      </c>
      <c r="W76" s="36">
        <f>SUMIFS(СВЦЭМ!$C$39:$C$758,СВЦЭМ!$A$39:$A$758,$A76,СВЦЭМ!$B$39:$B$758,W$47)+'СЕТ СН'!$G$9+СВЦЭМ!$D$10+'СЕТ СН'!$G$5-'СЕТ СН'!$G$17</f>
        <v>4616.9846512300001</v>
      </c>
      <c r="X76" s="36">
        <f>SUMIFS(СВЦЭМ!$C$39:$C$758,СВЦЭМ!$A$39:$A$758,$A76,СВЦЭМ!$B$39:$B$758,X$47)+'СЕТ СН'!$G$9+СВЦЭМ!$D$10+'СЕТ СН'!$G$5-'СЕТ СН'!$G$17</f>
        <v>4661.5351878700003</v>
      </c>
      <c r="Y76" s="36">
        <f>SUMIFS(СВЦЭМ!$C$39:$C$758,СВЦЭМ!$A$39:$A$758,$A76,СВЦЭМ!$B$39:$B$758,Y$47)+'СЕТ СН'!$G$9+СВЦЭМ!$D$10+'СЕТ СН'!$G$5-'СЕТ СН'!$G$17</f>
        <v>4762.9267553400005</v>
      </c>
    </row>
    <row r="77" spans="1:27" ht="15.75" x14ac:dyDescent="0.2">
      <c r="A77" s="35">
        <f t="shared" si="1"/>
        <v>45565</v>
      </c>
      <c r="B77" s="36">
        <f>SUMIFS(СВЦЭМ!$C$39:$C$758,СВЦЭМ!$A$39:$A$758,$A77,СВЦЭМ!$B$39:$B$758,B$47)+'СЕТ СН'!$G$9+СВЦЭМ!$D$10+'СЕТ СН'!$G$5-'СЕТ СН'!$G$17</f>
        <v>4755.8173440700002</v>
      </c>
      <c r="C77" s="36">
        <f>SUMIFS(СВЦЭМ!$C$39:$C$758,СВЦЭМ!$A$39:$A$758,$A77,СВЦЭМ!$B$39:$B$758,C$47)+'СЕТ СН'!$G$9+СВЦЭМ!$D$10+'СЕТ СН'!$G$5-'СЕТ СН'!$G$17</f>
        <v>4837.8660104999999</v>
      </c>
      <c r="D77" s="36">
        <f>SUMIFS(СВЦЭМ!$C$39:$C$758,СВЦЭМ!$A$39:$A$758,$A77,СВЦЭМ!$B$39:$B$758,D$47)+'СЕТ СН'!$G$9+СВЦЭМ!$D$10+'СЕТ СН'!$G$5-'СЕТ СН'!$G$17</f>
        <v>4897.7553558999998</v>
      </c>
      <c r="E77" s="36">
        <f>SUMIFS(СВЦЭМ!$C$39:$C$758,СВЦЭМ!$A$39:$A$758,$A77,СВЦЭМ!$B$39:$B$758,E$47)+'СЕТ СН'!$G$9+СВЦЭМ!$D$10+'СЕТ СН'!$G$5-'СЕТ СН'!$G$17</f>
        <v>4923.2972961899995</v>
      </c>
      <c r="F77" s="36">
        <f>SUMIFS(СВЦЭМ!$C$39:$C$758,СВЦЭМ!$A$39:$A$758,$A77,СВЦЭМ!$B$39:$B$758,F$47)+'СЕТ СН'!$G$9+СВЦЭМ!$D$10+'СЕТ СН'!$G$5-'СЕТ СН'!$G$17</f>
        <v>4929.9571543800002</v>
      </c>
      <c r="G77" s="36">
        <f>SUMIFS(СВЦЭМ!$C$39:$C$758,СВЦЭМ!$A$39:$A$758,$A77,СВЦЭМ!$B$39:$B$758,G$47)+'СЕТ СН'!$G$9+СВЦЭМ!$D$10+'СЕТ СН'!$G$5-'СЕТ СН'!$G$17</f>
        <v>4888.6253217699996</v>
      </c>
      <c r="H77" s="36">
        <f>SUMIFS(СВЦЭМ!$C$39:$C$758,СВЦЭМ!$A$39:$A$758,$A77,СВЦЭМ!$B$39:$B$758,H$47)+'СЕТ СН'!$G$9+СВЦЭМ!$D$10+'СЕТ СН'!$G$5-'СЕТ СН'!$G$17</f>
        <v>4850.5793647600003</v>
      </c>
      <c r="I77" s="36">
        <f>SUMIFS(СВЦЭМ!$C$39:$C$758,СВЦЭМ!$A$39:$A$758,$A77,СВЦЭМ!$B$39:$B$758,I$47)+'СЕТ СН'!$G$9+СВЦЭМ!$D$10+'СЕТ СН'!$G$5-'СЕТ СН'!$G$17</f>
        <v>4778.6290293000002</v>
      </c>
      <c r="J77" s="36">
        <f>SUMIFS(СВЦЭМ!$C$39:$C$758,СВЦЭМ!$A$39:$A$758,$A77,СВЦЭМ!$B$39:$B$758,J$47)+'СЕТ СН'!$G$9+СВЦЭМ!$D$10+'СЕТ СН'!$G$5-'СЕТ СН'!$G$17</f>
        <v>4730.7041599200002</v>
      </c>
      <c r="K77" s="36">
        <f>SUMIFS(СВЦЭМ!$C$39:$C$758,СВЦЭМ!$A$39:$A$758,$A77,СВЦЭМ!$B$39:$B$758,K$47)+'СЕТ СН'!$G$9+СВЦЭМ!$D$10+'СЕТ СН'!$G$5-'СЕТ СН'!$G$17</f>
        <v>4665.5713146099997</v>
      </c>
      <c r="L77" s="36">
        <f>SUMIFS(СВЦЭМ!$C$39:$C$758,СВЦЭМ!$A$39:$A$758,$A77,СВЦЭМ!$B$39:$B$758,L$47)+'СЕТ СН'!$G$9+СВЦЭМ!$D$10+'СЕТ СН'!$G$5-'СЕТ СН'!$G$17</f>
        <v>4629.0823510099999</v>
      </c>
      <c r="M77" s="36">
        <f>SUMIFS(СВЦЭМ!$C$39:$C$758,СВЦЭМ!$A$39:$A$758,$A77,СВЦЭМ!$B$39:$B$758,M$47)+'СЕТ СН'!$G$9+СВЦЭМ!$D$10+'СЕТ СН'!$G$5-'СЕТ СН'!$G$17</f>
        <v>4644.6939216399996</v>
      </c>
      <c r="N77" s="36">
        <f>SUMIFS(СВЦЭМ!$C$39:$C$758,СВЦЭМ!$A$39:$A$758,$A77,СВЦЭМ!$B$39:$B$758,N$47)+'СЕТ СН'!$G$9+СВЦЭМ!$D$10+'СЕТ СН'!$G$5-'СЕТ СН'!$G$17</f>
        <v>4660.69687522</v>
      </c>
      <c r="O77" s="36">
        <f>SUMIFS(СВЦЭМ!$C$39:$C$758,СВЦЭМ!$A$39:$A$758,$A77,СВЦЭМ!$B$39:$B$758,O$47)+'СЕТ СН'!$G$9+СВЦЭМ!$D$10+'СЕТ СН'!$G$5-'СЕТ СН'!$G$17</f>
        <v>4686.4603608400002</v>
      </c>
      <c r="P77" s="36">
        <f>SUMIFS(СВЦЭМ!$C$39:$C$758,СВЦЭМ!$A$39:$A$758,$A77,СВЦЭМ!$B$39:$B$758,P$47)+'СЕТ СН'!$G$9+СВЦЭМ!$D$10+'СЕТ СН'!$G$5-'СЕТ СН'!$G$17</f>
        <v>4704.6553470299996</v>
      </c>
      <c r="Q77" s="36">
        <f>SUMIFS(СВЦЭМ!$C$39:$C$758,СВЦЭМ!$A$39:$A$758,$A77,СВЦЭМ!$B$39:$B$758,Q$47)+'СЕТ СН'!$G$9+СВЦЭМ!$D$10+'СЕТ СН'!$G$5-'СЕТ СН'!$G$17</f>
        <v>4722.2101727099998</v>
      </c>
      <c r="R77" s="36">
        <f>SUMIFS(СВЦЭМ!$C$39:$C$758,СВЦЭМ!$A$39:$A$758,$A77,СВЦЭМ!$B$39:$B$758,R$47)+'СЕТ СН'!$G$9+СВЦЭМ!$D$10+'СЕТ СН'!$G$5-'СЕТ СН'!$G$17</f>
        <v>4715.1869852199998</v>
      </c>
      <c r="S77" s="36">
        <f>SUMIFS(СВЦЭМ!$C$39:$C$758,СВЦЭМ!$A$39:$A$758,$A77,СВЦЭМ!$B$39:$B$758,S$47)+'СЕТ СН'!$G$9+СВЦЭМ!$D$10+'СЕТ СН'!$G$5-'СЕТ СН'!$G$17</f>
        <v>4695.8487189999996</v>
      </c>
      <c r="T77" s="36">
        <f>SUMIFS(СВЦЭМ!$C$39:$C$758,СВЦЭМ!$A$39:$A$758,$A77,СВЦЭМ!$B$39:$B$758,T$47)+'СЕТ СН'!$G$9+СВЦЭМ!$D$10+'СЕТ СН'!$G$5-'СЕТ СН'!$G$17</f>
        <v>4648.3076104900001</v>
      </c>
      <c r="U77" s="36">
        <f>SUMIFS(СВЦЭМ!$C$39:$C$758,СВЦЭМ!$A$39:$A$758,$A77,СВЦЭМ!$B$39:$B$758,U$47)+'СЕТ СН'!$G$9+СВЦЭМ!$D$10+'СЕТ СН'!$G$5-'СЕТ СН'!$G$17</f>
        <v>4603.6379478600002</v>
      </c>
      <c r="V77" s="36">
        <f>SUMIFS(СВЦЭМ!$C$39:$C$758,СВЦЭМ!$A$39:$A$758,$A77,СВЦЭМ!$B$39:$B$758,V$47)+'СЕТ СН'!$G$9+СВЦЭМ!$D$10+'СЕТ СН'!$G$5-'СЕТ СН'!$G$17</f>
        <v>4596.4480230400004</v>
      </c>
      <c r="W77" s="36">
        <f>SUMIFS(СВЦЭМ!$C$39:$C$758,СВЦЭМ!$A$39:$A$758,$A77,СВЦЭМ!$B$39:$B$758,W$47)+'СЕТ СН'!$G$9+СВЦЭМ!$D$10+'СЕТ СН'!$G$5-'СЕТ СН'!$G$17</f>
        <v>4616.9904305599994</v>
      </c>
      <c r="X77" s="36">
        <f>SUMIFS(СВЦЭМ!$C$39:$C$758,СВЦЭМ!$A$39:$A$758,$A77,СВЦЭМ!$B$39:$B$758,X$47)+'СЕТ СН'!$G$9+СВЦЭМ!$D$10+'СЕТ СН'!$G$5-'СЕТ СН'!$G$17</f>
        <v>4689.8427737700003</v>
      </c>
      <c r="Y77" s="36">
        <f>SUMIFS(СВЦЭМ!$C$39:$C$758,СВЦЭМ!$A$39:$A$758,$A77,СВЦЭМ!$B$39:$B$758,Y$47)+'СЕТ СН'!$G$9+СВЦЭМ!$D$10+'СЕТ СН'!$G$5-'СЕТ СН'!$G$17</f>
        <v>4693.5269196099998</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01.09.2024</v>
      </c>
      <c r="B84" s="36">
        <f>SUMIFS(СВЦЭМ!$C$39:$C$758,СВЦЭМ!$A$39:$A$758,$A84,СВЦЭМ!$B$39:$B$758,B$83)+'СЕТ СН'!$H$9+СВЦЭМ!$D$10+'СЕТ СН'!$H$5-'СЕТ СН'!$H$17</f>
        <v>5200.3953192099998</v>
      </c>
      <c r="C84" s="36">
        <f>SUMIFS(СВЦЭМ!$C$39:$C$758,СВЦЭМ!$A$39:$A$758,$A84,СВЦЭМ!$B$39:$B$758,C$83)+'СЕТ СН'!$H$9+СВЦЭМ!$D$10+'СЕТ СН'!$H$5-'СЕТ СН'!$H$17</f>
        <v>5257.1578913600006</v>
      </c>
      <c r="D84" s="36">
        <f>SUMIFS(СВЦЭМ!$C$39:$C$758,СВЦЭМ!$A$39:$A$758,$A84,СВЦЭМ!$B$39:$B$758,D$83)+'СЕТ СН'!$H$9+СВЦЭМ!$D$10+'СЕТ СН'!$H$5-'СЕТ СН'!$H$17</f>
        <v>5329.0992447900007</v>
      </c>
      <c r="E84" s="36">
        <f>SUMIFS(СВЦЭМ!$C$39:$C$758,СВЦЭМ!$A$39:$A$758,$A84,СВЦЭМ!$B$39:$B$758,E$83)+'СЕТ СН'!$H$9+СВЦЭМ!$D$10+'СЕТ СН'!$H$5-'СЕТ СН'!$H$17</f>
        <v>5346.5703588699998</v>
      </c>
      <c r="F84" s="36">
        <f>SUMIFS(СВЦЭМ!$C$39:$C$758,СВЦЭМ!$A$39:$A$758,$A84,СВЦЭМ!$B$39:$B$758,F$83)+'СЕТ СН'!$H$9+СВЦЭМ!$D$10+'СЕТ СН'!$H$5-'СЕТ СН'!$H$17</f>
        <v>5359.5256497700002</v>
      </c>
      <c r="G84" s="36">
        <f>SUMIFS(СВЦЭМ!$C$39:$C$758,СВЦЭМ!$A$39:$A$758,$A84,СВЦЭМ!$B$39:$B$758,G$83)+'СЕТ СН'!$H$9+СВЦЭМ!$D$10+'СЕТ СН'!$H$5-'СЕТ СН'!$H$17</f>
        <v>5323.71318324</v>
      </c>
      <c r="H84" s="36">
        <f>SUMIFS(СВЦЭМ!$C$39:$C$758,СВЦЭМ!$A$39:$A$758,$A84,СВЦЭМ!$B$39:$B$758,H$83)+'СЕТ СН'!$H$9+СВЦЭМ!$D$10+'СЕТ СН'!$H$5-'СЕТ СН'!$H$17</f>
        <v>5314.93818637</v>
      </c>
      <c r="I84" s="36">
        <f>SUMIFS(СВЦЭМ!$C$39:$C$758,СВЦЭМ!$A$39:$A$758,$A84,СВЦЭМ!$B$39:$B$758,I$83)+'СЕТ СН'!$H$9+СВЦЭМ!$D$10+'СЕТ СН'!$H$5-'СЕТ СН'!$H$17</f>
        <v>5271.7134810300004</v>
      </c>
      <c r="J84" s="36">
        <f>SUMIFS(СВЦЭМ!$C$39:$C$758,СВЦЭМ!$A$39:$A$758,$A84,СВЦЭМ!$B$39:$B$758,J$83)+'СЕТ СН'!$H$9+СВЦЭМ!$D$10+'СЕТ СН'!$H$5-'СЕТ СН'!$H$17</f>
        <v>5143.3560408900003</v>
      </c>
      <c r="K84" s="36">
        <f>SUMIFS(СВЦЭМ!$C$39:$C$758,СВЦЭМ!$A$39:$A$758,$A84,СВЦЭМ!$B$39:$B$758,K$83)+'СЕТ СН'!$H$9+СВЦЭМ!$D$10+'СЕТ СН'!$H$5-'СЕТ СН'!$H$17</f>
        <v>5037.7991888699999</v>
      </c>
      <c r="L84" s="36">
        <f>SUMIFS(СВЦЭМ!$C$39:$C$758,СВЦЭМ!$A$39:$A$758,$A84,СВЦЭМ!$B$39:$B$758,L$83)+'СЕТ СН'!$H$9+СВЦЭМ!$D$10+'СЕТ СН'!$H$5-'СЕТ СН'!$H$17</f>
        <v>4974.9991889600005</v>
      </c>
      <c r="M84" s="36">
        <f>SUMIFS(СВЦЭМ!$C$39:$C$758,СВЦЭМ!$A$39:$A$758,$A84,СВЦЭМ!$B$39:$B$758,M$83)+'СЕТ СН'!$H$9+СВЦЭМ!$D$10+'СЕТ СН'!$H$5-'СЕТ СН'!$H$17</f>
        <v>4953.2074241700002</v>
      </c>
      <c r="N84" s="36">
        <f>SUMIFS(СВЦЭМ!$C$39:$C$758,СВЦЭМ!$A$39:$A$758,$A84,СВЦЭМ!$B$39:$B$758,N$83)+'СЕТ СН'!$H$9+СВЦЭМ!$D$10+'СЕТ СН'!$H$5-'СЕТ СН'!$H$17</f>
        <v>4953.0001135600005</v>
      </c>
      <c r="O84" s="36">
        <f>SUMIFS(СВЦЭМ!$C$39:$C$758,СВЦЭМ!$A$39:$A$758,$A84,СВЦЭМ!$B$39:$B$758,O$83)+'СЕТ СН'!$H$9+СВЦЭМ!$D$10+'СЕТ СН'!$H$5-'СЕТ СН'!$H$17</f>
        <v>4952.3309793900007</v>
      </c>
      <c r="P84" s="36">
        <f>SUMIFS(СВЦЭМ!$C$39:$C$758,СВЦЭМ!$A$39:$A$758,$A84,СВЦЭМ!$B$39:$B$758,P$83)+'СЕТ СН'!$H$9+СВЦЭМ!$D$10+'СЕТ СН'!$H$5-'СЕТ СН'!$H$17</f>
        <v>4939.7945165700003</v>
      </c>
      <c r="Q84" s="36">
        <f>SUMIFS(СВЦЭМ!$C$39:$C$758,СВЦЭМ!$A$39:$A$758,$A84,СВЦЭМ!$B$39:$B$758,Q$83)+'СЕТ СН'!$H$9+СВЦЭМ!$D$10+'СЕТ СН'!$H$5-'СЕТ СН'!$H$17</f>
        <v>4951.4033786099999</v>
      </c>
      <c r="R84" s="36">
        <f>SUMIFS(СВЦЭМ!$C$39:$C$758,СВЦЭМ!$A$39:$A$758,$A84,СВЦЭМ!$B$39:$B$758,R$83)+'СЕТ СН'!$H$9+СВЦЭМ!$D$10+'СЕТ СН'!$H$5-'СЕТ СН'!$H$17</f>
        <v>4951.6266233100005</v>
      </c>
      <c r="S84" s="36">
        <f>SUMIFS(СВЦЭМ!$C$39:$C$758,СВЦЭМ!$A$39:$A$758,$A84,СВЦЭМ!$B$39:$B$758,S$83)+'СЕТ СН'!$H$9+СВЦЭМ!$D$10+'СЕТ СН'!$H$5-'СЕТ СН'!$H$17</f>
        <v>4934.9183776899999</v>
      </c>
      <c r="T84" s="36">
        <f>SUMIFS(СВЦЭМ!$C$39:$C$758,СВЦЭМ!$A$39:$A$758,$A84,СВЦЭМ!$B$39:$B$758,T$83)+'СЕТ СН'!$H$9+СВЦЭМ!$D$10+'СЕТ СН'!$H$5-'СЕТ СН'!$H$17</f>
        <v>4921.5490512400002</v>
      </c>
      <c r="U84" s="36">
        <f>SUMIFS(СВЦЭМ!$C$39:$C$758,СВЦЭМ!$A$39:$A$758,$A84,СВЦЭМ!$B$39:$B$758,U$83)+'СЕТ СН'!$H$9+СВЦЭМ!$D$10+'СЕТ СН'!$H$5-'СЕТ СН'!$H$17</f>
        <v>4924.7595675600005</v>
      </c>
      <c r="V84" s="36">
        <f>SUMIFS(СВЦЭМ!$C$39:$C$758,СВЦЭМ!$A$39:$A$758,$A84,СВЦЭМ!$B$39:$B$758,V$83)+'СЕТ СН'!$H$9+СВЦЭМ!$D$10+'СЕТ СН'!$H$5-'СЕТ СН'!$H$17</f>
        <v>4915.2692886800005</v>
      </c>
      <c r="W84" s="36">
        <f>SUMIFS(СВЦЭМ!$C$39:$C$758,СВЦЭМ!$A$39:$A$758,$A84,СВЦЭМ!$B$39:$B$758,W$83)+'СЕТ СН'!$H$9+СВЦЭМ!$D$10+'СЕТ СН'!$H$5-'СЕТ СН'!$H$17</f>
        <v>4916.0765711000004</v>
      </c>
      <c r="X84" s="36">
        <f>SUMIFS(СВЦЭМ!$C$39:$C$758,СВЦЭМ!$A$39:$A$758,$A84,СВЦЭМ!$B$39:$B$758,X$83)+'СЕТ СН'!$H$9+СВЦЭМ!$D$10+'СЕТ СН'!$H$5-'СЕТ СН'!$H$17</f>
        <v>4975.5662573299996</v>
      </c>
      <c r="Y84" s="36">
        <f>SUMIFS(СВЦЭМ!$C$39:$C$758,СВЦЭМ!$A$39:$A$758,$A84,СВЦЭМ!$B$39:$B$758,Y$83)+'СЕТ СН'!$H$9+СВЦЭМ!$D$10+'СЕТ СН'!$H$5-'СЕТ СН'!$H$17</f>
        <v>5087.56277047</v>
      </c>
    </row>
    <row r="85" spans="1:25" ht="15.75" x14ac:dyDescent="0.2">
      <c r="A85" s="35">
        <f>A84+1</f>
        <v>45537</v>
      </c>
      <c r="B85" s="36">
        <f>SUMIFS(СВЦЭМ!$C$39:$C$758,СВЦЭМ!$A$39:$A$758,$A85,СВЦЭМ!$B$39:$B$758,B$83)+'СЕТ СН'!$H$9+СВЦЭМ!$D$10+'СЕТ СН'!$H$5-'СЕТ СН'!$H$17</f>
        <v>5159.0935253500002</v>
      </c>
      <c r="C85" s="36">
        <f>SUMIFS(СВЦЭМ!$C$39:$C$758,СВЦЭМ!$A$39:$A$758,$A85,СВЦЭМ!$B$39:$B$758,C$83)+'СЕТ СН'!$H$9+СВЦЭМ!$D$10+'СЕТ СН'!$H$5-'СЕТ СН'!$H$17</f>
        <v>5233.6646846700005</v>
      </c>
      <c r="D85" s="36">
        <f>SUMIFS(СВЦЭМ!$C$39:$C$758,СВЦЭМ!$A$39:$A$758,$A85,СВЦЭМ!$B$39:$B$758,D$83)+'СЕТ СН'!$H$9+СВЦЭМ!$D$10+'СЕТ СН'!$H$5-'СЕТ СН'!$H$17</f>
        <v>5265.2205677700003</v>
      </c>
      <c r="E85" s="36">
        <f>SUMIFS(СВЦЭМ!$C$39:$C$758,СВЦЭМ!$A$39:$A$758,$A85,СВЦЭМ!$B$39:$B$758,E$83)+'СЕТ СН'!$H$9+СВЦЭМ!$D$10+'СЕТ СН'!$H$5-'СЕТ СН'!$H$17</f>
        <v>5276.40701481</v>
      </c>
      <c r="F85" s="36">
        <f>SUMIFS(СВЦЭМ!$C$39:$C$758,СВЦЭМ!$A$39:$A$758,$A85,СВЦЭМ!$B$39:$B$758,F$83)+'СЕТ СН'!$H$9+СВЦЭМ!$D$10+'СЕТ СН'!$H$5-'СЕТ СН'!$H$17</f>
        <v>5316.0828421400001</v>
      </c>
      <c r="G85" s="36">
        <f>SUMIFS(СВЦЭМ!$C$39:$C$758,СВЦЭМ!$A$39:$A$758,$A85,СВЦЭМ!$B$39:$B$758,G$83)+'СЕТ СН'!$H$9+СВЦЭМ!$D$10+'СЕТ СН'!$H$5-'СЕТ СН'!$H$17</f>
        <v>5281.5845574600007</v>
      </c>
      <c r="H85" s="36">
        <f>SUMIFS(СВЦЭМ!$C$39:$C$758,СВЦЭМ!$A$39:$A$758,$A85,СВЦЭМ!$B$39:$B$758,H$83)+'СЕТ СН'!$H$9+СВЦЭМ!$D$10+'СЕТ СН'!$H$5-'СЕТ СН'!$H$17</f>
        <v>5234.7168860000002</v>
      </c>
      <c r="I85" s="36">
        <f>SUMIFS(СВЦЭМ!$C$39:$C$758,СВЦЭМ!$A$39:$A$758,$A85,СВЦЭМ!$B$39:$B$758,I$83)+'СЕТ СН'!$H$9+СВЦЭМ!$D$10+'СЕТ СН'!$H$5-'СЕТ СН'!$H$17</f>
        <v>5139.2579801000002</v>
      </c>
      <c r="J85" s="36">
        <f>SUMIFS(СВЦЭМ!$C$39:$C$758,СВЦЭМ!$A$39:$A$758,$A85,СВЦЭМ!$B$39:$B$758,J$83)+'СЕТ СН'!$H$9+СВЦЭМ!$D$10+'СЕТ СН'!$H$5-'СЕТ СН'!$H$17</f>
        <v>4994.2326977600005</v>
      </c>
      <c r="K85" s="36">
        <f>SUMIFS(СВЦЭМ!$C$39:$C$758,СВЦЭМ!$A$39:$A$758,$A85,СВЦЭМ!$B$39:$B$758,K$83)+'СЕТ СН'!$H$9+СВЦЭМ!$D$10+'СЕТ СН'!$H$5-'СЕТ СН'!$H$17</f>
        <v>4905.1360662699999</v>
      </c>
      <c r="L85" s="36">
        <f>SUMIFS(СВЦЭМ!$C$39:$C$758,СВЦЭМ!$A$39:$A$758,$A85,СВЦЭМ!$B$39:$B$758,L$83)+'СЕТ СН'!$H$9+СВЦЭМ!$D$10+'СЕТ СН'!$H$5-'СЕТ СН'!$H$17</f>
        <v>4896.5024604299997</v>
      </c>
      <c r="M85" s="36">
        <f>SUMIFS(СВЦЭМ!$C$39:$C$758,СВЦЭМ!$A$39:$A$758,$A85,СВЦЭМ!$B$39:$B$758,M$83)+'СЕТ СН'!$H$9+СВЦЭМ!$D$10+'СЕТ СН'!$H$5-'СЕТ СН'!$H$17</f>
        <v>4887.1128818200004</v>
      </c>
      <c r="N85" s="36">
        <f>SUMIFS(СВЦЭМ!$C$39:$C$758,СВЦЭМ!$A$39:$A$758,$A85,СВЦЭМ!$B$39:$B$758,N$83)+'СЕТ СН'!$H$9+СВЦЭМ!$D$10+'СЕТ СН'!$H$5-'СЕТ СН'!$H$17</f>
        <v>4884.6208956400005</v>
      </c>
      <c r="O85" s="36">
        <f>SUMIFS(СВЦЭМ!$C$39:$C$758,СВЦЭМ!$A$39:$A$758,$A85,СВЦЭМ!$B$39:$B$758,O$83)+'СЕТ СН'!$H$9+СВЦЭМ!$D$10+'СЕТ СН'!$H$5-'СЕТ СН'!$H$17</f>
        <v>4890.9733772099999</v>
      </c>
      <c r="P85" s="36">
        <f>SUMIFS(СВЦЭМ!$C$39:$C$758,СВЦЭМ!$A$39:$A$758,$A85,СВЦЭМ!$B$39:$B$758,P$83)+'СЕТ СН'!$H$9+СВЦЭМ!$D$10+'СЕТ СН'!$H$5-'СЕТ СН'!$H$17</f>
        <v>4882.5684556599999</v>
      </c>
      <c r="Q85" s="36">
        <f>SUMIFS(СВЦЭМ!$C$39:$C$758,СВЦЭМ!$A$39:$A$758,$A85,СВЦЭМ!$B$39:$B$758,Q$83)+'СЕТ СН'!$H$9+СВЦЭМ!$D$10+'СЕТ СН'!$H$5-'СЕТ СН'!$H$17</f>
        <v>4885.1975950100004</v>
      </c>
      <c r="R85" s="36">
        <f>SUMIFS(СВЦЭМ!$C$39:$C$758,СВЦЭМ!$A$39:$A$758,$A85,СВЦЭМ!$B$39:$B$758,R$83)+'СЕТ СН'!$H$9+СВЦЭМ!$D$10+'СЕТ СН'!$H$5-'СЕТ СН'!$H$17</f>
        <v>4891.95130952</v>
      </c>
      <c r="S85" s="36">
        <f>SUMIFS(СВЦЭМ!$C$39:$C$758,СВЦЭМ!$A$39:$A$758,$A85,СВЦЭМ!$B$39:$B$758,S$83)+'СЕТ СН'!$H$9+СВЦЭМ!$D$10+'СЕТ СН'!$H$5-'СЕТ СН'!$H$17</f>
        <v>4883.3692258500005</v>
      </c>
      <c r="T85" s="36">
        <f>SUMIFS(СВЦЭМ!$C$39:$C$758,СВЦЭМ!$A$39:$A$758,$A85,СВЦЭМ!$B$39:$B$758,T$83)+'СЕТ СН'!$H$9+СВЦЭМ!$D$10+'СЕТ СН'!$H$5-'СЕТ СН'!$H$17</f>
        <v>4871.7260575999999</v>
      </c>
      <c r="U85" s="36">
        <f>SUMIFS(СВЦЭМ!$C$39:$C$758,СВЦЭМ!$A$39:$A$758,$A85,СВЦЭМ!$B$39:$B$758,U$83)+'СЕТ СН'!$H$9+СВЦЭМ!$D$10+'СЕТ СН'!$H$5-'СЕТ СН'!$H$17</f>
        <v>4877.1885885000002</v>
      </c>
      <c r="V85" s="36">
        <f>SUMIFS(СВЦЭМ!$C$39:$C$758,СВЦЭМ!$A$39:$A$758,$A85,СВЦЭМ!$B$39:$B$758,V$83)+'СЕТ СН'!$H$9+СВЦЭМ!$D$10+'СЕТ СН'!$H$5-'СЕТ СН'!$H$17</f>
        <v>4856.5173237700001</v>
      </c>
      <c r="W85" s="36">
        <f>SUMIFS(СВЦЭМ!$C$39:$C$758,СВЦЭМ!$A$39:$A$758,$A85,СВЦЭМ!$B$39:$B$758,W$83)+'СЕТ СН'!$H$9+СВЦЭМ!$D$10+'СЕТ СН'!$H$5-'СЕТ СН'!$H$17</f>
        <v>4872.3005193700001</v>
      </c>
      <c r="X85" s="36">
        <f>SUMIFS(СВЦЭМ!$C$39:$C$758,СВЦЭМ!$A$39:$A$758,$A85,СВЦЭМ!$B$39:$B$758,X$83)+'СЕТ СН'!$H$9+СВЦЭМ!$D$10+'СЕТ СН'!$H$5-'СЕТ СН'!$H$17</f>
        <v>4943.40281959</v>
      </c>
      <c r="Y85" s="36">
        <f>SUMIFS(СВЦЭМ!$C$39:$C$758,СВЦЭМ!$A$39:$A$758,$A85,СВЦЭМ!$B$39:$B$758,Y$83)+'СЕТ СН'!$H$9+СВЦЭМ!$D$10+'СЕТ СН'!$H$5-'СЕТ СН'!$H$17</f>
        <v>5023.8815537800001</v>
      </c>
    </row>
    <row r="86" spans="1:25" ht="15.75" x14ac:dyDescent="0.2">
      <c r="A86" s="35">
        <f t="shared" ref="A86:A113" si="2">A85+1</f>
        <v>45538</v>
      </c>
      <c r="B86" s="36">
        <f>SUMIFS(СВЦЭМ!$C$39:$C$758,СВЦЭМ!$A$39:$A$758,$A86,СВЦЭМ!$B$39:$B$758,B$83)+'СЕТ СН'!$H$9+СВЦЭМ!$D$10+'СЕТ СН'!$H$5-'СЕТ СН'!$H$17</f>
        <v>5139.6288876600001</v>
      </c>
      <c r="C86" s="36">
        <f>SUMIFS(СВЦЭМ!$C$39:$C$758,СВЦЭМ!$A$39:$A$758,$A86,СВЦЭМ!$B$39:$B$758,C$83)+'СЕТ СН'!$H$9+СВЦЭМ!$D$10+'СЕТ СН'!$H$5-'СЕТ СН'!$H$17</f>
        <v>5220.4254910700001</v>
      </c>
      <c r="D86" s="36">
        <f>SUMIFS(СВЦЭМ!$C$39:$C$758,СВЦЭМ!$A$39:$A$758,$A86,СВЦЭМ!$B$39:$B$758,D$83)+'СЕТ СН'!$H$9+СВЦЭМ!$D$10+'СЕТ СН'!$H$5-'СЕТ СН'!$H$17</f>
        <v>5297.8302188799998</v>
      </c>
      <c r="E86" s="36">
        <f>SUMIFS(СВЦЭМ!$C$39:$C$758,СВЦЭМ!$A$39:$A$758,$A86,СВЦЭМ!$B$39:$B$758,E$83)+'СЕТ СН'!$H$9+СВЦЭМ!$D$10+'СЕТ СН'!$H$5-'СЕТ СН'!$H$17</f>
        <v>5344.8385570500004</v>
      </c>
      <c r="F86" s="36">
        <f>SUMIFS(СВЦЭМ!$C$39:$C$758,СВЦЭМ!$A$39:$A$758,$A86,СВЦЭМ!$B$39:$B$758,F$83)+'СЕТ СН'!$H$9+СВЦЭМ!$D$10+'СЕТ СН'!$H$5-'СЕТ СН'!$H$17</f>
        <v>5366.6440278099999</v>
      </c>
      <c r="G86" s="36">
        <f>SUMIFS(СВЦЭМ!$C$39:$C$758,СВЦЭМ!$A$39:$A$758,$A86,СВЦЭМ!$B$39:$B$758,G$83)+'СЕТ СН'!$H$9+СВЦЭМ!$D$10+'СЕТ СН'!$H$5-'СЕТ СН'!$H$17</f>
        <v>5372.5311753900005</v>
      </c>
      <c r="H86" s="36">
        <f>SUMIFS(СВЦЭМ!$C$39:$C$758,СВЦЭМ!$A$39:$A$758,$A86,СВЦЭМ!$B$39:$B$758,H$83)+'СЕТ СН'!$H$9+СВЦЭМ!$D$10+'СЕТ СН'!$H$5-'СЕТ СН'!$H$17</f>
        <v>5354.1156027899997</v>
      </c>
      <c r="I86" s="36">
        <f>SUMIFS(СВЦЭМ!$C$39:$C$758,СВЦЭМ!$A$39:$A$758,$A86,СВЦЭМ!$B$39:$B$758,I$83)+'СЕТ СН'!$H$9+СВЦЭМ!$D$10+'СЕТ СН'!$H$5-'СЕТ СН'!$H$17</f>
        <v>5277.0110678999999</v>
      </c>
      <c r="J86" s="36">
        <f>SUMIFS(СВЦЭМ!$C$39:$C$758,СВЦЭМ!$A$39:$A$758,$A86,СВЦЭМ!$B$39:$B$758,J$83)+'СЕТ СН'!$H$9+СВЦЭМ!$D$10+'СЕТ СН'!$H$5-'СЕТ СН'!$H$17</f>
        <v>5187.8331982099999</v>
      </c>
      <c r="K86" s="36">
        <f>SUMIFS(СВЦЭМ!$C$39:$C$758,СВЦЭМ!$A$39:$A$758,$A86,СВЦЭМ!$B$39:$B$758,K$83)+'СЕТ СН'!$H$9+СВЦЭМ!$D$10+'СЕТ СН'!$H$5-'СЕТ СН'!$H$17</f>
        <v>5092.5715670400004</v>
      </c>
      <c r="L86" s="36">
        <f>SUMIFS(СВЦЭМ!$C$39:$C$758,СВЦЭМ!$A$39:$A$758,$A86,СВЦЭМ!$B$39:$B$758,L$83)+'СЕТ СН'!$H$9+СВЦЭМ!$D$10+'СЕТ СН'!$H$5-'СЕТ СН'!$H$17</f>
        <v>5072.4228413600003</v>
      </c>
      <c r="M86" s="36">
        <f>SUMIFS(СВЦЭМ!$C$39:$C$758,СВЦЭМ!$A$39:$A$758,$A86,СВЦЭМ!$B$39:$B$758,M$83)+'СЕТ СН'!$H$9+СВЦЭМ!$D$10+'СЕТ СН'!$H$5-'СЕТ СН'!$H$17</f>
        <v>5053.5281855800004</v>
      </c>
      <c r="N86" s="36">
        <f>SUMIFS(СВЦЭМ!$C$39:$C$758,СВЦЭМ!$A$39:$A$758,$A86,СВЦЭМ!$B$39:$B$758,N$83)+'СЕТ СН'!$H$9+СВЦЭМ!$D$10+'СЕТ СН'!$H$5-'СЕТ СН'!$H$17</f>
        <v>5023.4846801900003</v>
      </c>
      <c r="O86" s="36">
        <f>SUMIFS(СВЦЭМ!$C$39:$C$758,СВЦЭМ!$A$39:$A$758,$A86,СВЦЭМ!$B$39:$B$758,O$83)+'СЕТ СН'!$H$9+СВЦЭМ!$D$10+'СЕТ СН'!$H$5-'СЕТ СН'!$H$17</f>
        <v>5010.87926694</v>
      </c>
      <c r="P86" s="36">
        <f>SUMIFS(СВЦЭМ!$C$39:$C$758,СВЦЭМ!$A$39:$A$758,$A86,СВЦЭМ!$B$39:$B$758,P$83)+'СЕТ СН'!$H$9+СВЦЭМ!$D$10+'СЕТ СН'!$H$5-'СЕТ СН'!$H$17</f>
        <v>5013.5757479900003</v>
      </c>
      <c r="Q86" s="36">
        <f>SUMIFS(СВЦЭМ!$C$39:$C$758,СВЦЭМ!$A$39:$A$758,$A86,СВЦЭМ!$B$39:$B$758,Q$83)+'СЕТ СН'!$H$9+СВЦЭМ!$D$10+'СЕТ СН'!$H$5-'СЕТ СН'!$H$17</f>
        <v>5015.2699393000003</v>
      </c>
      <c r="R86" s="36">
        <f>SUMIFS(СВЦЭМ!$C$39:$C$758,СВЦЭМ!$A$39:$A$758,$A86,СВЦЭМ!$B$39:$B$758,R$83)+'СЕТ СН'!$H$9+СВЦЭМ!$D$10+'СЕТ СН'!$H$5-'СЕТ СН'!$H$17</f>
        <v>5023.3422926000003</v>
      </c>
      <c r="S86" s="36">
        <f>SUMIFS(СВЦЭМ!$C$39:$C$758,СВЦЭМ!$A$39:$A$758,$A86,СВЦЭМ!$B$39:$B$758,S$83)+'СЕТ СН'!$H$9+СВЦЭМ!$D$10+'СЕТ СН'!$H$5-'СЕТ СН'!$H$17</f>
        <v>5017.5592995000006</v>
      </c>
      <c r="T86" s="36">
        <f>SUMIFS(СВЦЭМ!$C$39:$C$758,СВЦЭМ!$A$39:$A$758,$A86,СВЦЭМ!$B$39:$B$758,T$83)+'СЕТ СН'!$H$9+СВЦЭМ!$D$10+'СЕТ СН'!$H$5-'СЕТ СН'!$H$17</f>
        <v>5014.3811459999997</v>
      </c>
      <c r="U86" s="36">
        <f>SUMIFS(СВЦЭМ!$C$39:$C$758,СВЦЭМ!$A$39:$A$758,$A86,СВЦЭМ!$B$39:$B$758,U$83)+'СЕТ СН'!$H$9+СВЦЭМ!$D$10+'СЕТ СН'!$H$5-'СЕТ СН'!$H$17</f>
        <v>5020.6864641299999</v>
      </c>
      <c r="V86" s="36">
        <f>SUMIFS(СВЦЭМ!$C$39:$C$758,СВЦЭМ!$A$39:$A$758,$A86,СВЦЭМ!$B$39:$B$758,V$83)+'СЕТ СН'!$H$9+СВЦЭМ!$D$10+'СЕТ СН'!$H$5-'СЕТ СН'!$H$17</f>
        <v>5043.3188129200007</v>
      </c>
      <c r="W86" s="36">
        <f>SUMIFS(СВЦЭМ!$C$39:$C$758,СВЦЭМ!$A$39:$A$758,$A86,СВЦЭМ!$B$39:$B$758,W$83)+'СЕТ СН'!$H$9+СВЦЭМ!$D$10+'СЕТ СН'!$H$5-'СЕТ СН'!$H$17</f>
        <v>5041.0582906300006</v>
      </c>
      <c r="X86" s="36">
        <f>SUMIFS(СВЦЭМ!$C$39:$C$758,СВЦЭМ!$A$39:$A$758,$A86,СВЦЭМ!$B$39:$B$758,X$83)+'СЕТ СН'!$H$9+СВЦЭМ!$D$10+'СЕТ СН'!$H$5-'СЕТ СН'!$H$17</f>
        <v>5124.2819526399999</v>
      </c>
      <c r="Y86" s="36">
        <f>SUMIFS(СВЦЭМ!$C$39:$C$758,СВЦЭМ!$A$39:$A$758,$A86,СВЦЭМ!$B$39:$B$758,Y$83)+'СЕТ СН'!$H$9+СВЦЭМ!$D$10+'СЕТ СН'!$H$5-'СЕТ СН'!$H$17</f>
        <v>5208.5306614800002</v>
      </c>
    </row>
    <row r="87" spans="1:25" ht="15.75" x14ac:dyDescent="0.2">
      <c r="A87" s="35">
        <f t="shared" si="2"/>
        <v>45539</v>
      </c>
      <c r="B87" s="36">
        <f>SUMIFS(СВЦЭМ!$C$39:$C$758,СВЦЭМ!$A$39:$A$758,$A87,СВЦЭМ!$B$39:$B$758,B$83)+'СЕТ СН'!$H$9+СВЦЭМ!$D$10+'СЕТ СН'!$H$5-'СЕТ СН'!$H$17</f>
        <v>5149.35307259</v>
      </c>
      <c r="C87" s="36">
        <f>SUMIFS(СВЦЭМ!$C$39:$C$758,СВЦЭМ!$A$39:$A$758,$A87,СВЦЭМ!$B$39:$B$758,C$83)+'СЕТ СН'!$H$9+СВЦЭМ!$D$10+'СЕТ СН'!$H$5-'СЕТ СН'!$H$17</f>
        <v>5303.7991706400007</v>
      </c>
      <c r="D87" s="36">
        <f>SUMIFS(СВЦЭМ!$C$39:$C$758,СВЦЭМ!$A$39:$A$758,$A87,СВЦЭМ!$B$39:$B$758,D$83)+'СЕТ СН'!$H$9+СВЦЭМ!$D$10+'СЕТ СН'!$H$5-'СЕТ СН'!$H$17</f>
        <v>5324.9803170100004</v>
      </c>
      <c r="E87" s="36">
        <f>SUMIFS(СВЦЭМ!$C$39:$C$758,СВЦЭМ!$A$39:$A$758,$A87,СВЦЭМ!$B$39:$B$758,E$83)+'СЕТ СН'!$H$9+СВЦЭМ!$D$10+'СЕТ СН'!$H$5-'СЕТ СН'!$H$17</f>
        <v>5307.3703109100006</v>
      </c>
      <c r="F87" s="36">
        <f>SUMIFS(СВЦЭМ!$C$39:$C$758,СВЦЭМ!$A$39:$A$758,$A87,СВЦЭМ!$B$39:$B$758,F$83)+'СЕТ СН'!$H$9+СВЦЭМ!$D$10+'СЕТ СН'!$H$5-'СЕТ СН'!$H$17</f>
        <v>5299.1025283899999</v>
      </c>
      <c r="G87" s="36">
        <f>SUMIFS(СВЦЭМ!$C$39:$C$758,СВЦЭМ!$A$39:$A$758,$A87,СВЦЭМ!$B$39:$B$758,G$83)+'СЕТ СН'!$H$9+СВЦЭМ!$D$10+'СЕТ СН'!$H$5-'СЕТ СН'!$H$17</f>
        <v>5320.3126589399999</v>
      </c>
      <c r="H87" s="36">
        <f>SUMIFS(СВЦЭМ!$C$39:$C$758,СВЦЭМ!$A$39:$A$758,$A87,СВЦЭМ!$B$39:$B$758,H$83)+'СЕТ СН'!$H$9+СВЦЭМ!$D$10+'СЕТ СН'!$H$5-'СЕТ СН'!$H$17</f>
        <v>5349.5238160999997</v>
      </c>
      <c r="I87" s="36">
        <f>SUMIFS(СВЦЭМ!$C$39:$C$758,СВЦЭМ!$A$39:$A$758,$A87,СВЦЭМ!$B$39:$B$758,I$83)+'СЕТ СН'!$H$9+СВЦЭМ!$D$10+'СЕТ СН'!$H$5-'СЕТ СН'!$H$17</f>
        <v>5202.3529796800003</v>
      </c>
      <c r="J87" s="36">
        <f>SUMIFS(СВЦЭМ!$C$39:$C$758,СВЦЭМ!$A$39:$A$758,$A87,СВЦЭМ!$B$39:$B$758,J$83)+'СЕТ СН'!$H$9+СВЦЭМ!$D$10+'СЕТ СН'!$H$5-'СЕТ СН'!$H$17</f>
        <v>5077.3085817400006</v>
      </c>
      <c r="K87" s="36">
        <f>SUMIFS(СВЦЭМ!$C$39:$C$758,СВЦЭМ!$A$39:$A$758,$A87,СВЦЭМ!$B$39:$B$758,K$83)+'СЕТ СН'!$H$9+СВЦЭМ!$D$10+'СЕТ СН'!$H$5-'СЕТ СН'!$H$17</f>
        <v>4982.4494215300001</v>
      </c>
      <c r="L87" s="36">
        <f>SUMIFS(СВЦЭМ!$C$39:$C$758,СВЦЭМ!$A$39:$A$758,$A87,СВЦЭМ!$B$39:$B$758,L$83)+'СЕТ СН'!$H$9+СВЦЭМ!$D$10+'СЕТ СН'!$H$5-'СЕТ СН'!$H$17</f>
        <v>4997.3385777500007</v>
      </c>
      <c r="M87" s="36">
        <f>SUMIFS(СВЦЭМ!$C$39:$C$758,СВЦЭМ!$A$39:$A$758,$A87,СВЦЭМ!$B$39:$B$758,M$83)+'СЕТ СН'!$H$9+СВЦЭМ!$D$10+'СЕТ СН'!$H$5-'СЕТ СН'!$H$17</f>
        <v>4996.8942559799998</v>
      </c>
      <c r="N87" s="36">
        <f>SUMIFS(СВЦЭМ!$C$39:$C$758,СВЦЭМ!$A$39:$A$758,$A87,СВЦЭМ!$B$39:$B$758,N$83)+'СЕТ СН'!$H$9+СВЦЭМ!$D$10+'СЕТ СН'!$H$5-'СЕТ СН'!$H$17</f>
        <v>4988.0791766000002</v>
      </c>
      <c r="O87" s="36">
        <f>SUMIFS(СВЦЭМ!$C$39:$C$758,СВЦЭМ!$A$39:$A$758,$A87,СВЦЭМ!$B$39:$B$758,O$83)+'СЕТ СН'!$H$9+СВЦЭМ!$D$10+'СЕТ СН'!$H$5-'СЕТ СН'!$H$17</f>
        <v>4968.5659538800001</v>
      </c>
      <c r="P87" s="36">
        <f>SUMIFS(СВЦЭМ!$C$39:$C$758,СВЦЭМ!$A$39:$A$758,$A87,СВЦЭМ!$B$39:$B$758,P$83)+'СЕТ СН'!$H$9+СВЦЭМ!$D$10+'СЕТ СН'!$H$5-'СЕТ СН'!$H$17</f>
        <v>4980.7097361800006</v>
      </c>
      <c r="Q87" s="36">
        <f>SUMIFS(СВЦЭМ!$C$39:$C$758,СВЦЭМ!$A$39:$A$758,$A87,СВЦЭМ!$B$39:$B$758,Q$83)+'СЕТ СН'!$H$9+СВЦЭМ!$D$10+'СЕТ СН'!$H$5-'СЕТ СН'!$H$17</f>
        <v>4990.3863353699999</v>
      </c>
      <c r="R87" s="36">
        <f>SUMIFS(СВЦЭМ!$C$39:$C$758,СВЦЭМ!$A$39:$A$758,$A87,СВЦЭМ!$B$39:$B$758,R$83)+'СЕТ СН'!$H$9+СВЦЭМ!$D$10+'СЕТ СН'!$H$5-'СЕТ СН'!$H$17</f>
        <v>5001.7321474300006</v>
      </c>
      <c r="S87" s="36">
        <f>SUMIFS(СВЦЭМ!$C$39:$C$758,СВЦЭМ!$A$39:$A$758,$A87,СВЦЭМ!$B$39:$B$758,S$83)+'СЕТ СН'!$H$9+СВЦЭМ!$D$10+'СЕТ СН'!$H$5-'СЕТ СН'!$H$17</f>
        <v>4968.2347384499999</v>
      </c>
      <c r="T87" s="36">
        <f>SUMIFS(СВЦЭМ!$C$39:$C$758,СВЦЭМ!$A$39:$A$758,$A87,СВЦЭМ!$B$39:$B$758,T$83)+'СЕТ СН'!$H$9+СВЦЭМ!$D$10+'СЕТ СН'!$H$5-'СЕТ СН'!$H$17</f>
        <v>4963.9158144600005</v>
      </c>
      <c r="U87" s="36">
        <f>SUMIFS(СВЦЭМ!$C$39:$C$758,СВЦЭМ!$A$39:$A$758,$A87,СВЦЭМ!$B$39:$B$758,U$83)+'СЕТ СН'!$H$9+СВЦЭМ!$D$10+'СЕТ СН'!$H$5-'СЕТ СН'!$H$17</f>
        <v>4969.0863442099999</v>
      </c>
      <c r="V87" s="36">
        <f>SUMIFS(СВЦЭМ!$C$39:$C$758,СВЦЭМ!$A$39:$A$758,$A87,СВЦЭМ!$B$39:$B$758,V$83)+'СЕТ СН'!$H$9+СВЦЭМ!$D$10+'СЕТ СН'!$H$5-'СЕТ СН'!$H$17</f>
        <v>4961.4998665800003</v>
      </c>
      <c r="W87" s="36">
        <f>SUMIFS(СВЦЭМ!$C$39:$C$758,СВЦЭМ!$A$39:$A$758,$A87,СВЦЭМ!$B$39:$B$758,W$83)+'СЕТ СН'!$H$9+СВЦЭМ!$D$10+'СЕТ СН'!$H$5-'СЕТ СН'!$H$17</f>
        <v>4960.8344295200004</v>
      </c>
      <c r="X87" s="36">
        <f>SUMIFS(СВЦЭМ!$C$39:$C$758,СВЦЭМ!$A$39:$A$758,$A87,СВЦЭМ!$B$39:$B$758,X$83)+'СЕТ СН'!$H$9+СВЦЭМ!$D$10+'СЕТ СН'!$H$5-'СЕТ СН'!$H$17</f>
        <v>5047.0924109600001</v>
      </c>
      <c r="Y87" s="36">
        <f>SUMIFS(СВЦЭМ!$C$39:$C$758,СВЦЭМ!$A$39:$A$758,$A87,СВЦЭМ!$B$39:$B$758,Y$83)+'СЕТ СН'!$H$9+СВЦЭМ!$D$10+'СЕТ СН'!$H$5-'СЕТ СН'!$H$17</f>
        <v>5140.1358476599999</v>
      </c>
    </row>
    <row r="88" spans="1:25" ht="15.75" x14ac:dyDescent="0.2">
      <c r="A88" s="35">
        <f t="shared" si="2"/>
        <v>45540</v>
      </c>
      <c r="B88" s="36">
        <f>SUMIFS(СВЦЭМ!$C$39:$C$758,СВЦЭМ!$A$39:$A$758,$A88,СВЦЭМ!$B$39:$B$758,B$83)+'СЕТ СН'!$H$9+СВЦЭМ!$D$10+'СЕТ СН'!$H$5-'СЕТ СН'!$H$17</f>
        <v>5193.4390240600005</v>
      </c>
      <c r="C88" s="36">
        <f>SUMIFS(СВЦЭМ!$C$39:$C$758,СВЦЭМ!$A$39:$A$758,$A88,СВЦЭМ!$B$39:$B$758,C$83)+'СЕТ СН'!$H$9+СВЦЭМ!$D$10+'СЕТ СН'!$H$5-'СЕТ СН'!$H$17</f>
        <v>5190.8249177400003</v>
      </c>
      <c r="D88" s="36">
        <f>SUMIFS(СВЦЭМ!$C$39:$C$758,СВЦЭМ!$A$39:$A$758,$A88,СВЦЭМ!$B$39:$B$758,D$83)+'СЕТ СН'!$H$9+СВЦЭМ!$D$10+'СЕТ СН'!$H$5-'СЕТ СН'!$H$17</f>
        <v>5213.1428530399999</v>
      </c>
      <c r="E88" s="36">
        <f>SUMIFS(СВЦЭМ!$C$39:$C$758,СВЦЭМ!$A$39:$A$758,$A88,СВЦЭМ!$B$39:$B$758,E$83)+'СЕТ СН'!$H$9+СВЦЭМ!$D$10+'СЕТ СН'!$H$5-'СЕТ СН'!$H$17</f>
        <v>5196.3268317900001</v>
      </c>
      <c r="F88" s="36">
        <f>SUMIFS(СВЦЭМ!$C$39:$C$758,СВЦЭМ!$A$39:$A$758,$A88,СВЦЭМ!$B$39:$B$758,F$83)+'СЕТ СН'!$H$9+СВЦЭМ!$D$10+'СЕТ СН'!$H$5-'СЕТ СН'!$H$17</f>
        <v>5202.4174792499998</v>
      </c>
      <c r="G88" s="36">
        <f>SUMIFS(СВЦЭМ!$C$39:$C$758,СВЦЭМ!$A$39:$A$758,$A88,СВЦЭМ!$B$39:$B$758,G$83)+'СЕТ СН'!$H$9+СВЦЭМ!$D$10+'СЕТ СН'!$H$5-'СЕТ СН'!$H$17</f>
        <v>5210.8229175200004</v>
      </c>
      <c r="H88" s="36">
        <f>SUMIFS(СВЦЭМ!$C$39:$C$758,СВЦЭМ!$A$39:$A$758,$A88,СВЦЭМ!$B$39:$B$758,H$83)+'СЕТ СН'!$H$9+СВЦЭМ!$D$10+'СЕТ СН'!$H$5-'СЕТ СН'!$H$17</f>
        <v>5113.5201843900004</v>
      </c>
      <c r="I88" s="36">
        <f>SUMIFS(СВЦЭМ!$C$39:$C$758,СВЦЭМ!$A$39:$A$758,$A88,СВЦЭМ!$B$39:$B$758,I$83)+'СЕТ СН'!$H$9+СВЦЭМ!$D$10+'СЕТ СН'!$H$5-'СЕТ СН'!$H$17</f>
        <v>5131.74631838</v>
      </c>
      <c r="J88" s="36">
        <f>SUMIFS(СВЦЭМ!$C$39:$C$758,СВЦЭМ!$A$39:$A$758,$A88,СВЦЭМ!$B$39:$B$758,J$83)+'СЕТ СН'!$H$9+СВЦЭМ!$D$10+'СЕТ СН'!$H$5-'СЕТ СН'!$H$17</f>
        <v>4948.1285037899997</v>
      </c>
      <c r="K88" s="36">
        <f>SUMIFS(СВЦЭМ!$C$39:$C$758,СВЦЭМ!$A$39:$A$758,$A88,СВЦЭМ!$B$39:$B$758,K$83)+'СЕТ СН'!$H$9+СВЦЭМ!$D$10+'СЕТ СН'!$H$5-'СЕТ СН'!$H$17</f>
        <v>4998.3737366300002</v>
      </c>
      <c r="L88" s="36">
        <f>SUMIFS(СВЦЭМ!$C$39:$C$758,СВЦЭМ!$A$39:$A$758,$A88,СВЦЭМ!$B$39:$B$758,L$83)+'СЕТ СН'!$H$9+СВЦЭМ!$D$10+'СЕТ СН'!$H$5-'СЕТ СН'!$H$17</f>
        <v>5002.0563298400002</v>
      </c>
      <c r="M88" s="36">
        <f>SUMIFS(СВЦЭМ!$C$39:$C$758,СВЦЭМ!$A$39:$A$758,$A88,СВЦЭМ!$B$39:$B$758,M$83)+'СЕТ СН'!$H$9+СВЦЭМ!$D$10+'СЕТ СН'!$H$5-'СЕТ СН'!$H$17</f>
        <v>5028.60742054</v>
      </c>
      <c r="N88" s="36">
        <f>SUMIFS(СВЦЭМ!$C$39:$C$758,СВЦЭМ!$A$39:$A$758,$A88,СВЦЭМ!$B$39:$B$758,N$83)+'СЕТ СН'!$H$9+СВЦЭМ!$D$10+'СЕТ СН'!$H$5-'СЕТ СН'!$H$17</f>
        <v>5024.9686534100001</v>
      </c>
      <c r="O88" s="36">
        <f>SUMIFS(СВЦЭМ!$C$39:$C$758,СВЦЭМ!$A$39:$A$758,$A88,СВЦЭМ!$B$39:$B$758,O$83)+'СЕТ СН'!$H$9+СВЦЭМ!$D$10+'СЕТ СН'!$H$5-'СЕТ СН'!$H$17</f>
        <v>5027.59500329</v>
      </c>
      <c r="P88" s="36">
        <f>SUMIFS(СВЦЭМ!$C$39:$C$758,СВЦЭМ!$A$39:$A$758,$A88,СВЦЭМ!$B$39:$B$758,P$83)+'СЕТ СН'!$H$9+СВЦЭМ!$D$10+'СЕТ СН'!$H$5-'СЕТ СН'!$H$17</f>
        <v>5020.9585316299999</v>
      </c>
      <c r="Q88" s="36">
        <f>SUMIFS(СВЦЭМ!$C$39:$C$758,СВЦЭМ!$A$39:$A$758,$A88,СВЦЭМ!$B$39:$B$758,Q$83)+'СЕТ СН'!$H$9+СВЦЭМ!$D$10+'СЕТ СН'!$H$5-'СЕТ СН'!$H$17</f>
        <v>5017.5810681399998</v>
      </c>
      <c r="R88" s="36">
        <f>SUMIFS(СВЦЭМ!$C$39:$C$758,СВЦЭМ!$A$39:$A$758,$A88,СВЦЭМ!$B$39:$B$758,R$83)+'СЕТ СН'!$H$9+СВЦЭМ!$D$10+'СЕТ СН'!$H$5-'СЕТ СН'!$H$17</f>
        <v>5028.2873303300003</v>
      </c>
      <c r="S88" s="36">
        <f>SUMIFS(СВЦЭМ!$C$39:$C$758,СВЦЭМ!$A$39:$A$758,$A88,СВЦЭМ!$B$39:$B$758,S$83)+'СЕТ СН'!$H$9+СВЦЭМ!$D$10+'СЕТ СН'!$H$5-'СЕТ СН'!$H$17</f>
        <v>5020.5949667100003</v>
      </c>
      <c r="T88" s="36">
        <f>SUMIFS(СВЦЭМ!$C$39:$C$758,СВЦЭМ!$A$39:$A$758,$A88,СВЦЭМ!$B$39:$B$758,T$83)+'СЕТ СН'!$H$9+СВЦЭМ!$D$10+'СЕТ СН'!$H$5-'СЕТ СН'!$H$17</f>
        <v>5012.8773654699999</v>
      </c>
      <c r="U88" s="36">
        <f>SUMIFS(СВЦЭМ!$C$39:$C$758,СВЦЭМ!$A$39:$A$758,$A88,СВЦЭМ!$B$39:$B$758,U$83)+'СЕТ СН'!$H$9+СВЦЭМ!$D$10+'СЕТ СН'!$H$5-'СЕТ СН'!$H$17</f>
        <v>4989.4660242500004</v>
      </c>
      <c r="V88" s="36">
        <f>SUMIFS(СВЦЭМ!$C$39:$C$758,СВЦЭМ!$A$39:$A$758,$A88,СВЦЭМ!$B$39:$B$758,V$83)+'СЕТ СН'!$H$9+СВЦЭМ!$D$10+'СЕТ СН'!$H$5-'СЕТ СН'!$H$17</f>
        <v>4984.0984443200005</v>
      </c>
      <c r="W88" s="36">
        <f>SUMIFS(СВЦЭМ!$C$39:$C$758,СВЦЭМ!$A$39:$A$758,$A88,СВЦЭМ!$B$39:$B$758,W$83)+'СЕТ СН'!$H$9+СВЦЭМ!$D$10+'СЕТ СН'!$H$5-'СЕТ СН'!$H$17</f>
        <v>4989.0299035400003</v>
      </c>
      <c r="X88" s="36">
        <f>SUMIFS(СВЦЭМ!$C$39:$C$758,СВЦЭМ!$A$39:$A$758,$A88,СВЦЭМ!$B$39:$B$758,X$83)+'СЕТ СН'!$H$9+СВЦЭМ!$D$10+'СЕТ СН'!$H$5-'СЕТ СН'!$H$17</f>
        <v>5069.1669990800001</v>
      </c>
      <c r="Y88" s="36">
        <f>SUMIFS(СВЦЭМ!$C$39:$C$758,СВЦЭМ!$A$39:$A$758,$A88,СВЦЭМ!$B$39:$B$758,Y$83)+'СЕТ СН'!$H$9+СВЦЭМ!$D$10+'СЕТ СН'!$H$5-'СЕТ СН'!$H$17</f>
        <v>5176.9290407500002</v>
      </c>
    </row>
    <row r="89" spans="1:25" ht="15.75" x14ac:dyDescent="0.2">
      <c r="A89" s="35">
        <f t="shared" si="2"/>
        <v>45541</v>
      </c>
      <c r="B89" s="36">
        <f>SUMIFS(СВЦЭМ!$C$39:$C$758,СВЦЭМ!$A$39:$A$758,$A89,СВЦЭМ!$B$39:$B$758,B$83)+'СЕТ СН'!$H$9+СВЦЭМ!$D$10+'СЕТ СН'!$H$5-'СЕТ СН'!$H$17</f>
        <v>5210.55798873</v>
      </c>
      <c r="C89" s="36">
        <f>SUMIFS(СВЦЭМ!$C$39:$C$758,СВЦЭМ!$A$39:$A$758,$A89,СВЦЭМ!$B$39:$B$758,C$83)+'СЕТ СН'!$H$9+СВЦЭМ!$D$10+'СЕТ СН'!$H$5-'СЕТ СН'!$H$17</f>
        <v>5283.6336682900001</v>
      </c>
      <c r="D89" s="36">
        <f>SUMIFS(СВЦЭМ!$C$39:$C$758,СВЦЭМ!$A$39:$A$758,$A89,СВЦЭМ!$B$39:$B$758,D$83)+'СЕТ СН'!$H$9+СВЦЭМ!$D$10+'СЕТ СН'!$H$5-'СЕТ СН'!$H$17</f>
        <v>5378.0506193700003</v>
      </c>
      <c r="E89" s="36">
        <f>SUMIFS(СВЦЭМ!$C$39:$C$758,СВЦЭМ!$A$39:$A$758,$A89,СВЦЭМ!$B$39:$B$758,E$83)+'СЕТ СН'!$H$9+СВЦЭМ!$D$10+'СЕТ СН'!$H$5-'СЕТ СН'!$H$17</f>
        <v>5363.1981027500005</v>
      </c>
      <c r="F89" s="36">
        <f>SUMIFS(СВЦЭМ!$C$39:$C$758,СВЦЭМ!$A$39:$A$758,$A89,СВЦЭМ!$B$39:$B$758,F$83)+'СЕТ СН'!$H$9+СВЦЭМ!$D$10+'СЕТ СН'!$H$5-'СЕТ СН'!$H$17</f>
        <v>5347.0418170000003</v>
      </c>
      <c r="G89" s="36">
        <f>SUMIFS(СВЦЭМ!$C$39:$C$758,СВЦЭМ!$A$39:$A$758,$A89,СВЦЭМ!$B$39:$B$758,G$83)+'СЕТ СН'!$H$9+СВЦЭМ!$D$10+'СЕТ СН'!$H$5-'СЕТ СН'!$H$17</f>
        <v>5345.7396632800001</v>
      </c>
      <c r="H89" s="36">
        <f>SUMIFS(СВЦЭМ!$C$39:$C$758,СВЦЭМ!$A$39:$A$758,$A89,СВЦЭМ!$B$39:$B$758,H$83)+'СЕТ СН'!$H$9+СВЦЭМ!$D$10+'СЕТ СН'!$H$5-'СЕТ СН'!$H$17</f>
        <v>5308.93713338</v>
      </c>
      <c r="I89" s="36">
        <f>SUMIFS(СВЦЭМ!$C$39:$C$758,СВЦЭМ!$A$39:$A$758,$A89,СВЦЭМ!$B$39:$B$758,I$83)+'СЕТ СН'!$H$9+СВЦЭМ!$D$10+'СЕТ СН'!$H$5-'СЕТ СН'!$H$17</f>
        <v>5170.1417649300001</v>
      </c>
      <c r="J89" s="36">
        <f>SUMIFS(СВЦЭМ!$C$39:$C$758,СВЦЭМ!$A$39:$A$758,$A89,СВЦЭМ!$B$39:$B$758,J$83)+'СЕТ СН'!$H$9+СВЦЭМ!$D$10+'СЕТ СН'!$H$5-'СЕТ СН'!$H$17</f>
        <v>5061.6868244400002</v>
      </c>
      <c r="K89" s="36">
        <f>SUMIFS(СВЦЭМ!$C$39:$C$758,СВЦЭМ!$A$39:$A$758,$A89,СВЦЭМ!$B$39:$B$758,K$83)+'СЕТ СН'!$H$9+СВЦЭМ!$D$10+'СЕТ СН'!$H$5-'СЕТ СН'!$H$17</f>
        <v>5007.0880205100002</v>
      </c>
      <c r="L89" s="36">
        <f>SUMIFS(СВЦЭМ!$C$39:$C$758,СВЦЭМ!$A$39:$A$758,$A89,СВЦЭМ!$B$39:$B$758,L$83)+'СЕТ СН'!$H$9+СВЦЭМ!$D$10+'СЕТ СН'!$H$5-'СЕТ СН'!$H$17</f>
        <v>5000.2359178500001</v>
      </c>
      <c r="M89" s="36">
        <f>SUMIFS(СВЦЭМ!$C$39:$C$758,СВЦЭМ!$A$39:$A$758,$A89,СВЦЭМ!$B$39:$B$758,M$83)+'СЕТ СН'!$H$9+СВЦЭМ!$D$10+'СЕТ СН'!$H$5-'СЕТ СН'!$H$17</f>
        <v>4984.24549785</v>
      </c>
      <c r="N89" s="36">
        <f>SUMIFS(СВЦЭМ!$C$39:$C$758,СВЦЭМ!$A$39:$A$758,$A89,СВЦЭМ!$B$39:$B$758,N$83)+'СЕТ СН'!$H$9+СВЦЭМ!$D$10+'СЕТ СН'!$H$5-'СЕТ СН'!$H$17</f>
        <v>4970.97216802</v>
      </c>
      <c r="O89" s="36">
        <f>SUMIFS(СВЦЭМ!$C$39:$C$758,СВЦЭМ!$A$39:$A$758,$A89,СВЦЭМ!$B$39:$B$758,O$83)+'СЕТ СН'!$H$9+СВЦЭМ!$D$10+'СЕТ СН'!$H$5-'СЕТ СН'!$H$17</f>
        <v>4984.9766406799999</v>
      </c>
      <c r="P89" s="36">
        <f>SUMIFS(СВЦЭМ!$C$39:$C$758,СВЦЭМ!$A$39:$A$758,$A89,СВЦЭМ!$B$39:$B$758,P$83)+'СЕТ СН'!$H$9+СВЦЭМ!$D$10+'СЕТ СН'!$H$5-'СЕТ СН'!$H$17</f>
        <v>5000.7490780300004</v>
      </c>
      <c r="Q89" s="36">
        <f>SUMIFS(СВЦЭМ!$C$39:$C$758,СВЦЭМ!$A$39:$A$758,$A89,СВЦЭМ!$B$39:$B$758,Q$83)+'СЕТ СН'!$H$9+СВЦЭМ!$D$10+'СЕТ СН'!$H$5-'СЕТ СН'!$H$17</f>
        <v>4997.1368555899999</v>
      </c>
      <c r="R89" s="36">
        <f>SUMIFS(СВЦЭМ!$C$39:$C$758,СВЦЭМ!$A$39:$A$758,$A89,СВЦЭМ!$B$39:$B$758,R$83)+'СЕТ СН'!$H$9+СВЦЭМ!$D$10+'СЕТ СН'!$H$5-'СЕТ СН'!$H$17</f>
        <v>4989.8170504999998</v>
      </c>
      <c r="S89" s="36">
        <f>SUMIFS(СВЦЭМ!$C$39:$C$758,СВЦЭМ!$A$39:$A$758,$A89,СВЦЭМ!$B$39:$B$758,S$83)+'СЕТ СН'!$H$9+СВЦЭМ!$D$10+'СЕТ СН'!$H$5-'СЕТ СН'!$H$17</f>
        <v>4979.9625504300002</v>
      </c>
      <c r="T89" s="36">
        <f>SUMIFS(СВЦЭМ!$C$39:$C$758,СВЦЭМ!$A$39:$A$758,$A89,СВЦЭМ!$B$39:$B$758,T$83)+'СЕТ СН'!$H$9+СВЦЭМ!$D$10+'СЕТ СН'!$H$5-'СЕТ СН'!$H$17</f>
        <v>4967.0963697400002</v>
      </c>
      <c r="U89" s="36">
        <f>SUMIFS(СВЦЭМ!$C$39:$C$758,СВЦЭМ!$A$39:$A$758,$A89,СВЦЭМ!$B$39:$B$758,U$83)+'СЕТ СН'!$H$9+СВЦЭМ!$D$10+'СЕТ СН'!$H$5-'СЕТ СН'!$H$17</f>
        <v>4951.5316397500001</v>
      </c>
      <c r="V89" s="36">
        <f>SUMIFS(СВЦЭМ!$C$39:$C$758,СВЦЭМ!$A$39:$A$758,$A89,СВЦЭМ!$B$39:$B$758,V$83)+'СЕТ СН'!$H$9+СВЦЭМ!$D$10+'СЕТ СН'!$H$5-'СЕТ СН'!$H$17</f>
        <v>4955.4414641700005</v>
      </c>
      <c r="W89" s="36">
        <f>SUMIFS(СВЦЭМ!$C$39:$C$758,СВЦЭМ!$A$39:$A$758,$A89,СВЦЭМ!$B$39:$B$758,W$83)+'СЕТ СН'!$H$9+СВЦЭМ!$D$10+'СЕТ СН'!$H$5-'СЕТ СН'!$H$17</f>
        <v>4972.42827347</v>
      </c>
      <c r="X89" s="36">
        <f>SUMIFS(СВЦЭМ!$C$39:$C$758,СВЦЭМ!$A$39:$A$758,$A89,СВЦЭМ!$B$39:$B$758,X$83)+'СЕТ СН'!$H$9+СВЦЭМ!$D$10+'СЕТ СН'!$H$5-'СЕТ СН'!$H$17</f>
        <v>5045.6553903500007</v>
      </c>
      <c r="Y89" s="36">
        <f>SUMIFS(СВЦЭМ!$C$39:$C$758,СВЦЭМ!$A$39:$A$758,$A89,СВЦЭМ!$B$39:$B$758,Y$83)+'СЕТ СН'!$H$9+СВЦЭМ!$D$10+'СЕТ СН'!$H$5-'СЕТ СН'!$H$17</f>
        <v>5149.9949693500002</v>
      </c>
    </row>
    <row r="90" spans="1:25" ht="15.75" x14ac:dyDescent="0.2">
      <c r="A90" s="35">
        <f t="shared" si="2"/>
        <v>45542</v>
      </c>
      <c r="B90" s="36">
        <f>SUMIFS(СВЦЭМ!$C$39:$C$758,СВЦЭМ!$A$39:$A$758,$A90,СВЦЭМ!$B$39:$B$758,B$83)+'СЕТ СН'!$H$9+СВЦЭМ!$D$10+'СЕТ СН'!$H$5-'СЕТ СН'!$H$17</f>
        <v>5214.6306015</v>
      </c>
      <c r="C90" s="36">
        <f>SUMIFS(СВЦЭМ!$C$39:$C$758,СВЦЭМ!$A$39:$A$758,$A90,СВЦЭМ!$B$39:$B$758,C$83)+'СЕТ СН'!$H$9+СВЦЭМ!$D$10+'СЕТ СН'!$H$5-'СЕТ СН'!$H$17</f>
        <v>5183.3290440600003</v>
      </c>
      <c r="D90" s="36">
        <f>SUMIFS(СВЦЭМ!$C$39:$C$758,СВЦЭМ!$A$39:$A$758,$A90,СВЦЭМ!$B$39:$B$758,D$83)+'СЕТ СН'!$H$9+СВЦЭМ!$D$10+'СЕТ СН'!$H$5-'СЕТ СН'!$H$17</f>
        <v>5199.0991894799999</v>
      </c>
      <c r="E90" s="36">
        <f>SUMIFS(СВЦЭМ!$C$39:$C$758,СВЦЭМ!$A$39:$A$758,$A90,СВЦЭМ!$B$39:$B$758,E$83)+'СЕТ СН'!$H$9+СВЦЭМ!$D$10+'СЕТ СН'!$H$5-'СЕТ СН'!$H$17</f>
        <v>5226.43816152</v>
      </c>
      <c r="F90" s="36">
        <f>SUMIFS(СВЦЭМ!$C$39:$C$758,СВЦЭМ!$A$39:$A$758,$A90,СВЦЭМ!$B$39:$B$758,F$83)+'СЕТ СН'!$H$9+СВЦЭМ!$D$10+'СЕТ СН'!$H$5-'СЕТ СН'!$H$17</f>
        <v>5227.48022735</v>
      </c>
      <c r="G90" s="36">
        <f>SUMIFS(СВЦЭМ!$C$39:$C$758,СВЦЭМ!$A$39:$A$758,$A90,СВЦЭМ!$B$39:$B$758,G$83)+'СЕТ СН'!$H$9+СВЦЭМ!$D$10+'СЕТ СН'!$H$5-'СЕТ СН'!$H$17</f>
        <v>5214.8423664500006</v>
      </c>
      <c r="H90" s="36">
        <f>SUMIFS(СВЦЭМ!$C$39:$C$758,СВЦЭМ!$A$39:$A$758,$A90,СВЦЭМ!$B$39:$B$758,H$83)+'СЕТ СН'!$H$9+СВЦЭМ!$D$10+'СЕТ СН'!$H$5-'СЕТ СН'!$H$17</f>
        <v>5212.0551073500001</v>
      </c>
      <c r="I90" s="36">
        <f>SUMIFS(СВЦЭМ!$C$39:$C$758,СВЦЭМ!$A$39:$A$758,$A90,СВЦЭМ!$B$39:$B$758,I$83)+'СЕТ СН'!$H$9+СВЦЭМ!$D$10+'СЕТ СН'!$H$5-'СЕТ СН'!$H$17</f>
        <v>5123.0727944</v>
      </c>
      <c r="J90" s="36">
        <f>SUMIFS(СВЦЭМ!$C$39:$C$758,СВЦЭМ!$A$39:$A$758,$A90,СВЦЭМ!$B$39:$B$758,J$83)+'СЕТ СН'!$H$9+СВЦЭМ!$D$10+'СЕТ СН'!$H$5-'СЕТ СН'!$H$17</f>
        <v>5145.38254822</v>
      </c>
      <c r="K90" s="36">
        <f>SUMIFS(СВЦЭМ!$C$39:$C$758,СВЦЭМ!$A$39:$A$758,$A90,СВЦЭМ!$B$39:$B$758,K$83)+'СЕТ СН'!$H$9+СВЦЭМ!$D$10+'СЕТ СН'!$H$5-'СЕТ СН'!$H$17</f>
        <v>5040.1697604399997</v>
      </c>
      <c r="L90" s="36">
        <f>SUMIFS(СВЦЭМ!$C$39:$C$758,СВЦЭМ!$A$39:$A$758,$A90,СВЦЭМ!$B$39:$B$758,L$83)+'СЕТ СН'!$H$9+СВЦЭМ!$D$10+'СЕТ СН'!$H$5-'СЕТ СН'!$H$17</f>
        <v>4967.8558504800003</v>
      </c>
      <c r="M90" s="36">
        <f>SUMIFS(СВЦЭМ!$C$39:$C$758,СВЦЭМ!$A$39:$A$758,$A90,СВЦЭМ!$B$39:$B$758,M$83)+'СЕТ СН'!$H$9+СВЦЭМ!$D$10+'СЕТ СН'!$H$5-'СЕТ СН'!$H$17</f>
        <v>4960.5688342900003</v>
      </c>
      <c r="N90" s="36">
        <f>SUMIFS(СВЦЭМ!$C$39:$C$758,СВЦЭМ!$A$39:$A$758,$A90,СВЦЭМ!$B$39:$B$758,N$83)+'СЕТ СН'!$H$9+СВЦЭМ!$D$10+'СЕТ СН'!$H$5-'СЕТ СН'!$H$17</f>
        <v>4974.2322078400002</v>
      </c>
      <c r="O90" s="36">
        <f>SUMIFS(СВЦЭМ!$C$39:$C$758,СВЦЭМ!$A$39:$A$758,$A90,СВЦЭМ!$B$39:$B$758,O$83)+'СЕТ СН'!$H$9+СВЦЭМ!$D$10+'СЕТ СН'!$H$5-'СЕТ СН'!$H$17</f>
        <v>4970.9304910199999</v>
      </c>
      <c r="P90" s="36">
        <f>SUMIFS(СВЦЭМ!$C$39:$C$758,СВЦЭМ!$A$39:$A$758,$A90,СВЦЭМ!$B$39:$B$758,P$83)+'СЕТ СН'!$H$9+СВЦЭМ!$D$10+'СЕТ СН'!$H$5-'СЕТ СН'!$H$17</f>
        <v>4975.1941554700006</v>
      </c>
      <c r="Q90" s="36">
        <f>SUMIFS(СВЦЭМ!$C$39:$C$758,СВЦЭМ!$A$39:$A$758,$A90,СВЦЭМ!$B$39:$B$758,Q$83)+'СЕТ СН'!$H$9+СВЦЭМ!$D$10+'СЕТ СН'!$H$5-'СЕТ СН'!$H$17</f>
        <v>4990.7636004699998</v>
      </c>
      <c r="R90" s="36">
        <f>SUMIFS(СВЦЭМ!$C$39:$C$758,СВЦЭМ!$A$39:$A$758,$A90,СВЦЭМ!$B$39:$B$758,R$83)+'СЕТ СН'!$H$9+СВЦЭМ!$D$10+'СЕТ СН'!$H$5-'СЕТ СН'!$H$17</f>
        <v>4987.1139079200002</v>
      </c>
      <c r="S90" s="36">
        <f>SUMIFS(СВЦЭМ!$C$39:$C$758,СВЦЭМ!$A$39:$A$758,$A90,СВЦЭМ!$B$39:$B$758,S$83)+'СЕТ СН'!$H$9+СВЦЭМ!$D$10+'СЕТ СН'!$H$5-'СЕТ СН'!$H$17</f>
        <v>4998.5987969600001</v>
      </c>
      <c r="T90" s="36">
        <f>SUMIFS(СВЦЭМ!$C$39:$C$758,СВЦЭМ!$A$39:$A$758,$A90,СВЦЭМ!$B$39:$B$758,T$83)+'СЕТ СН'!$H$9+СВЦЭМ!$D$10+'СЕТ СН'!$H$5-'СЕТ СН'!$H$17</f>
        <v>4992.72418406</v>
      </c>
      <c r="U90" s="36">
        <f>SUMIFS(СВЦЭМ!$C$39:$C$758,СВЦЭМ!$A$39:$A$758,$A90,СВЦЭМ!$B$39:$B$758,U$83)+'СЕТ СН'!$H$9+СВЦЭМ!$D$10+'СЕТ СН'!$H$5-'СЕТ СН'!$H$17</f>
        <v>4977.1126107600003</v>
      </c>
      <c r="V90" s="36">
        <f>SUMIFS(СВЦЭМ!$C$39:$C$758,СВЦЭМ!$A$39:$A$758,$A90,СВЦЭМ!$B$39:$B$758,V$83)+'СЕТ СН'!$H$9+СВЦЭМ!$D$10+'СЕТ СН'!$H$5-'СЕТ СН'!$H$17</f>
        <v>4960.3554891200001</v>
      </c>
      <c r="W90" s="36">
        <f>SUMIFS(СВЦЭМ!$C$39:$C$758,СВЦЭМ!$A$39:$A$758,$A90,СВЦЭМ!$B$39:$B$758,W$83)+'СЕТ СН'!$H$9+СВЦЭМ!$D$10+'СЕТ СН'!$H$5-'СЕТ СН'!$H$17</f>
        <v>4977.8699008900003</v>
      </c>
      <c r="X90" s="36">
        <f>SUMIFS(СВЦЭМ!$C$39:$C$758,СВЦЭМ!$A$39:$A$758,$A90,СВЦЭМ!$B$39:$B$758,X$83)+'СЕТ СН'!$H$9+СВЦЭМ!$D$10+'СЕТ СН'!$H$5-'СЕТ СН'!$H$17</f>
        <v>5051.0309835000007</v>
      </c>
      <c r="Y90" s="36">
        <f>SUMIFS(СВЦЭМ!$C$39:$C$758,СВЦЭМ!$A$39:$A$758,$A90,СВЦЭМ!$B$39:$B$758,Y$83)+'СЕТ СН'!$H$9+СВЦЭМ!$D$10+'СЕТ СН'!$H$5-'СЕТ СН'!$H$17</f>
        <v>5141.5545201599998</v>
      </c>
    </row>
    <row r="91" spans="1:25" ht="15.75" x14ac:dyDescent="0.2">
      <c r="A91" s="35">
        <f t="shared" si="2"/>
        <v>45543</v>
      </c>
      <c r="B91" s="36">
        <f>SUMIFS(СВЦЭМ!$C$39:$C$758,СВЦЭМ!$A$39:$A$758,$A91,СВЦЭМ!$B$39:$B$758,B$83)+'СЕТ СН'!$H$9+СВЦЭМ!$D$10+'СЕТ СН'!$H$5-'СЕТ СН'!$H$17</f>
        <v>5141.0180248800007</v>
      </c>
      <c r="C91" s="36">
        <f>SUMIFS(СВЦЭМ!$C$39:$C$758,СВЦЭМ!$A$39:$A$758,$A91,СВЦЭМ!$B$39:$B$758,C$83)+'СЕТ СН'!$H$9+СВЦЭМ!$D$10+'СЕТ СН'!$H$5-'СЕТ СН'!$H$17</f>
        <v>5234.4667293100001</v>
      </c>
      <c r="D91" s="36">
        <f>SUMIFS(СВЦЭМ!$C$39:$C$758,СВЦЭМ!$A$39:$A$758,$A91,СВЦЭМ!$B$39:$B$758,D$83)+'СЕТ СН'!$H$9+СВЦЭМ!$D$10+'СЕТ СН'!$H$5-'СЕТ СН'!$H$17</f>
        <v>5319.0602546600003</v>
      </c>
      <c r="E91" s="36">
        <f>SUMIFS(СВЦЭМ!$C$39:$C$758,СВЦЭМ!$A$39:$A$758,$A91,СВЦЭМ!$B$39:$B$758,E$83)+'СЕТ СН'!$H$9+СВЦЭМ!$D$10+'СЕТ СН'!$H$5-'СЕТ СН'!$H$17</f>
        <v>5390.6865354599995</v>
      </c>
      <c r="F91" s="36">
        <f>SUMIFS(СВЦЭМ!$C$39:$C$758,СВЦЭМ!$A$39:$A$758,$A91,СВЦЭМ!$B$39:$B$758,F$83)+'СЕТ СН'!$H$9+СВЦЭМ!$D$10+'СЕТ СН'!$H$5-'СЕТ СН'!$H$17</f>
        <v>5398.8464917700003</v>
      </c>
      <c r="G91" s="36">
        <f>SUMIFS(СВЦЭМ!$C$39:$C$758,СВЦЭМ!$A$39:$A$758,$A91,СВЦЭМ!$B$39:$B$758,G$83)+'СЕТ СН'!$H$9+СВЦЭМ!$D$10+'СЕТ СН'!$H$5-'СЕТ СН'!$H$17</f>
        <v>5396.84304763</v>
      </c>
      <c r="H91" s="36">
        <f>SUMIFS(СВЦЭМ!$C$39:$C$758,СВЦЭМ!$A$39:$A$758,$A91,СВЦЭМ!$B$39:$B$758,H$83)+'СЕТ СН'!$H$9+СВЦЭМ!$D$10+'СЕТ СН'!$H$5-'СЕТ СН'!$H$17</f>
        <v>5387.1860597899995</v>
      </c>
      <c r="I91" s="36">
        <f>SUMIFS(СВЦЭМ!$C$39:$C$758,СВЦЭМ!$A$39:$A$758,$A91,СВЦЭМ!$B$39:$B$758,I$83)+'СЕТ СН'!$H$9+СВЦЭМ!$D$10+'СЕТ СН'!$H$5-'СЕТ СН'!$H$17</f>
        <v>5117.4628433899998</v>
      </c>
      <c r="J91" s="36">
        <f>SUMIFS(СВЦЭМ!$C$39:$C$758,СВЦЭМ!$A$39:$A$758,$A91,СВЦЭМ!$B$39:$B$758,J$83)+'СЕТ СН'!$H$9+СВЦЭМ!$D$10+'СЕТ СН'!$H$5-'СЕТ СН'!$H$17</f>
        <v>5105.6378072300004</v>
      </c>
      <c r="K91" s="36">
        <f>SUMIFS(СВЦЭМ!$C$39:$C$758,СВЦЭМ!$A$39:$A$758,$A91,СВЦЭМ!$B$39:$B$758,K$83)+'СЕТ СН'!$H$9+СВЦЭМ!$D$10+'СЕТ СН'!$H$5-'СЕТ СН'!$H$17</f>
        <v>5008.0834918700002</v>
      </c>
      <c r="L91" s="36">
        <f>SUMIFS(СВЦЭМ!$C$39:$C$758,СВЦЭМ!$A$39:$A$758,$A91,СВЦЭМ!$B$39:$B$758,L$83)+'СЕТ СН'!$H$9+СВЦЭМ!$D$10+'СЕТ СН'!$H$5-'СЕТ СН'!$H$17</f>
        <v>5042.5280294800004</v>
      </c>
      <c r="M91" s="36">
        <f>SUMIFS(СВЦЭМ!$C$39:$C$758,СВЦЭМ!$A$39:$A$758,$A91,СВЦЭМ!$B$39:$B$758,M$83)+'СЕТ СН'!$H$9+СВЦЭМ!$D$10+'СЕТ СН'!$H$5-'СЕТ СН'!$H$17</f>
        <v>5026.0570030700001</v>
      </c>
      <c r="N91" s="36">
        <f>SUMIFS(СВЦЭМ!$C$39:$C$758,СВЦЭМ!$A$39:$A$758,$A91,СВЦЭМ!$B$39:$B$758,N$83)+'СЕТ СН'!$H$9+СВЦЭМ!$D$10+'СЕТ СН'!$H$5-'СЕТ СН'!$H$17</f>
        <v>5033.3062850900005</v>
      </c>
      <c r="O91" s="36">
        <f>SUMIFS(СВЦЭМ!$C$39:$C$758,СВЦЭМ!$A$39:$A$758,$A91,СВЦЭМ!$B$39:$B$758,O$83)+'СЕТ СН'!$H$9+СВЦЭМ!$D$10+'СЕТ СН'!$H$5-'СЕТ СН'!$H$17</f>
        <v>5037.1324465799999</v>
      </c>
      <c r="P91" s="36">
        <f>SUMIFS(СВЦЭМ!$C$39:$C$758,СВЦЭМ!$A$39:$A$758,$A91,СВЦЭМ!$B$39:$B$758,P$83)+'СЕТ СН'!$H$9+СВЦЭМ!$D$10+'СЕТ СН'!$H$5-'СЕТ СН'!$H$17</f>
        <v>5030.8314249000005</v>
      </c>
      <c r="Q91" s="36">
        <f>SUMIFS(СВЦЭМ!$C$39:$C$758,СВЦЭМ!$A$39:$A$758,$A91,СВЦЭМ!$B$39:$B$758,Q$83)+'СЕТ СН'!$H$9+СВЦЭМ!$D$10+'СЕТ СН'!$H$5-'СЕТ СН'!$H$17</f>
        <v>5042.3460190700007</v>
      </c>
      <c r="R91" s="36">
        <f>SUMIFS(СВЦЭМ!$C$39:$C$758,СВЦЭМ!$A$39:$A$758,$A91,СВЦЭМ!$B$39:$B$758,R$83)+'СЕТ СН'!$H$9+СВЦЭМ!$D$10+'СЕТ СН'!$H$5-'СЕТ СН'!$H$17</f>
        <v>5049.6257385300005</v>
      </c>
      <c r="S91" s="36">
        <f>SUMIFS(СВЦЭМ!$C$39:$C$758,СВЦЭМ!$A$39:$A$758,$A91,СВЦЭМ!$B$39:$B$758,S$83)+'СЕТ СН'!$H$9+СВЦЭМ!$D$10+'СЕТ СН'!$H$5-'СЕТ СН'!$H$17</f>
        <v>5024.9707556700005</v>
      </c>
      <c r="T91" s="36">
        <f>SUMIFS(СВЦЭМ!$C$39:$C$758,СВЦЭМ!$A$39:$A$758,$A91,СВЦЭМ!$B$39:$B$758,T$83)+'СЕТ СН'!$H$9+СВЦЭМ!$D$10+'СЕТ СН'!$H$5-'СЕТ СН'!$H$17</f>
        <v>5018.6452914199999</v>
      </c>
      <c r="U91" s="36">
        <f>SUMIFS(СВЦЭМ!$C$39:$C$758,СВЦЭМ!$A$39:$A$758,$A91,СВЦЭМ!$B$39:$B$758,U$83)+'СЕТ СН'!$H$9+СВЦЭМ!$D$10+'СЕТ СН'!$H$5-'СЕТ СН'!$H$17</f>
        <v>5021.1817813500002</v>
      </c>
      <c r="V91" s="36">
        <f>SUMIFS(СВЦЭМ!$C$39:$C$758,СВЦЭМ!$A$39:$A$758,$A91,СВЦЭМ!$B$39:$B$758,V$83)+'СЕТ СН'!$H$9+СВЦЭМ!$D$10+'СЕТ СН'!$H$5-'СЕТ СН'!$H$17</f>
        <v>4972.41443316</v>
      </c>
      <c r="W91" s="36">
        <f>SUMIFS(СВЦЭМ!$C$39:$C$758,СВЦЭМ!$A$39:$A$758,$A91,СВЦЭМ!$B$39:$B$758,W$83)+'СЕТ СН'!$H$9+СВЦЭМ!$D$10+'СЕТ СН'!$H$5-'СЕТ СН'!$H$17</f>
        <v>4987.6727065900004</v>
      </c>
      <c r="X91" s="36">
        <f>SUMIFS(СВЦЭМ!$C$39:$C$758,СВЦЭМ!$A$39:$A$758,$A91,СВЦЭМ!$B$39:$B$758,X$83)+'СЕТ СН'!$H$9+СВЦЭМ!$D$10+'СЕТ СН'!$H$5-'СЕТ СН'!$H$17</f>
        <v>5043.2036684300001</v>
      </c>
      <c r="Y91" s="36">
        <f>SUMIFS(СВЦЭМ!$C$39:$C$758,СВЦЭМ!$A$39:$A$758,$A91,СВЦЭМ!$B$39:$B$758,Y$83)+'СЕТ СН'!$H$9+СВЦЭМ!$D$10+'СЕТ СН'!$H$5-'СЕТ СН'!$H$17</f>
        <v>5165.4387642399997</v>
      </c>
    </row>
    <row r="92" spans="1:25" ht="15.75" x14ac:dyDescent="0.2">
      <c r="A92" s="35">
        <f t="shared" si="2"/>
        <v>45544</v>
      </c>
      <c r="B92" s="36">
        <f>SUMIFS(СВЦЭМ!$C$39:$C$758,СВЦЭМ!$A$39:$A$758,$A92,СВЦЭМ!$B$39:$B$758,B$83)+'СЕТ СН'!$H$9+СВЦЭМ!$D$10+'СЕТ СН'!$H$5-'СЕТ СН'!$H$17</f>
        <v>5296.5215679400008</v>
      </c>
      <c r="C92" s="36">
        <f>SUMIFS(СВЦЭМ!$C$39:$C$758,СВЦЭМ!$A$39:$A$758,$A92,СВЦЭМ!$B$39:$B$758,C$83)+'СЕТ СН'!$H$9+СВЦЭМ!$D$10+'СЕТ СН'!$H$5-'СЕТ СН'!$H$17</f>
        <v>5391.9574334500003</v>
      </c>
      <c r="D92" s="36">
        <f>SUMIFS(СВЦЭМ!$C$39:$C$758,СВЦЭМ!$A$39:$A$758,$A92,СВЦЭМ!$B$39:$B$758,D$83)+'СЕТ СН'!$H$9+СВЦЭМ!$D$10+'СЕТ СН'!$H$5-'СЕТ СН'!$H$17</f>
        <v>5373.8713420499998</v>
      </c>
      <c r="E92" s="36">
        <f>SUMIFS(СВЦЭМ!$C$39:$C$758,СВЦЭМ!$A$39:$A$758,$A92,СВЦЭМ!$B$39:$B$758,E$83)+'СЕТ СН'!$H$9+СВЦЭМ!$D$10+'СЕТ СН'!$H$5-'СЕТ СН'!$H$17</f>
        <v>5366.4969618900004</v>
      </c>
      <c r="F92" s="36">
        <f>SUMIFS(СВЦЭМ!$C$39:$C$758,СВЦЭМ!$A$39:$A$758,$A92,СВЦЭМ!$B$39:$B$758,F$83)+'СЕТ СН'!$H$9+СВЦЭМ!$D$10+'СЕТ СН'!$H$5-'СЕТ СН'!$H$17</f>
        <v>5374.6630712699998</v>
      </c>
      <c r="G92" s="36">
        <f>SUMIFS(СВЦЭМ!$C$39:$C$758,СВЦЭМ!$A$39:$A$758,$A92,СВЦЭМ!$B$39:$B$758,G$83)+'СЕТ СН'!$H$9+СВЦЭМ!$D$10+'СЕТ СН'!$H$5-'СЕТ СН'!$H$17</f>
        <v>5403.3709414000004</v>
      </c>
      <c r="H92" s="36">
        <f>SUMIFS(СВЦЭМ!$C$39:$C$758,СВЦЭМ!$A$39:$A$758,$A92,СВЦЭМ!$B$39:$B$758,H$83)+'СЕТ СН'!$H$9+СВЦЭМ!$D$10+'СЕТ СН'!$H$5-'СЕТ СН'!$H$17</f>
        <v>5347.7870664800002</v>
      </c>
      <c r="I92" s="36">
        <f>SUMIFS(СВЦЭМ!$C$39:$C$758,СВЦЭМ!$A$39:$A$758,$A92,СВЦЭМ!$B$39:$B$758,I$83)+'СЕТ СН'!$H$9+СВЦЭМ!$D$10+'СЕТ СН'!$H$5-'СЕТ СН'!$H$17</f>
        <v>5220.8570731400005</v>
      </c>
      <c r="J92" s="36">
        <f>SUMIFS(СВЦЭМ!$C$39:$C$758,СВЦЭМ!$A$39:$A$758,$A92,СВЦЭМ!$B$39:$B$758,J$83)+'СЕТ СН'!$H$9+СВЦЭМ!$D$10+'СЕТ СН'!$H$5-'СЕТ СН'!$H$17</f>
        <v>5119.7265611100001</v>
      </c>
      <c r="K92" s="36">
        <f>SUMIFS(СВЦЭМ!$C$39:$C$758,СВЦЭМ!$A$39:$A$758,$A92,СВЦЭМ!$B$39:$B$758,K$83)+'СЕТ СН'!$H$9+СВЦЭМ!$D$10+'СЕТ СН'!$H$5-'СЕТ СН'!$H$17</f>
        <v>5059.5091089899997</v>
      </c>
      <c r="L92" s="36">
        <f>SUMIFS(СВЦЭМ!$C$39:$C$758,СВЦЭМ!$A$39:$A$758,$A92,СВЦЭМ!$B$39:$B$758,L$83)+'СЕТ СН'!$H$9+СВЦЭМ!$D$10+'СЕТ СН'!$H$5-'СЕТ СН'!$H$17</f>
        <v>5013.5474045400006</v>
      </c>
      <c r="M92" s="36">
        <f>SUMIFS(СВЦЭМ!$C$39:$C$758,СВЦЭМ!$A$39:$A$758,$A92,СВЦЭМ!$B$39:$B$758,M$83)+'СЕТ СН'!$H$9+СВЦЭМ!$D$10+'СЕТ СН'!$H$5-'СЕТ СН'!$H$17</f>
        <v>5009.4508998500005</v>
      </c>
      <c r="N92" s="36">
        <f>SUMIFS(СВЦЭМ!$C$39:$C$758,СВЦЭМ!$A$39:$A$758,$A92,СВЦЭМ!$B$39:$B$758,N$83)+'СЕТ СН'!$H$9+СВЦЭМ!$D$10+'СЕТ СН'!$H$5-'СЕТ СН'!$H$17</f>
        <v>5010.0823303899997</v>
      </c>
      <c r="O92" s="36">
        <f>SUMIFS(СВЦЭМ!$C$39:$C$758,СВЦЭМ!$A$39:$A$758,$A92,СВЦЭМ!$B$39:$B$758,O$83)+'СЕТ СН'!$H$9+СВЦЭМ!$D$10+'СЕТ СН'!$H$5-'СЕТ СН'!$H$17</f>
        <v>5000.7587214499999</v>
      </c>
      <c r="P92" s="36">
        <f>SUMIFS(СВЦЭМ!$C$39:$C$758,СВЦЭМ!$A$39:$A$758,$A92,СВЦЭМ!$B$39:$B$758,P$83)+'СЕТ СН'!$H$9+СВЦЭМ!$D$10+'СЕТ СН'!$H$5-'СЕТ СН'!$H$17</f>
        <v>5008.5261334100005</v>
      </c>
      <c r="Q92" s="36">
        <f>SUMIFS(СВЦЭМ!$C$39:$C$758,СВЦЭМ!$A$39:$A$758,$A92,СВЦЭМ!$B$39:$B$758,Q$83)+'СЕТ СН'!$H$9+СВЦЭМ!$D$10+'СЕТ СН'!$H$5-'СЕТ СН'!$H$17</f>
        <v>5003.4022876500003</v>
      </c>
      <c r="R92" s="36">
        <f>SUMIFS(СВЦЭМ!$C$39:$C$758,СВЦЭМ!$A$39:$A$758,$A92,СВЦЭМ!$B$39:$B$758,R$83)+'СЕТ СН'!$H$9+СВЦЭМ!$D$10+'СЕТ СН'!$H$5-'СЕТ СН'!$H$17</f>
        <v>5006.9316424099998</v>
      </c>
      <c r="S92" s="36">
        <f>SUMIFS(СВЦЭМ!$C$39:$C$758,СВЦЭМ!$A$39:$A$758,$A92,СВЦЭМ!$B$39:$B$758,S$83)+'СЕТ СН'!$H$9+СВЦЭМ!$D$10+'СЕТ СН'!$H$5-'СЕТ СН'!$H$17</f>
        <v>5013.3620895800004</v>
      </c>
      <c r="T92" s="36">
        <f>SUMIFS(СВЦЭМ!$C$39:$C$758,СВЦЭМ!$A$39:$A$758,$A92,СВЦЭМ!$B$39:$B$758,T$83)+'СЕТ СН'!$H$9+СВЦЭМ!$D$10+'СЕТ СН'!$H$5-'СЕТ СН'!$H$17</f>
        <v>4987.3140899600003</v>
      </c>
      <c r="U92" s="36">
        <f>SUMIFS(СВЦЭМ!$C$39:$C$758,СВЦЭМ!$A$39:$A$758,$A92,СВЦЭМ!$B$39:$B$758,U$83)+'СЕТ СН'!$H$9+СВЦЭМ!$D$10+'СЕТ СН'!$H$5-'СЕТ СН'!$H$17</f>
        <v>5001.3277949700005</v>
      </c>
      <c r="V92" s="36">
        <f>SUMIFS(СВЦЭМ!$C$39:$C$758,СВЦЭМ!$A$39:$A$758,$A92,СВЦЭМ!$B$39:$B$758,V$83)+'СЕТ СН'!$H$9+СВЦЭМ!$D$10+'СЕТ СН'!$H$5-'СЕТ СН'!$H$17</f>
        <v>5008.1027920899996</v>
      </c>
      <c r="W92" s="36">
        <f>SUMIFS(СВЦЭМ!$C$39:$C$758,СВЦЭМ!$A$39:$A$758,$A92,СВЦЭМ!$B$39:$B$758,W$83)+'СЕТ СН'!$H$9+СВЦЭМ!$D$10+'СЕТ СН'!$H$5-'СЕТ СН'!$H$17</f>
        <v>5060.0475070700004</v>
      </c>
      <c r="X92" s="36">
        <f>SUMIFS(СВЦЭМ!$C$39:$C$758,СВЦЭМ!$A$39:$A$758,$A92,СВЦЭМ!$B$39:$B$758,X$83)+'СЕТ СН'!$H$9+СВЦЭМ!$D$10+'СЕТ СН'!$H$5-'СЕТ СН'!$H$17</f>
        <v>5125.2768750600007</v>
      </c>
      <c r="Y92" s="36">
        <f>SUMIFS(СВЦЭМ!$C$39:$C$758,СВЦЭМ!$A$39:$A$758,$A92,СВЦЭМ!$B$39:$B$758,Y$83)+'СЕТ СН'!$H$9+СВЦЭМ!$D$10+'СЕТ СН'!$H$5-'СЕТ СН'!$H$17</f>
        <v>5184.67249756</v>
      </c>
    </row>
    <row r="93" spans="1:25" ht="15.75" x14ac:dyDescent="0.2">
      <c r="A93" s="35">
        <f t="shared" si="2"/>
        <v>45545</v>
      </c>
      <c r="B93" s="36">
        <f>SUMIFS(СВЦЭМ!$C$39:$C$758,СВЦЭМ!$A$39:$A$758,$A93,СВЦЭМ!$B$39:$B$758,B$83)+'СЕТ СН'!$H$9+СВЦЭМ!$D$10+'СЕТ СН'!$H$5-'СЕТ СН'!$H$17</f>
        <v>5257.82600542</v>
      </c>
      <c r="C93" s="36">
        <f>SUMIFS(СВЦЭМ!$C$39:$C$758,СВЦЭМ!$A$39:$A$758,$A93,СВЦЭМ!$B$39:$B$758,C$83)+'СЕТ СН'!$H$9+СВЦЭМ!$D$10+'СЕТ СН'!$H$5-'СЕТ СН'!$H$17</f>
        <v>5333.6365419900003</v>
      </c>
      <c r="D93" s="36">
        <f>SUMIFS(СВЦЭМ!$C$39:$C$758,СВЦЭМ!$A$39:$A$758,$A93,СВЦЭМ!$B$39:$B$758,D$83)+'СЕТ СН'!$H$9+СВЦЭМ!$D$10+'СЕТ СН'!$H$5-'СЕТ СН'!$H$17</f>
        <v>5397.0617560700002</v>
      </c>
      <c r="E93" s="36">
        <f>SUMIFS(СВЦЭМ!$C$39:$C$758,СВЦЭМ!$A$39:$A$758,$A93,СВЦЭМ!$B$39:$B$758,E$83)+'СЕТ СН'!$H$9+СВЦЭМ!$D$10+'СЕТ СН'!$H$5-'СЕТ СН'!$H$17</f>
        <v>5424.8168700799997</v>
      </c>
      <c r="F93" s="36">
        <f>SUMIFS(СВЦЭМ!$C$39:$C$758,СВЦЭМ!$A$39:$A$758,$A93,СВЦЭМ!$B$39:$B$758,F$83)+'СЕТ СН'!$H$9+СВЦЭМ!$D$10+'СЕТ СН'!$H$5-'СЕТ СН'!$H$17</f>
        <v>5418.5699488400005</v>
      </c>
      <c r="G93" s="36">
        <f>SUMIFS(СВЦЭМ!$C$39:$C$758,СВЦЭМ!$A$39:$A$758,$A93,СВЦЭМ!$B$39:$B$758,G$83)+'СЕТ СН'!$H$9+СВЦЭМ!$D$10+'СЕТ СН'!$H$5-'СЕТ СН'!$H$17</f>
        <v>5372.7855462999996</v>
      </c>
      <c r="H93" s="36">
        <f>SUMIFS(СВЦЭМ!$C$39:$C$758,СВЦЭМ!$A$39:$A$758,$A93,СВЦЭМ!$B$39:$B$758,H$83)+'СЕТ СН'!$H$9+СВЦЭМ!$D$10+'СЕТ СН'!$H$5-'СЕТ СН'!$H$17</f>
        <v>5309.86551323</v>
      </c>
      <c r="I93" s="36">
        <f>SUMIFS(СВЦЭМ!$C$39:$C$758,СВЦЭМ!$A$39:$A$758,$A93,СВЦЭМ!$B$39:$B$758,I$83)+'СЕТ СН'!$H$9+СВЦЭМ!$D$10+'СЕТ СН'!$H$5-'СЕТ СН'!$H$17</f>
        <v>5223.2029701600004</v>
      </c>
      <c r="J93" s="36">
        <f>SUMIFS(СВЦЭМ!$C$39:$C$758,СВЦЭМ!$A$39:$A$758,$A93,СВЦЭМ!$B$39:$B$758,J$83)+'СЕТ СН'!$H$9+СВЦЭМ!$D$10+'СЕТ СН'!$H$5-'СЕТ СН'!$H$17</f>
        <v>5138.8633098200007</v>
      </c>
      <c r="K93" s="36">
        <f>SUMIFS(СВЦЭМ!$C$39:$C$758,СВЦЭМ!$A$39:$A$758,$A93,СВЦЭМ!$B$39:$B$758,K$83)+'СЕТ СН'!$H$9+СВЦЭМ!$D$10+'СЕТ СН'!$H$5-'СЕТ СН'!$H$17</f>
        <v>5076.00269587</v>
      </c>
      <c r="L93" s="36">
        <f>SUMIFS(СВЦЭМ!$C$39:$C$758,СВЦЭМ!$A$39:$A$758,$A93,СВЦЭМ!$B$39:$B$758,L$83)+'СЕТ СН'!$H$9+СВЦЭМ!$D$10+'СЕТ СН'!$H$5-'СЕТ СН'!$H$17</f>
        <v>5060.4924187800007</v>
      </c>
      <c r="M93" s="36">
        <f>SUMIFS(СВЦЭМ!$C$39:$C$758,СВЦЭМ!$A$39:$A$758,$A93,СВЦЭМ!$B$39:$B$758,M$83)+'СЕТ СН'!$H$9+СВЦЭМ!$D$10+'СЕТ СН'!$H$5-'СЕТ СН'!$H$17</f>
        <v>5086.5536275100003</v>
      </c>
      <c r="N93" s="36">
        <f>SUMIFS(СВЦЭМ!$C$39:$C$758,СВЦЭМ!$A$39:$A$758,$A93,СВЦЭМ!$B$39:$B$758,N$83)+'СЕТ СН'!$H$9+СВЦЭМ!$D$10+'СЕТ СН'!$H$5-'СЕТ СН'!$H$17</f>
        <v>5074.2717772300002</v>
      </c>
      <c r="O93" s="36">
        <f>SUMIFS(СВЦЭМ!$C$39:$C$758,СВЦЭМ!$A$39:$A$758,$A93,СВЦЭМ!$B$39:$B$758,O$83)+'СЕТ СН'!$H$9+СВЦЭМ!$D$10+'СЕТ СН'!$H$5-'СЕТ СН'!$H$17</f>
        <v>5061.5798796400004</v>
      </c>
      <c r="P93" s="36">
        <f>SUMIFS(СВЦЭМ!$C$39:$C$758,СВЦЭМ!$A$39:$A$758,$A93,СВЦЭМ!$B$39:$B$758,P$83)+'СЕТ СН'!$H$9+СВЦЭМ!$D$10+'СЕТ СН'!$H$5-'СЕТ СН'!$H$17</f>
        <v>5075.88360655</v>
      </c>
      <c r="Q93" s="36">
        <f>SUMIFS(СВЦЭМ!$C$39:$C$758,СВЦЭМ!$A$39:$A$758,$A93,СВЦЭМ!$B$39:$B$758,Q$83)+'СЕТ СН'!$H$9+СВЦЭМ!$D$10+'СЕТ СН'!$H$5-'СЕТ СН'!$H$17</f>
        <v>5079.4779884600002</v>
      </c>
      <c r="R93" s="36">
        <f>SUMIFS(СВЦЭМ!$C$39:$C$758,СВЦЭМ!$A$39:$A$758,$A93,СВЦЭМ!$B$39:$B$758,R$83)+'СЕТ СН'!$H$9+СВЦЭМ!$D$10+'СЕТ СН'!$H$5-'СЕТ СН'!$H$17</f>
        <v>5096.1130715100007</v>
      </c>
      <c r="S93" s="36">
        <f>SUMIFS(СВЦЭМ!$C$39:$C$758,СВЦЭМ!$A$39:$A$758,$A93,СВЦЭМ!$B$39:$B$758,S$83)+'СЕТ СН'!$H$9+СВЦЭМ!$D$10+'СЕТ СН'!$H$5-'СЕТ СН'!$H$17</f>
        <v>5100.8399485500004</v>
      </c>
      <c r="T93" s="36">
        <f>SUMIFS(СВЦЭМ!$C$39:$C$758,СВЦЭМ!$A$39:$A$758,$A93,СВЦЭМ!$B$39:$B$758,T$83)+'СЕТ СН'!$H$9+СВЦЭМ!$D$10+'СЕТ СН'!$H$5-'СЕТ СН'!$H$17</f>
        <v>5092.7358393100003</v>
      </c>
      <c r="U93" s="36">
        <f>SUMIFS(СВЦЭМ!$C$39:$C$758,СВЦЭМ!$A$39:$A$758,$A93,СВЦЭМ!$B$39:$B$758,U$83)+'СЕТ СН'!$H$9+СВЦЭМ!$D$10+'СЕТ СН'!$H$5-'СЕТ СН'!$H$17</f>
        <v>5069.7589751000005</v>
      </c>
      <c r="V93" s="36">
        <f>SUMIFS(СВЦЭМ!$C$39:$C$758,СВЦЭМ!$A$39:$A$758,$A93,СВЦЭМ!$B$39:$B$758,V$83)+'СЕТ СН'!$H$9+СВЦЭМ!$D$10+'СЕТ СН'!$H$5-'СЕТ СН'!$H$17</f>
        <v>5051.7356099300005</v>
      </c>
      <c r="W93" s="36">
        <f>SUMIFS(СВЦЭМ!$C$39:$C$758,СВЦЭМ!$A$39:$A$758,$A93,СВЦЭМ!$B$39:$B$758,W$83)+'СЕТ СН'!$H$9+СВЦЭМ!$D$10+'СЕТ СН'!$H$5-'СЕТ СН'!$H$17</f>
        <v>5078.9605248300004</v>
      </c>
      <c r="X93" s="36">
        <f>SUMIFS(СВЦЭМ!$C$39:$C$758,СВЦЭМ!$A$39:$A$758,$A93,СВЦЭМ!$B$39:$B$758,X$83)+'СЕТ СН'!$H$9+СВЦЭМ!$D$10+'СЕТ СН'!$H$5-'СЕТ СН'!$H$17</f>
        <v>5152.4266542000005</v>
      </c>
      <c r="Y93" s="36">
        <f>SUMIFS(СВЦЭМ!$C$39:$C$758,СВЦЭМ!$A$39:$A$758,$A93,СВЦЭМ!$B$39:$B$758,Y$83)+'СЕТ СН'!$H$9+СВЦЭМ!$D$10+'СЕТ СН'!$H$5-'СЕТ СН'!$H$17</f>
        <v>5199.5680439200005</v>
      </c>
    </row>
    <row r="94" spans="1:25" ht="15.75" x14ac:dyDescent="0.2">
      <c r="A94" s="35">
        <f t="shared" si="2"/>
        <v>45546</v>
      </c>
      <c r="B94" s="36">
        <f>SUMIFS(СВЦЭМ!$C$39:$C$758,СВЦЭМ!$A$39:$A$758,$A94,СВЦЭМ!$B$39:$B$758,B$83)+'СЕТ СН'!$H$9+СВЦЭМ!$D$10+'СЕТ СН'!$H$5-'СЕТ СН'!$H$17</f>
        <v>5216.3944891299998</v>
      </c>
      <c r="C94" s="36">
        <f>SUMIFS(СВЦЭМ!$C$39:$C$758,СВЦЭМ!$A$39:$A$758,$A94,СВЦЭМ!$B$39:$B$758,C$83)+'СЕТ СН'!$H$9+СВЦЭМ!$D$10+'СЕТ СН'!$H$5-'СЕТ СН'!$H$17</f>
        <v>5254.6157964000004</v>
      </c>
      <c r="D94" s="36">
        <f>SUMIFS(СВЦЭМ!$C$39:$C$758,СВЦЭМ!$A$39:$A$758,$A94,СВЦЭМ!$B$39:$B$758,D$83)+'СЕТ СН'!$H$9+СВЦЭМ!$D$10+'СЕТ СН'!$H$5-'СЕТ СН'!$H$17</f>
        <v>5319.5971051100005</v>
      </c>
      <c r="E94" s="36">
        <f>SUMIFS(СВЦЭМ!$C$39:$C$758,СВЦЭМ!$A$39:$A$758,$A94,СВЦЭМ!$B$39:$B$758,E$83)+'СЕТ СН'!$H$9+СВЦЭМ!$D$10+'СЕТ СН'!$H$5-'СЕТ СН'!$H$17</f>
        <v>5295.8033860300002</v>
      </c>
      <c r="F94" s="36">
        <f>SUMIFS(СВЦЭМ!$C$39:$C$758,СВЦЭМ!$A$39:$A$758,$A94,СВЦЭМ!$B$39:$B$758,F$83)+'СЕТ СН'!$H$9+СВЦЭМ!$D$10+'СЕТ СН'!$H$5-'СЕТ СН'!$H$17</f>
        <v>5292.5787251900001</v>
      </c>
      <c r="G94" s="36">
        <f>SUMIFS(СВЦЭМ!$C$39:$C$758,СВЦЭМ!$A$39:$A$758,$A94,СВЦЭМ!$B$39:$B$758,G$83)+'СЕТ СН'!$H$9+СВЦЭМ!$D$10+'СЕТ СН'!$H$5-'СЕТ СН'!$H$17</f>
        <v>5306.3174259400002</v>
      </c>
      <c r="H94" s="36">
        <f>SUMIFS(СВЦЭМ!$C$39:$C$758,СВЦЭМ!$A$39:$A$758,$A94,СВЦЭМ!$B$39:$B$758,H$83)+'СЕТ СН'!$H$9+СВЦЭМ!$D$10+'СЕТ СН'!$H$5-'СЕТ СН'!$H$17</f>
        <v>5274.6060877199998</v>
      </c>
      <c r="I94" s="36">
        <f>SUMIFS(СВЦЭМ!$C$39:$C$758,СВЦЭМ!$A$39:$A$758,$A94,СВЦЭМ!$B$39:$B$758,I$83)+'СЕТ СН'!$H$9+СВЦЭМ!$D$10+'СЕТ СН'!$H$5-'СЕТ СН'!$H$17</f>
        <v>5144.0144220000002</v>
      </c>
      <c r="J94" s="36">
        <f>SUMIFS(СВЦЭМ!$C$39:$C$758,СВЦЭМ!$A$39:$A$758,$A94,СВЦЭМ!$B$39:$B$758,J$83)+'СЕТ СН'!$H$9+СВЦЭМ!$D$10+'СЕТ СН'!$H$5-'СЕТ СН'!$H$17</f>
        <v>5079.6946907399997</v>
      </c>
      <c r="K94" s="36">
        <f>SUMIFS(СВЦЭМ!$C$39:$C$758,СВЦЭМ!$A$39:$A$758,$A94,СВЦЭМ!$B$39:$B$758,K$83)+'СЕТ СН'!$H$9+СВЦЭМ!$D$10+'СЕТ СН'!$H$5-'СЕТ СН'!$H$17</f>
        <v>5010.1056689200004</v>
      </c>
      <c r="L94" s="36">
        <f>SUMIFS(СВЦЭМ!$C$39:$C$758,СВЦЭМ!$A$39:$A$758,$A94,СВЦЭМ!$B$39:$B$758,L$83)+'СЕТ СН'!$H$9+СВЦЭМ!$D$10+'СЕТ СН'!$H$5-'СЕТ СН'!$H$17</f>
        <v>4991.7679785</v>
      </c>
      <c r="M94" s="36">
        <f>SUMIFS(СВЦЭМ!$C$39:$C$758,СВЦЭМ!$A$39:$A$758,$A94,СВЦЭМ!$B$39:$B$758,M$83)+'СЕТ СН'!$H$9+СВЦЭМ!$D$10+'СЕТ СН'!$H$5-'СЕТ СН'!$H$17</f>
        <v>5020.51356674</v>
      </c>
      <c r="N94" s="36">
        <f>SUMIFS(СВЦЭМ!$C$39:$C$758,СВЦЭМ!$A$39:$A$758,$A94,СВЦЭМ!$B$39:$B$758,N$83)+'СЕТ СН'!$H$9+СВЦЭМ!$D$10+'СЕТ СН'!$H$5-'СЕТ СН'!$H$17</f>
        <v>4996.38603599</v>
      </c>
      <c r="O94" s="36">
        <f>SUMIFS(СВЦЭМ!$C$39:$C$758,СВЦЭМ!$A$39:$A$758,$A94,СВЦЭМ!$B$39:$B$758,O$83)+'СЕТ СН'!$H$9+СВЦЭМ!$D$10+'СЕТ СН'!$H$5-'СЕТ СН'!$H$17</f>
        <v>5003.8438962400005</v>
      </c>
      <c r="P94" s="36">
        <f>SUMIFS(СВЦЭМ!$C$39:$C$758,СВЦЭМ!$A$39:$A$758,$A94,СВЦЭМ!$B$39:$B$758,P$83)+'СЕТ СН'!$H$9+СВЦЭМ!$D$10+'СЕТ СН'!$H$5-'СЕТ СН'!$H$17</f>
        <v>5012.1518510599999</v>
      </c>
      <c r="Q94" s="36">
        <f>SUMIFS(СВЦЭМ!$C$39:$C$758,СВЦЭМ!$A$39:$A$758,$A94,СВЦЭМ!$B$39:$B$758,Q$83)+'СЕТ СН'!$H$9+СВЦЭМ!$D$10+'СЕТ СН'!$H$5-'СЕТ СН'!$H$17</f>
        <v>5004.0363529599999</v>
      </c>
      <c r="R94" s="36">
        <f>SUMIFS(СВЦЭМ!$C$39:$C$758,СВЦЭМ!$A$39:$A$758,$A94,СВЦЭМ!$B$39:$B$758,R$83)+'СЕТ СН'!$H$9+СВЦЭМ!$D$10+'СЕТ СН'!$H$5-'СЕТ СН'!$H$17</f>
        <v>5007.7574241700004</v>
      </c>
      <c r="S94" s="36">
        <f>SUMIFS(СВЦЭМ!$C$39:$C$758,СВЦЭМ!$A$39:$A$758,$A94,СВЦЭМ!$B$39:$B$758,S$83)+'СЕТ СН'!$H$9+СВЦЭМ!$D$10+'СЕТ СН'!$H$5-'СЕТ СН'!$H$17</f>
        <v>5010.3766545199996</v>
      </c>
      <c r="T94" s="36">
        <f>SUMIFS(СВЦЭМ!$C$39:$C$758,СВЦЭМ!$A$39:$A$758,$A94,СВЦЭМ!$B$39:$B$758,T$83)+'СЕТ СН'!$H$9+СВЦЭМ!$D$10+'СЕТ СН'!$H$5-'СЕТ СН'!$H$17</f>
        <v>4993.2438560700002</v>
      </c>
      <c r="U94" s="36">
        <f>SUMIFS(СВЦЭМ!$C$39:$C$758,СВЦЭМ!$A$39:$A$758,$A94,СВЦЭМ!$B$39:$B$758,U$83)+'СЕТ СН'!$H$9+СВЦЭМ!$D$10+'СЕТ СН'!$H$5-'СЕТ СН'!$H$17</f>
        <v>4977.2243823700001</v>
      </c>
      <c r="V94" s="36">
        <f>SUMIFS(СВЦЭМ!$C$39:$C$758,СВЦЭМ!$A$39:$A$758,$A94,СВЦЭМ!$B$39:$B$758,V$83)+'СЕТ СН'!$H$9+СВЦЭМ!$D$10+'СЕТ СН'!$H$5-'СЕТ СН'!$H$17</f>
        <v>4973.6834430100007</v>
      </c>
      <c r="W94" s="36">
        <f>SUMIFS(СВЦЭМ!$C$39:$C$758,СВЦЭМ!$A$39:$A$758,$A94,СВЦЭМ!$B$39:$B$758,W$83)+'СЕТ СН'!$H$9+СВЦЭМ!$D$10+'СЕТ СН'!$H$5-'СЕТ СН'!$H$17</f>
        <v>4970.2650073900004</v>
      </c>
      <c r="X94" s="36">
        <f>SUMIFS(СВЦЭМ!$C$39:$C$758,СВЦЭМ!$A$39:$A$758,$A94,СВЦЭМ!$B$39:$B$758,X$83)+'СЕТ СН'!$H$9+СВЦЭМ!$D$10+'СЕТ СН'!$H$5-'СЕТ СН'!$H$17</f>
        <v>5053.9033633899999</v>
      </c>
      <c r="Y94" s="36">
        <f>SUMIFS(СВЦЭМ!$C$39:$C$758,СВЦЭМ!$A$39:$A$758,$A94,СВЦЭМ!$B$39:$B$758,Y$83)+'СЕТ СН'!$H$9+СВЦЭМ!$D$10+'СЕТ СН'!$H$5-'СЕТ СН'!$H$17</f>
        <v>5113.1523142300002</v>
      </c>
    </row>
    <row r="95" spans="1:25" ht="15.75" x14ac:dyDescent="0.2">
      <c r="A95" s="35">
        <f t="shared" si="2"/>
        <v>45547</v>
      </c>
      <c r="B95" s="36">
        <f>SUMIFS(СВЦЭМ!$C$39:$C$758,СВЦЭМ!$A$39:$A$758,$A95,СВЦЭМ!$B$39:$B$758,B$83)+'СЕТ СН'!$H$9+СВЦЭМ!$D$10+'СЕТ СН'!$H$5-'СЕТ СН'!$H$17</f>
        <v>5147.1837325200004</v>
      </c>
      <c r="C95" s="36">
        <f>SUMIFS(СВЦЭМ!$C$39:$C$758,СВЦЭМ!$A$39:$A$758,$A95,СВЦЭМ!$B$39:$B$758,C$83)+'СЕТ СН'!$H$9+СВЦЭМ!$D$10+'СЕТ СН'!$H$5-'СЕТ СН'!$H$17</f>
        <v>5232.0664459500003</v>
      </c>
      <c r="D95" s="36">
        <f>SUMIFS(СВЦЭМ!$C$39:$C$758,СВЦЭМ!$A$39:$A$758,$A95,СВЦЭМ!$B$39:$B$758,D$83)+'СЕТ СН'!$H$9+СВЦЭМ!$D$10+'СЕТ СН'!$H$5-'СЕТ СН'!$H$17</f>
        <v>5287.4015823299997</v>
      </c>
      <c r="E95" s="36">
        <f>SUMIFS(СВЦЭМ!$C$39:$C$758,СВЦЭМ!$A$39:$A$758,$A95,СВЦЭМ!$B$39:$B$758,E$83)+'СЕТ СН'!$H$9+СВЦЭМ!$D$10+'СЕТ СН'!$H$5-'СЕТ СН'!$H$17</f>
        <v>5280.4478079</v>
      </c>
      <c r="F95" s="36">
        <f>SUMIFS(СВЦЭМ!$C$39:$C$758,СВЦЭМ!$A$39:$A$758,$A95,СВЦЭМ!$B$39:$B$758,F$83)+'СЕТ СН'!$H$9+СВЦЭМ!$D$10+'СЕТ СН'!$H$5-'СЕТ СН'!$H$17</f>
        <v>5266.3295645899998</v>
      </c>
      <c r="G95" s="36">
        <f>SUMIFS(СВЦЭМ!$C$39:$C$758,СВЦЭМ!$A$39:$A$758,$A95,СВЦЭМ!$B$39:$B$758,G$83)+'СЕТ СН'!$H$9+СВЦЭМ!$D$10+'СЕТ СН'!$H$5-'СЕТ СН'!$H$17</f>
        <v>5263.94550127</v>
      </c>
      <c r="H95" s="36">
        <f>SUMIFS(СВЦЭМ!$C$39:$C$758,СВЦЭМ!$A$39:$A$758,$A95,СВЦЭМ!$B$39:$B$758,H$83)+'СЕТ СН'!$H$9+СВЦЭМ!$D$10+'СЕТ СН'!$H$5-'СЕТ СН'!$H$17</f>
        <v>5221.8723551200001</v>
      </c>
      <c r="I95" s="36">
        <f>SUMIFS(СВЦЭМ!$C$39:$C$758,СВЦЭМ!$A$39:$A$758,$A95,СВЦЭМ!$B$39:$B$758,I$83)+'СЕТ СН'!$H$9+СВЦЭМ!$D$10+'СЕТ СН'!$H$5-'СЕТ СН'!$H$17</f>
        <v>5100.7057735500002</v>
      </c>
      <c r="J95" s="36">
        <f>SUMIFS(СВЦЭМ!$C$39:$C$758,СВЦЭМ!$A$39:$A$758,$A95,СВЦЭМ!$B$39:$B$758,J$83)+'СЕТ СН'!$H$9+СВЦЭМ!$D$10+'СЕТ СН'!$H$5-'СЕТ СН'!$H$17</f>
        <v>5060.4065824600002</v>
      </c>
      <c r="K95" s="36">
        <f>SUMIFS(СВЦЭМ!$C$39:$C$758,СВЦЭМ!$A$39:$A$758,$A95,СВЦЭМ!$B$39:$B$758,K$83)+'СЕТ СН'!$H$9+СВЦЭМ!$D$10+'СЕТ СН'!$H$5-'СЕТ СН'!$H$17</f>
        <v>5001.6236966500001</v>
      </c>
      <c r="L95" s="36">
        <f>SUMIFS(СВЦЭМ!$C$39:$C$758,СВЦЭМ!$A$39:$A$758,$A95,СВЦЭМ!$B$39:$B$758,L$83)+'СЕТ СН'!$H$9+СВЦЭМ!$D$10+'СЕТ СН'!$H$5-'СЕТ СН'!$H$17</f>
        <v>4971.7239002200004</v>
      </c>
      <c r="M95" s="36">
        <f>SUMIFS(СВЦЭМ!$C$39:$C$758,СВЦЭМ!$A$39:$A$758,$A95,СВЦЭМ!$B$39:$B$758,M$83)+'СЕТ СН'!$H$9+СВЦЭМ!$D$10+'СЕТ СН'!$H$5-'СЕТ СН'!$H$17</f>
        <v>4982.4318192199999</v>
      </c>
      <c r="N95" s="36">
        <f>SUMIFS(СВЦЭМ!$C$39:$C$758,СВЦЭМ!$A$39:$A$758,$A95,СВЦЭМ!$B$39:$B$758,N$83)+'СЕТ СН'!$H$9+СВЦЭМ!$D$10+'СЕТ СН'!$H$5-'СЕТ СН'!$H$17</f>
        <v>4989.2295446300004</v>
      </c>
      <c r="O95" s="36">
        <f>SUMIFS(СВЦЭМ!$C$39:$C$758,СВЦЭМ!$A$39:$A$758,$A95,СВЦЭМ!$B$39:$B$758,O$83)+'СЕТ СН'!$H$9+СВЦЭМ!$D$10+'СЕТ СН'!$H$5-'СЕТ СН'!$H$17</f>
        <v>4994.6754981600006</v>
      </c>
      <c r="P95" s="36">
        <f>SUMIFS(СВЦЭМ!$C$39:$C$758,СВЦЭМ!$A$39:$A$758,$A95,СВЦЭМ!$B$39:$B$758,P$83)+'СЕТ СН'!$H$9+СВЦЭМ!$D$10+'СЕТ СН'!$H$5-'СЕТ СН'!$H$17</f>
        <v>5000.7861916000002</v>
      </c>
      <c r="Q95" s="36">
        <f>SUMIFS(СВЦЭМ!$C$39:$C$758,СВЦЭМ!$A$39:$A$758,$A95,СВЦЭМ!$B$39:$B$758,Q$83)+'СЕТ СН'!$H$9+СВЦЭМ!$D$10+'СЕТ СН'!$H$5-'СЕТ СН'!$H$17</f>
        <v>5010.4385531999997</v>
      </c>
      <c r="R95" s="36">
        <f>SUMIFS(СВЦЭМ!$C$39:$C$758,СВЦЭМ!$A$39:$A$758,$A95,СВЦЭМ!$B$39:$B$758,R$83)+'СЕТ СН'!$H$9+СВЦЭМ!$D$10+'СЕТ СН'!$H$5-'СЕТ СН'!$H$17</f>
        <v>5001.9750323999997</v>
      </c>
      <c r="S95" s="36">
        <f>SUMIFS(СВЦЭМ!$C$39:$C$758,СВЦЭМ!$A$39:$A$758,$A95,СВЦЭМ!$B$39:$B$758,S$83)+'СЕТ СН'!$H$9+СВЦЭМ!$D$10+'СЕТ СН'!$H$5-'СЕТ СН'!$H$17</f>
        <v>4966.7805774500002</v>
      </c>
      <c r="T95" s="36">
        <f>SUMIFS(СВЦЭМ!$C$39:$C$758,СВЦЭМ!$A$39:$A$758,$A95,СВЦЭМ!$B$39:$B$758,T$83)+'СЕТ СН'!$H$9+СВЦЭМ!$D$10+'СЕТ СН'!$H$5-'СЕТ СН'!$H$17</f>
        <v>4942.9307299499997</v>
      </c>
      <c r="U95" s="36">
        <f>SUMIFS(СВЦЭМ!$C$39:$C$758,СВЦЭМ!$A$39:$A$758,$A95,СВЦЭМ!$B$39:$B$758,U$83)+'СЕТ СН'!$H$9+СВЦЭМ!$D$10+'СЕТ СН'!$H$5-'СЕТ СН'!$H$17</f>
        <v>4947.2049465</v>
      </c>
      <c r="V95" s="36">
        <f>SUMIFS(СВЦЭМ!$C$39:$C$758,СВЦЭМ!$A$39:$A$758,$A95,СВЦЭМ!$B$39:$B$758,V$83)+'СЕТ СН'!$H$9+СВЦЭМ!$D$10+'СЕТ СН'!$H$5-'СЕТ СН'!$H$17</f>
        <v>4921.0093712100006</v>
      </c>
      <c r="W95" s="36">
        <f>SUMIFS(СВЦЭМ!$C$39:$C$758,СВЦЭМ!$A$39:$A$758,$A95,СВЦЭМ!$B$39:$B$758,W$83)+'СЕТ СН'!$H$9+СВЦЭМ!$D$10+'СЕТ СН'!$H$5-'СЕТ СН'!$H$17</f>
        <v>4929.7152010400005</v>
      </c>
      <c r="X95" s="36">
        <f>SUMIFS(СВЦЭМ!$C$39:$C$758,СВЦЭМ!$A$39:$A$758,$A95,СВЦЭМ!$B$39:$B$758,X$83)+'СЕТ СН'!$H$9+СВЦЭМ!$D$10+'СЕТ СН'!$H$5-'СЕТ СН'!$H$17</f>
        <v>5028.3676805900004</v>
      </c>
      <c r="Y95" s="36">
        <f>SUMIFS(СВЦЭМ!$C$39:$C$758,СВЦЭМ!$A$39:$A$758,$A95,СВЦЭМ!$B$39:$B$758,Y$83)+'СЕТ СН'!$H$9+СВЦЭМ!$D$10+'СЕТ СН'!$H$5-'СЕТ СН'!$H$17</f>
        <v>5129.6742764299997</v>
      </c>
    </row>
    <row r="96" spans="1:25" ht="15.75" x14ac:dyDescent="0.2">
      <c r="A96" s="35">
        <f t="shared" si="2"/>
        <v>45548</v>
      </c>
      <c r="B96" s="36">
        <f>SUMIFS(СВЦЭМ!$C$39:$C$758,СВЦЭМ!$A$39:$A$758,$A96,СВЦЭМ!$B$39:$B$758,B$83)+'СЕТ СН'!$H$9+СВЦЭМ!$D$10+'СЕТ СН'!$H$5-'СЕТ СН'!$H$17</f>
        <v>5169.81258514</v>
      </c>
      <c r="C96" s="36">
        <f>SUMIFS(СВЦЭМ!$C$39:$C$758,СВЦЭМ!$A$39:$A$758,$A96,СВЦЭМ!$B$39:$B$758,C$83)+'СЕТ СН'!$H$9+СВЦЭМ!$D$10+'СЕТ СН'!$H$5-'СЕТ СН'!$H$17</f>
        <v>5223.7030363600006</v>
      </c>
      <c r="D96" s="36">
        <f>SUMIFS(СВЦЭМ!$C$39:$C$758,СВЦЭМ!$A$39:$A$758,$A96,СВЦЭМ!$B$39:$B$758,D$83)+'СЕТ СН'!$H$9+СВЦЭМ!$D$10+'СЕТ СН'!$H$5-'СЕТ СН'!$H$17</f>
        <v>5240.2035910200002</v>
      </c>
      <c r="E96" s="36">
        <f>SUMIFS(СВЦЭМ!$C$39:$C$758,СВЦЭМ!$A$39:$A$758,$A96,СВЦЭМ!$B$39:$B$758,E$83)+'СЕТ СН'!$H$9+СВЦЭМ!$D$10+'СЕТ СН'!$H$5-'СЕТ СН'!$H$17</f>
        <v>5251.0862795700004</v>
      </c>
      <c r="F96" s="36">
        <f>SUMIFS(СВЦЭМ!$C$39:$C$758,СВЦЭМ!$A$39:$A$758,$A96,СВЦЭМ!$B$39:$B$758,F$83)+'СЕТ СН'!$H$9+СВЦЭМ!$D$10+'СЕТ СН'!$H$5-'СЕТ СН'!$H$17</f>
        <v>5241.0024510800004</v>
      </c>
      <c r="G96" s="36">
        <f>SUMIFS(СВЦЭМ!$C$39:$C$758,СВЦЭМ!$A$39:$A$758,$A96,СВЦЭМ!$B$39:$B$758,G$83)+'СЕТ СН'!$H$9+СВЦЭМ!$D$10+'СЕТ СН'!$H$5-'СЕТ СН'!$H$17</f>
        <v>5271.6682365899997</v>
      </c>
      <c r="H96" s="36">
        <f>SUMIFS(СВЦЭМ!$C$39:$C$758,СВЦЭМ!$A$39:$A$758,$A96,СВЦЭМ!$B$39:$B$758,H$83)+'СЕТ СН'!$H$9+СВЦЭМ!$D$10+'СЕТ СН'!$H$5-'СЕТ СН'!$H$17</f>
        <v>5238.0682697600005</v>
      </c>
      <c r="I96" s="36">
        <f>SUMIFS(СВЦЭМ!$C$39:$C$758,СВЦЭМ!$A$39:$A$758,$A96,СВЦЭМ!$B$39:$B$758,I$83)+'СЕТ СН'!$H$9+СВЦЭМ!$D$10+'СЕТ СН'!$H$5-'СЕТ СН'!$H$17</f>
        <v>5118.0400093300004</v>
      </c>
      <c r="J96" s="36">
        <f>SUMIFS(СВЦЭМ!$C$39:$C$758,СВЦЭМ!$A$39:$A$758,$A96,СВЦЭМ!$B$39:$B$758,J$83)+'СЕТ СН'!$H$9+СВЦЭМ!$D$10+'СЕТ СН'!$H$5-'СЕТ СН'!$H$17</f>
        <v>5022.1411599800003</v>
      </c>
      <c r="K96" s="36">
        <f>SUMIFS(СВЦЭМ!$C$39:$C$758,СВЦЭМ!$A$39:$A$758,$A96,СВЦЭМ!$B$39:$B$758,K$83)+'СЕТ СН'!$H$9+СВЦЭМ!$D$10+'СЕТ СН'!$H$5-'СЕТ СН'!$H$17</f>
        <v>4963.4891504500001</v>
      </c>
      <c r="L96" s="36">
        <f>SUMIFS(СВЦЭМ!$C$39:$C$758,СВЦЭМ!$A$39:$A$758,$A96,СВЦЭМ!$B$39:$B$758,L$83)+'СЕТ СН'!$H$9+СВЦЭМ!$D$10+'СЕТ СН'!$H$5-'СЕТ СН'!$H$17</f>
        <v>4929.5915930299998</v>
      </c>
      <c r="M96" s="36">
        <f>SUMIFS(СВЦЭМ!$C$39:$C$758,СВЦЭМ!$A$39:$A$758,$A96,СВЦЭМ!$B$39:$B$758,M$83)+'СЕТ СН'!$H$9+СВЦЭМ!$D$10+'СЕТ СН'!$H$5-'СЕТ СН'!$H$17</f>
        <v>4922.4135399100005</v>
      </c>
      <c r="N96" s="36">
        <f>SUMIFS(СВЦЭМ!$C$39:$C$758,СВЦЭМ!$A$39:$A$758,$A96,СВЦЭМ!$B$39:$B$758,N$83)+'СЕТ СН'!$H$9+СВЦЭМ!$D$10+'СЕТ СН'!$H$5-'СЕТ СН'!$H$17</f>
        <v>4920.6847799400002</v>
      </c>
      <c r="O96" s="36">
        <f>SUMIFS(СВЦЭМ!$C$39:$C$758,СВЦЭМ!$A$39:$A$758,$A96,СВЦЭМ!$B$39:$B$758,O$83)+'СЕТ СН'!$H$9+СВЦЭМ!$D$10+'СЕТ СН'!$H$5-'СЕТ СН'!$H$17</f>
        <v>4931.6594982500001</v>
      </c>
      <c r="P96" s="36">
        <f>SUMIFS(СВЦЭМ!$C$39:$C$758,СВЦЭМ!$A$39:$A$758,$A96,СВЦЭМ!$B$39:$B$758,P$83)+'СЕТ СН'!$H$9+СВЦЭМ!$D$10+'СЕТ СН'!$H$5-'СЕТ СН'!$H$17</f>
        <v>4933.6588960300005</v>
      </c>
      <c r="Q96" s="36">
        <f>SUMIFS(СВЦЭМ!$C$39:$C$758,СВЦЭМ!$A$39:$A$758,$A96,СВЦЭМ!$B$39:$B$758,Q$83)+'СЕТ СН'!$H$9+СВЦЭМ!$D$10+'СЕТ СН'!$H$5-'СЕТ СН'!$H$17</f>
        <v>4959.4707891300004</v>
      </c>
      <c r="R96" s="36">
        <f>SUMIFS(СВЦЭМ!$C$39:$C$758,СВЦЭМ!$A$39:$A$758,$A96,СВЦЭМ!$B$39:$B$758,R$83)+'СЕТ СН'!$H$9+СВЦЭМ!$D$10+'СЕТ СН'!$H$5-'СЕТ СН'!$H$17</f>
        <v>4937.8988040499999</v>
      </c>
      <c r="S96" s="36">
        <f>SUMIFS(СВЦЭМ!$C$39:$C$758,СВЦЭМ!$A$39:$A$758,$A96,СВЦЭМ!$B$39:$B$758,S$83)+'СЕТ СН'!$H$9+СВЦЭМ!$D$10+'СЕТ СН'!$H$5-'СЕТ СН'!$H$17</f>
        <v>4958.1737281300002</v>
      </c>
      <c r="T96" s="36">
        <f>SUMIFS(СВЦЭМ!$C$39:$C$758,СВЦЭМ!$A$39:$A$758,$A96,СВЦЭМ!$B$39:$B$758,T$83)+'СЕТ СН'!$H$9+СВЦЭМ!$D$10+'СЕТ СН'!$H$5-'СЕТ СН'!$H$17</f>
        <v>4916.9113476900002</v>
      </c>
      <c r="U96" s="36">
        <f>SUMIFS(СВЦЭМ!$C$39:$C$758,СВЦЭМ!$A$39:$A$758,$A96,СВЦЭМ!$B$39:$B$758,U$83)+'СЕТ СН'!$H$9+СВЦЭМ!$D$10+'СЕТ СН'!$H$5-'СЕТ СН'!$H$17</f>
        <v>4915.1179837899999</v>
      </c>
      <c r="V96" s="36">
        <f>SUMIFS(СВЦЭМ!$C$39:$C$758,СВЦЭМ!$A$39:$A$758,$A96,СВЦЭМ!$B$39:$B$758,V$83)+'СЕТ СН'!$H$9+СВЦЭМ!$D$10+'СЕТ СН'!$H$5-'СЕТ СН'!$H$17</f>
        <v>4913.7625982</v>
      </c>
      <c r="W96" s="36">
        <f>SUMIFS(СВЦЭМ!$C$39:$C$758,СВЦЭМ!$A$39:$A$758,$A96,СВЦЭМ!$B$39:$B$758,W$83)+'СЕТ СН'!$H$9+СВЦЭМ!$D$10+'СЕТ СН'!$H$5-'СЕТ СН'!$H$17</f>
        <v>4935.3341664700001</v>
      </c>
      <c r="X96" s="36">
        <f>SUMIFS(СВЦЭМ!$C$39:$C$758,СВЦЭМ!$A$39:$A$758,$A96,СВЦЭМ!$B$39:$B$758,X$83)+'СЕТ СН'!$H$9+СВЦЭМ!$D$10+'СЕТ СН'!$H$5-'СЕТ СН'!$H$17</f>
        <v>4995.8501028400005</v>
      </c>
      <c r="Y96" s="36">
        <f>SUMIFS(СВЦЭМ!$C$39:$C$758,СВЦЭМ!$A$39:$A$758,$A96,СВЦЭМ!$B$39:$B$758,Y$83)+'СЕТ СН'!$H$9+СВЦЭМ!$D$10+'СЕТ СН'!$H$5-'СЕТ СН'!$H$17</f>
        <v>5050.3142534100007</v>
      </c>
    </row>
    <row r="97" spans="1:25" ht="15.75" x14ac:dyDescent="0.2">
      <c r="A97" s="35">
        <f t="shared" si="2"/>
        <v>45549</v>
      </c>
      <c r="B97" s="36">
        <f>SUMIFS(СВЦЭМ!$C$39:$C$758,СВЦЭМ!$A$39:$A$758,$A97,СВЦЭМ!$B$39:$B$758,B$83)+'СЕТ СН'!$H$9+СВЦЭМ!$D$10+'СЕТ СН'!$H$5-'СЕТ СН'!$H$17</f>
        <v>5197.4879005000003</v>
      </c>
      <c r="C97" s="36">
        <f>SUMIFS(СВЦЭМ!$C$39:$C$758,СВЦЭМ!$A$39:$A$758,$A97,СВЦЭМ!$B$39:$B$758,C$83)+'СЕТ СН'!$H$9+СВЦЭМ!$D$10+'СЕТ СН'!$H$5-'СЕТ СН'!$H$17</f>
        <v>5204.7784086700003</v>
      </c>
      <c r="D97" s="36">
        <f>SUMIFS(СВЦЭМ!$C$39:$C$758,СВЦЭМ!$A$39:$A$758,$A97,СВЦЭМ!$B$39:$B$758,D$83)+'СЕТ СН'!$H$9+СВЦЭМ!$D$10+'СЕТ СН'!$H$5-'СЕТ СН'!$H$17</f>
        <v>5266.2159201100003</v>
      </c>
      <c r="E97" s="36">
        <f>SUMIFS(СВЦЭМ!$C$39:$C$758,СВЦЭМ!$A$39:$A$758,$A97,СВЦЭМ!$B$39:$B$758,E$83)+'СЕТ СН'!$H$9+СВЦЭМ!$D$10+'СЕТ СН'!$H$5-'СЕТ СН'!$H$17</f>
        <v>5268.5585180500002</v>
      </c>
      <c r="F97" s="36">
        <f>SUMIFS(СВЦЭМ!$C$39:$C$758,СВЦЭМ!$A$39:$A$758,$A97,СВЦЭМ!$B$39:$B$758,F$83)+'СЕТ СН'!$H$9+СВЦЭМ!$D$10+'СЕТ СН'!$H$5-'СЕТ СН'!$H$17</f>
        <v>5272.23995956</v>
      </c>
      <c r="G97" s="36">
        <f>SUMIFS(СВЦЭМ!$C$39:$C$758,СВЦЭМ!$A$39:$A$758,$A97,СВЦЭМ!$B$39:$B$758,G$83)+'СЕТ СН'!$H$9+СВЦЭМ!$D$10+'СЕТ СН'!$H$5-'СЕТ СН'!$H$17</f>
        <v>5269.9451571200007</v>
      </c>
      <c r="H97" s="36">
        <f>SUMIFS(СВЦЭМ!$C$39:$C$758,СВЦЭМ!$A$39:$A$758,$A97,СВЦЭМ!$B$39:$B$758,H$83)+'СЕТ СН'!$H$9+СВЦЭМ!$D$10+'СЕТ СН'!$H$5-'СЕТ СН'!$H$17</f>
        <v>5290.6373089999997</v>
      </c>
      <c r="I97" s="36">
        <f>SUMIFS(СВЦЭМ!$C$39:$C$758,СВЦЭМ!$A$39:$A$758,$A97,СВЦЭМ!$B$39:$B$758,I$83)+'СЕТ СН'!$H$9+СВЦЭМ!$D$10+'СЕТ СН'!$H$5-'СЕТ СН'!$H$17</f>
        <v>5225.83357867</v>
      </c>
      <c r="J97" s="36">
        <f>SUMIFS(СВЦЭМ!$C$39:$C$758,СВЦЭМ!$A$39:$A$758,$A97,СВЦЭМ!$B$39:$B$758,J$83)+'СЕТ СН'!$H$9+СВЦЭМ!$D$10+'СЕТ СН'!$H$5-'СЕТ СН'!$H$17</f>
        <v>5077.2187184699997</v>
      </c>
      <c r="K97" s="36">
        <f>SUMIFS(СВЦЭМ!$C$39:$C$758,СВЦЭМ!$A$39:$A$758,$A97,СВЦЭМ!$B$39:$B$758,K$83)+'СЕТ СН'!$H$9+СВЦЭМ!$D$10+'СЕТ СН'!$H$5-'СЕТ СН'!$H$17</f>
        <v>4972.3920090199999</v>
      </c>
      <c r="L97" s="36">
        <f>SUMIFS(СВЦЭМ!$C$39:$C$758,СВЦЭМ!$A$39:$A$758,$A97,СВЦЭМ!$B$39:$B$758,L$83)+'СЕТ СН'!$H$9+СВЦЭМ!$D$10+'СЕТ СН'!$H$5-'СЕТ СН'!$H$17</f>
        <v>4920.3087940599999</v>
      </c>
      <c r="M97" s="36">
        <f>SUMIFS(СВЦЭМ!$C$39:$C$758,СВЦЭМ!$A$39:$A$758,$A97,СВЦЭМ!$B$39:$B$758,M$83)+'СЕТ СН'!$H$9+СВЦЭМ!$D$10+'СЕТ СН'!$H$5-'СЕТ СН'!$H$17</f>
        <v>4912.3558331000004</v>
      </c>
      <c r="N97" s="36">
        <f>SUMIFS(СВЦЭМ!$C$39:$C$758,СВЦЭМ!$A$39:$A$758,$A97,СВЦЭМ!$B$39:$B$758,N$83)+'СЕТ СН'!$H$9+СВЦЭМ!$D$10+'СЕТ СН'!$H$5-'СЕТ СН'!$H$17</f>
        <v>4917.9020432500001</v>
      </c>
      <c r="O97" s="36">
        <f>SUMIFS(СВЦЭМ!$C$39:$C$758,СВЦЭМ!$A$39:$A$758,$A97,СВЦЭМ!$B$39:$B$758,O$83)+'СЕТ СН'!$H$9+СВЦЭМ!$D$10+'СЕТ СН'!$H$5-'СЕТ СН'!$H$17</f>
        <v>4932.8953322100006</v>
      </c>
      <c r="P97" s="36">
        <f>SUMIFS(СВЦЭМ!$C$39:$C$758,СВЦЭМ!$A$39:$A$758,$A97,СВЦЭМ!$B$39:$B$758,P$83)+'СЕТ СН'!$H$9+СВЦЭМ!$D$10+'СЕТ СН'!$H$5-'СЕТ СН'!$H$17</f>
        <v>4940.3844010499997</v>
      </c>
      <c r="Q97" s="36">
        <f>SUMIFS(СВЦЭМ!$C$39:$C$758,СВЦЭМ!$A$39:$A$758,$A97,СВЦЭМ!$B$39:$B$758,Q$83)+'СЕТ СН'!$H$9+СВЦЭМ!$D$10+'СЕТ СН'!$H$5-'СЕТ СН'!$H$17</f>
        <v>4970.8625708700001</v>
      </c>
      <c r="R97" s="36">
        <f>SUMIFS(СВЦЭМ!$C$39:$C$758,СВЦЭМ!$A$39:$A$758,$A97,СВЦЭМ!$B$39:$B$758,R$83)+'СЕТ СН'!$H$9+СВЦЭМ!$D$10+'СЕТ СН'!$H$5-'СЕТ СН'!$H$17</f>
        <v>4971.0541246499997</v>
      </c>
      <c r="S97" s="36">
        <f>SUMIFS(СВЦЭМ!$C$39:$C$758,СВЦЭМ!$A$39:$A$758,$A97,СВЦЭМ!$B$39:$B$758,S$83)+'СЕТ СН'!$H$9+СВЦЭМ!$D$10+'СЕТ СН'!$H$5-'СЕТ СН'!$H$17</f>
        <v>4946.0277863500005</v>
      </c>
      <c r="T97" s="36">
        <f>SUMIFS(СВЦЭМ!$C$39:$C$758,СВЦЭМ!$A$39:$A$758,$A97,СВЦЭМ!$B$39:$B$758,T$83)+'СЕТ СН'!$H$9+СВЦЭМ!$D$10+'СЕТ СН'!$H$5-'СЕТ СН'!$H$17</f>
        <v>4925.4965948700001</v>
      </c>
      <c r="U97" s="36">
        <f>SUMIFS(СВЦЭМ!$C$39:$C$758,СВЦЭМ!$A$39:$A$758,$A97,СВЦЭМ!$B$39:$B$758,U$83)+'СЕТ СН'!$H$9+СВЦЭМ!$D$10+'СЕТ СН'!$H$5-'СЕТ СН'!$H$17</f>
        <v>4919.2271730499997</v>
      </c>
      <c r="V97" s="36">
        <f>SUMIFS(СВЦЭМ!$C$39:$C$758,СВЦЭМ!$A$39:$A$758,$A97,СВЦЭМ!$B$39:$B$758,V$83)+'СЕТ СН'!$H$9+СВЦЭМ!$D$10+'СЕТ СН'!$H$5-'СЕТ СН'!$H$17</f>
        <v>4921.3494931599998</v>
      </c>
      <c r="W97" s="36">
        <f>SUMIFS(СВЦЭМ!$C$39:$C$758,СВЦЭМ!$A$39:$A$758,$A97,СВЦЭМ!$B$39:$B$758,W$83)+'СЕТ СН'!$H$9+СВЦЭМ!$D$10+'СЕТ СН'!$H$5-'СЕТ СН'!$H$17</f>
        <v>4943.9311010700003</v>
      </c>
      <c r="X97" s="36">
        <f>SUMIFS(СВЦЭМ!$C$39:$C$758,СВЦЭМ!$A$39:$A$758,$A97,СВЦЭМ!$B$39:$B$758,X$83)+'СЕТ СН'!$H$9+СВЦЭМ!$D$10+'СЕТ СН'!$H$5-'СЕТ СН'!$H$17</f>
        <v>5001.1823586299997</v>
      </c>
      <c r="Y97" s="36">
        <f>SUMIFS(СВЦЭМ!$C$39:$C$758,СВЦЭМ!$A$39:$A$758,$A97,СВЦЭМ!$B$39:$B$758,Y$83)+'СЕТ СН'!$H$9+СВЦЭМ!$D$10+'СЕТ СН'!$H$5-'СЕТ СН'!$H$17</f>
        <v>5093.2309132099999</v>
      </c>
    </row>
    <row r="98" spans="1:25" ht="15.75" x14ac:dyDescent="0.2">
      <c r="A98" s="35">
        <f t="shared" si="2"/>
        <v>45550</v>
      </c>
      <c r="B98" s="36">
        <f>SUMIFS(СВЦЭМ!$C$39:$C$758,СВЦЭМ!$A$39:$A$758,$A98,СВЦЭМ!$B$39:$B$758,B$83)+'СЕТ СН'!$H$9+СВЦЭМ!$D$10+'СЕТ СН'!$H$5-'СЕТ СН'!$H$17</f>
        <v>5176.1383582799999</v>
      </c>
      <c r="C98" s="36">
        <f>SUMIFS(СВЦЭМ!$C$39:$C$758,СВЦЭМ!$A$39:$A$758,$A98,СВЦЭМ!$B$39:$B$758,C$83)+'СЕТ СН'!$H$9+СВЦЭМ!$D$10+'СЕТ СН'!$H$5-'СЕТ СН'!$H$17</f>
        <v>5266.6736291500001</v>
      </c>
      <c r="D98" s="36">
        <f>SUMIFS(СВЦЭМ!$C$39:$C$758,СВЦЭМ!$A$39:$A$758,$A98,СВЦЭМ!$B$39:$B$758,D$83)+'СЕТ СН'!$H$9+СВЦЭМ!$D$10+'СЕТ СН'!$H$5-'СЕТ СН'!$H$17</f>
        <v>5253.0351150000006</v>
      </c>
      <c r="E98" s="36">
        <f>SUMIFS(СВЦЭМ!$C$39:$C$758,СВЦЭМ!$A$39:$A$758,$A98,СВЦЭМ!$B$39:$B$758,E$83)+'СЕТ СН'!$H$9+СВЦЭМ!$D$10+'СЕТ СН'!$H$5-'СЕТ СН'!$H$17</f>
        <v>5228.3231335300006</v>
      </c>
      <c r="F98" s="36">
        <f>SUMIFS(СВЦЭМ!$C$39:$C$758,СВЦЭМ!$A$39:$A$758,$A98,СВЦЭМ!$B$39:$B$758,F$83)+'СЕТ СН'!$H$9+СВЦЭМ!$D$10+'СЕТ СН'!$H$5-'СЕТ СН'!$H$17</f>
        <v>5229.5365682600004</v>
      </c>
      <c r="G98" s="36">
        <f>SUMIFS(СВЦЭМ!$C$39:$C$758,СВЦЭМ!$A$39:$A$758,$A98,СВЦЭМ!$B$39:$B$758,G$83)+'СЕТ СН'!$H$9+СВЦЭМ!$D$10+'СЕТ СН'!$H$5-'СЕТ СН'!$H$17</f>
        <v>5238.1384192799997</v>
      </c>
      <c r="H98" s="36">
        <f>SUMIFS(СВЦЭМ!$C$39:$C$758,СВЦЭМ!$A$39:$A$758,$A98,СВЦЭМ!$B$39:$B$758,H$83)+'СЕТ СН'!$H$9+СВЦЭМ!$D$10+'СЕТ СН'!$H$5-'СЕТ СН'!$H$17</f>
        <v>5268.4274301000005</v>
      </c>
      <c r="I98" s="36">
        <f>SUMIFS(СВЦЭМ!$C$39:$C$758,СВЦЭМ!$A$39:$A$758,$A98,СВЦЭМ!$B$39:$B$758,I$83)+'СЕТ СН'!$H$9+СВЦЭМ!$D$10+'СЕТ СН'!$H$5-'СЕТ СН'!$H$17</f>
        <v>5277.4844571100002</v>
      </c>
      <c r="J98" s="36">
        <f>SUMIFS(СВЦЭМ!$C$39:$C$758,СВЦЭМ!$A$39:$A$758,$A98,СВЦЭМ!$B$39:$B$758,J$83)+'СЕТ СН'!$H$9+СВЦЭМ!$D$10+'СЕТ СН'!$H$5-'СЕТ СН'!$H$17</f>
        <v>5127.6301984000002</v>
      </c>
      <c r="K98" s="36">
        <f>SUMIFS(СВЦЭМ!$C$39:$C$758,СВЦЭМ!$A$39:$A$758,$A98,СВЦЭМ!$B$39:$B$758,K$83)+'СЕТ СН'!$H$9+СВЦЭМ!$D$10+'СЕТ СН'!$H$5-'СЕТ СН'!$H$17</f>
        <v>5020.2284365300002</v>
      </c>
      <c r="L98" s="36">
        <f>SUMIFS(СВЦЭМ!$C$39:$C$758,СВЦЭМ!$A$39:$A$758,$A98,СВЦЭМ!$B$39:$B$758,L$83)+'СЕТ СН'!$H$9+СВЦЭМ!$D$10+'СЕТ СН'!$H$5-'СЕТ СН'!$H$17</f>
        <v>4976.6871787500004</v>
      </c>
      <c r="M98" s="36">
        <f>SUMIFS(СВЦЭМ!$C$39:$C$758,СВЦЭМ!$A$39:$A$758,$A98,СВЦЭМ!$B$39:$B$758,M$83)+'СЕТ СН'!$H$9+СВЦЭМ!$D$10+'СЕТ СН'!$H$5-'СЕТ СН'!$H$17</f>
        <v>4964.1596575800004</v>
      </c>
      <c r="N98" s="36">
        <f>SUMIFS(СВЦЭМ!$C$39:$C$758,СВЦЭМ!$A$39:$A$758,$A98,СВЦЭМ!$B$39:$B$758,N$83)+'СЕТ СН'!$H$9+СВЦЭМ!$D$10+'СЕТ СН'!$H$5-'СЕТ СН'!$H$17</f>
        <v>4974.5008722100001</v>
      </c>
      <c r="O98" s="36">
        <f>SUMIFS(СВЦЭМ!$C$39:$C$758,СВЦЭМ!$A$39:$A$758,$A98,СВЦЭМ!$B$39:$B$758,O$83)+'СЕТ СН'!$H$9+СВЦЭМ!$D$10+'СЕТ СН'!$H$5-'СЕТ СН'!$H$17</f>
        <v>4982.29638428</v>
      </c>
      <c r="P98" s="36">
        <f>SUMIFS(СВЦЭМ!$C$39:$C$758,СВЦЭМ!$A$39:$A$758,$A98,СВЦЭМ!$B$39:$B$758,P$83)+'СЕТ СН'!$H$9+СВЦЭМ!$D$10+'СЕТ СН'!$H$5-'СЕТ СН'!$H$17</f>
        <v>4979.2608509600004</v>
      </c>
      <c r="Q98" s="36">
        <f>SUMIFS(СВЦЭМ!$C$39:$C$758,СВЦЭМ!$A$39:$A$758,$A98,СВЦЭМ!$B$39:$B$758,Q$83)+'СЕТ СН'!$H$9+СВЦЭМ!$D$10+'СЕТ СН'!$H$5-'СЕТ СН'!$H$17</f>
        <v>5000.7074578700003</v>
      </c>
      <c r="R98" s="36">
        <f>SUMIFS(СВЦЭМ!$C$39:$C$758,СВЦЭМ!$A$39:$A$758,$A98,СВЦЭМ!$B$39:$B$758,R$83)+'СЕТ СН'!$H$9+СВЦЭМ!$D$10+'СЕТ СН'!$H$5-'СЕТ СН'!$H$17</f>
        <v>5002.5712176300003</v>
      </c>
      <c r="S98" s="36">
        <f>SUMIFS(СВЦЭМ!$C$39:$C$758,СВЦЭМ!$A$39:$A$758,$A98,СВЦЭМ!$B$39:$B$758,S$83)+'СЕТ СН'!$H$9+СВЦЭМ!$D$10+'СЕТ СН'!$H$5-'СЕТ СН'!$H$17</f>
        <v>4987.4599630499997</v>
      </c>
      <c r="T98" s="36">
        <f>SUMIFS(СВЦЭМ!$C$39:$C$758,СВЦЭМ!$A$39:$A$758,$A98,СВЦЭМ!$B$39:$B$758,T$83)+'СЕТ СН'!$H$9+СВЦЭМ!$D$10+'СЕТ СН'!$H$5-'СЕТ СН'!$H$17</f>
        <v>4963.6823674300003</v>
      </c>
      <c r="U98" s="36">
        <f>SUMIFS(СВЦЭМ!$C$39:$C$758,СВЦЭМ!$A$39:$A$758,$A98,СВЦЭМ!$B$39:$B$758,U$83)+'СЕТ СН'!$H$9+СВЦЭМ!$D$10+'СЕТ СН'!$H$5-'СЕТ СН'!$H$17</f>
        <v>4943.9332299600001</v>
      </c>
      <c r="V98" s="36">
        <f>SUMIFS(СВЦЭМ!$C$39:$C$758,СВЦЭМ!$A$39:$A$758,$A98,СВЦЭМ!$B$39:$B$758,V$83)+'СЕТ СН'!$H$9+СВЦЭМ!$D$10+'СЕТ СН'!$H$5-'СЕТ СН'!$H$17</f>
        <v>4920.3531553800003</v>
      </c>
      <c r="W98" s="36">
        <f>SUMIFS(СВЦЭМ!$C$39:$C$758,СВЦЭМ!$A$39:$A$758,$A98,СВЦЭМ!$B$39:$B$758,W$83)+'СЕТ СН'!$H$9+СВЦЭМ!$D$10+'СЕТ СН'!$H$5-'СЕТ СН'!$H$17</f>
        <v>4927.4224217400006</v>
      </c>
      <c r="X98" s="36">
        <f>SUMIFS(СВЦЭМ!$C$39:$C$758,СВЦЭМ!$A$39:$A$758,$A98,СВЦЭМ!$B$39:$B$758,X$83)+'СЕТ СН'!$H$9+СВЦЭМ!$D$10+'СЕТ СН'!$H$5-'СЕТ СН'!$H$17</f>
        <v>5007.94290946</v>
      </c>
      <c r="Y98" s="36">
        <f>SUMIFS(СВЦЭМ!$C$39:$C$758,СВЦЭМ!$A$39:$A$758,$A98,СВЦЭМ!$B$39:$B$758,Y$83)+'СЕТ СН'!$H$9+СВЦЭМ!$D$10+'СЕТ СН'!$H$5-'СЕТ СН'!$H$17</f>
        <v>5033.7158028900003</v>
      </c>
    </row>
    <row r="99" spans="1:25" ht="15.75" x14ac:dyDescent="0.2">
      <c r="A99" s="35">
        <f t="shared" si="2"/>
        <v>45551</v>
      </c>
      <c r="B99" s="36">
        <f>SUMIFS(СВЦЭМ!$C$39:$C$758,СВЦЭМ!$A$39:$A$758,$A99,СВЦЭМ!$B$39:$B$758,B$83)+'СЕТ СН'!$H$9+СВЦЭМ!$D$10+'СЕТ СН'!$H$5-'СЕТ СН'!$H$17</f>
        <v>5176.7297047299999</v>
      </c>
      <c r="C99" s="36">
        <f>SUMIFS(СВЦЭМ!$C$39:$C$758,СВЦЭМ!$A$39:$A$758,$A99,СВЦЭМ!$B$39:$B$758,C$83)+'СЕТ СН'!$H$9+СВЦЭМ!$D$10+'СЕТ СН'!$H$5-'СЕТ СН'!$H$17</f>
        <v>5306.1640266900004</v>
      </c>
      <c r="D99" s="36">
        <f>SUMIFS(СВЦЭМ!$C$39:$C$758,СВЦЭМ!$A$39:$A$758,$A99,СВЦЭМ!$B$39:$B$758,D$83)+'СЕТ СН'!$H$9+СВЦЭМ!$D$10+'СЕТ СН'!$H$5-'СЕТ СН'!$H$17</f>
        <v>5329.9891094100003</v>
      </c>
      <c r="E99" s="36">
        <f>SUMIFS(СВЦЭМ!$C$39:$C$758,СВЦЭМ!$A$39:$A$758,$A99,СВЦЭМ!$B$39:$B$758,E$83)+'СЕТ СН'!$H$9+СВЦЭМ!$D$10+'СЕТ СН'!$H$5-'СЕТ СН'!$H$17</f>
        <v>5347.3310773600006</v>
      </c>
      <c r="F99" s="36">
        <f>SUMIFS(СВЦЭМ!$C$39:$C$758,СВЦЭМ!$A$39:$A$758,$A99,СВЦЭМ!$B$39:$B$758,F$83)+'СЕТ СН'!$H$9+СВЦЭМ!$D$10+'СЕТ СН'!$H$5-'СЕТ СН'!$H$17</f>
        <v>5347.2675149400002</v>
      </c>
      <c r="G99" s="36">
        <f>SUMIFS(СВЦЭМ!$C$39:$C$758,СВЦЭМ!$A$39:$A$758,$A99,СВЦЭМ!$B$39:$B$758,G$83)+'СЕТ СН'!$H$9+СВЦЭМ!$D$10+'СЕТ СН'!$H$5-'СЕТ СН'!$H$17</f>
        <v>5365.3711025400007</v>
      </c>
      <c r="H99" s="36">
        <f>SUMIFS(СВЦЭМ!$C$39:$C$758,СВЦЭМ!$A$39:$A$758,$A99,СВЦЭМ!$B$39:$B$758,H$83)+'СЕТ СН'!$H$9+СВЦЭМ!$D$10+'СЕТ СН'!$H$5-'СЕТ СН'!$H$17</f>
        <v>5323.5576874199996</v>
      </c>
      <c r="I99" s="36">
        <f>SUMIFS(СВЦЭМ!$C$39:$C$758,СВЦЭМ!$A$39:$A$758,$A99,СВЦЭМ!$B$39:$B$758,I$83)+'СЕТ СН'!$H$9+СВЦЭМ!$D$10+'СЕТ СН'!$H$5-'СЕТ СН'!$H$17</f>
        <v>5198.8837644900004</v>
      </c>
      <c r="J99" s="36">
        <f>SUMIFS(СВЦЭМ!$C$39:$C$758,СВЦЭМ!$A$39:$A$758,$A99,СВЦЭМ!$B$39:$B$758,J$83)+'СЕТ СН'!$H$9+СВЦЭМ!$D$10+'СЕТ СН'!$H$5-'СЕТ СН'!$H$17</f>
        <v>5124.8441202100003</v>
      </c>
      <c r="K99" s="36">
        <f>SUMIFS(СВЦЭМ!$C$39:$C$758,СВЦЭМ!$A$39:$A$758,$A99,СВЦЭМ!$B$39:$B$758,K$83)+'СЕТ СН'!$H$9+СВЦЭМ!$D$10+'СЕТ СН'!$H$5-'СЕТ СН'!$H$17</f>
        <v>5053.4533662800004</v>
      </c>
      <c r="L99" s="36">
        <f>SUMIFS(СВЦЭМ!$C$39:$C$758,СВЦЭМ!$A$39:$A$758,$A99,СВЦЭМ!$B$39:$B$758,L$83)+'СЕТ СН'!$H$9+СВЦЭМ!$D$10+'СЕТ СН'!$H$5-'СЕТ СН'!$H$17</f>
        <v>5028.3457815800002</v>
      </c>
      <c r="M99" s="36">
        <f>SUMIFS(СВЦЭМ!$C$39:$C$758,СВЦЭМ!$A$39:$A$758,$A99,СВЦЭМ!$B$39:$B$758,M$83)+'СЕТ СН'!$H$9+СВЦЭМ!$D$10+'СЕТ СН'!$H$5-'СЕТ СН'!$H$17</f>
        <v>5047.0501835000005</v>
      </c>
      <c r="N99" s="36">
        <f>SUMIFS(СВЦЭМ!$C$39:$C$758,СВЦЭМ!$A$39:$A$758,$A99,СВЦЭМ!$B$39:$B$758,N$83)+'СЕТ СН'!$H$9+СВЦЭМ!$D$10+'СЕТ СН'!$H$5-'СЕТ СН'!$H$17</f>
        <v>5055.6396005699999</v>
      </c>
      <c r="O99" s="36">
        <f>SUMIFS(СВЦЭМ!$C$39:$C$758,СВЦЭМ!$A$39:$A$758,$A99,СВЦЭМ!$B$39:$B$758,O$83)+'СЕТ СН'!$H$9+СВЦЭМ!$D$10+'СЕТ СН'!$H$5-'СЕТ СН'!$H$17</f>
        <v>5062.2940766600004</v>
      </c>
      <c r="P99" s="36">
        <f>SUMIFS(СВЦЭМ!$C$39:$C$758,СВЦЭМ!$A$39:$A$758,$A99,СВЦЭМ!$B$39:$B$758,P$83)+'СЕТ СН'!$H$9+СВЦЭМ!$D$10+'СЕТ СН'!$H$5-'СЕТ СН'!$H$17</f>
        <v>5064.3200190900006</v>
      </c>
      <c r="Q99" s="36">
        <f>SUMIFS(СВЦЭМ!$C$39:$C$758,СВЦЭМ!$A$39:$A$758,$A99,СВЦЭМ!$B$39:$B$758,Q$83)+'СЕТ СН'!$H$9+СВЦЭМ!$D$10+'СЕТ СН'!$H$5-'СЕТ СН'!$H$17</f>
        <v>5070.7092081199999</v>
      </c>
      <c r="R99" s="36">
        <f>SUMIFS(СВЦЭМ!$C$39:$C$758,СВЦЭМ!$A$39:$A$758,$A99,СВЦЭМ!$B$39:$B$758,R$83)+'СЕТ СН'!$H$9+СВЦЭМ!$D$10+'СЕТ СН'!$H$5-'СЕТ СН'!$H$17</f>
        <v>5074.8778533499999</v>
      </c>
      <c r="S99" s="36">
        <f>SUMIFS(СВЦЭМ!$C$39:$C$758,СВЦЭМ!$A$39:$A$758,$A99,СВЦЭМ!$B$39:$B$758,S$83)+'СЕТ СН'!$H$9+СВЦЭМ!$D$10+'СЕТ СН'!$H$5-'СЕТ СН'!$H$17</f>
        <v>5054.6766981800001</v>
      </c>
      <c r="T99" s="36">
        <f>SUMIFS(СВЦЭМ!$C$39:$C$758,СВЦЭМ!$A$39:$A$758,$A99,СВЦЭМ!$B$39:$B$758,T$83)+'СЕТ СН'!$H$9+СВЦЭМ!$D$10+'СЕТ СН'!$H$5-'СЕТ СН'!$H$17</f>
        <v>5042.3693821300003</v>
      </c>
      <c r="U99" s="36">
        <f>SUMIFS(СВЦЭМ!$C$39:$C$758,СВЦЭМ!$A$39:$A$758,$A99,СВЦЭМ!$B$39:$B$758,U$83)+'СЕТ СН'!$H$9+СВЦЭМ!$D$10+'СЕТ СН'!$H$5-'СЕТ СН'!$H$17</f>
        <v>5003.0647897100007</v>
      </c>
      <c r="V99" s="36">
        <f>SUMIFS(СВЦЭМ!$C$39:$C$758,СВЦЭМ!$A$39:$A$758,$A99,СВЦЭМ!$B$39:$B$758,V$83)+'СЕТ СН'!$H$9+СВЦЭМ!$D$10+'СЕТ СН'!$H$5-'СЕТ СН'!$H$17</f>
        <v>4993.7252161400002</v>
      </c>
      <c r="W99" s="36">
        <f>SUMIFS(СВЦЭМ!$C$39:$C$758,СВЦЭМ!$A$39:$A$758,$A99,СВЦЭМ!$B$39:$B$758,W$83)+'СЕТ СН'!$H$9+СВЦЭМ!$D$10+'СЕТ СН'!$H$5-'СЕТ СН'!$H$17</f>
        <v>5035.5147442800007</v>
      </c>
      <c r="X99" s="36">
        <f>SUMIFS(СВЦЭМ!$C$39:$C$758,СВЦЭМ!$A$39:$A$758,$A99,СВЦЭМ!$B$39:$B$758,X$83)+'СЕТ СН'!$H$9+СВЦЭМ!$D$10+'СЕТ СН'!$H$5-'СЕТ СН'!$H$17</f>
        <v>5111.9025328400003</v>
      </c>
      <c r="Y99" s="36">
        <f>SUMIFS(СВЦЭМ!$C$39:$C$758,СВЦЭМ!$A$39:$A$758,$A99,СВЦЭМ!$B$39:$B$758,Y$83)+'СЕТ СН'!$H$9+СВЦЭМ!$D$10+'СЕТ СН'!$H$5-'СЕТ СН'!$H$17</f>
        <v>5190.1373997000001</v>
      </c>
    </row>
    <row r="100" spans="1:25" ht="15.75" x14ac:dyDescent="0.2">
      <c r="A100" s="35">
        <f t="shared" si="2"/>
        <v>45552</v>
      </c>
      <c r="B100" s="36">
        <f>SUMIFS(СВЦЭМ!$C$39:$C$758,СВЦЭМ!$A$39:$A$758,$A100,СВЦЭМ!$B$39:$B$758,B$83)+'СЕТ СН'!$H$9+СВЦЭМ!$D$10+'СЕТ СН'!$H$5-'СЕТ СН'!$H$17</f>
        <v>5140.85442814</v>
      </c>
      <c r="C100" s="36">
        <f>SUMIFS(СВЦЭМ!$C$39:$C$758,СВЦЭМ!$A$39:$A$758,$A100,СВЦЭМ!$B$39:$B$758,C$83)+'СЕТ СН'!$H$9+СВЦЭМ!$D$10+'СЕТ СН'!$H$5-'СЕТ СН'!$H$17</f>
        <v>5225.3336599900003</v>
      </c>
      <c r="D100" s="36">
        <f>SUMIFS(СВЦЭМ!$C$39:$C$758,СВЦЭМ!$A$39:$A$758,$A100,СВЦЭМ!$B$39:$B$758,D$83)+'СЕТ СН'!$H$9+СВЦЭМ!$D$10+'СЕТ СН'!$H$5-'СЕТ СН'!$H$17</f>
        <v>5279.9828663500002</v>
      </c>
      <c r="E100" s="36">
        <f>SUMIFS(СВЦЭМ!$C$39:$C$758,СВЦЭМ!$A$39:$A$758,$A100,СВЦЭМ!$B$39:$B$758,E$83)+'СЕТ СН'!$H$9+СВЦЭМ!$D$10+'СЕТ СН'!$H$5-'СЕТ СН'!$H$17</f>
        <v>5297.6205041800004</v>
      </c>
      <c r="F100" s="36">
        <f>SUMIFS(СВЦЭМ!$C$39:$C$758,СВЦЭМ!$A$39:$A$758,$A100,СВЦЭМ!$B$39:$B$758,F$83)+'СЕТ СН'!$H$9+СВЦЭМ!$D$10+'СЕТ СН'!$H$5-'СЕТ СН'!$H$17</f>
        <v>5279.2326833900006</v>
      </c>
      <c r="G100" s="36">
        <f>SUMIFS(СВЦЭМ!$C$39:$C$758,СВЦЭМ!$A$39:$A$758,$A100,СВЦЭМ!$B$39:$B$758,G$83)+'СЕТ СН'!$H$9+СВЦЭМ!$D$10+'СЕТ СН'!$H$5-'СЕТ СН'!$H$17</f>
        <v>5289.9659349900003</v>
      </c>
      <c r="H100" s="36">
        <f>SUMIFS(СВЦЭМ!$C$39:$C$758,СВЦЭМ!$A$39:$A$758,$A100,СВЦЭМ!$B$39:$B$758,H$83)+'СЕТ СН'!$H$9+СВЦЭМ!$D$10+'СЕТ СН'!$H$5-'СЕТ СН'!$H$17</f>
        <v>5204.7994923100005</v>
      </c>
      <c r="I100" s="36">
        <f>SUMIFS(СВЦЭМ!$C$39:$C$758,СВЦЭМ!$A$39:$A$758,$A100,СВЦЭМ!$B$39:$B$758,I$83)+'СЕТ СН'!$H$9+СВЦЭМ!$D$10+'СЕТ СН'!$H$5-'СЕТ СН'!$H$17</f>
        <v>5056.9654949000005</v>
      </c>
      <c r="J100" s="36">
        <f>SUMIFS(СВЦЭМ!$C$39:$C$758,СВЦЭМ!$A$39:$A$758,$A100,СВЦЭМ!$B$39:$B$758,J$83)+'СЕТ СН'!$H$9+СВЦЭМ!$D$10+'СЕТ СН'!$H$5-'СЕТ СН'!$H$17</f>
        <v>4966.5883206100007</v>
      </c>
      <c r="K100" s="36">
        <f>SUMIFS(СВЦЭМ!$C$39:$C$758,СВЦЭМ!$A$39:$A$758,$A100,СВЦЭМ!$B$39:$B$758,K$83)+'СЕТ СН'!$H$9+СВЦЭМ!$D$10+'СЕТ СН'!$H$5-'СЕТ СН'!$H$17</f>
        <v>4899.9252511200002</v>
      </c>
      <c r="L100" s="36">
        <f>SUMIFS(СВЦЭМ!$C$39:$C$758,СВЦЭМ!$A$39:$A$758,$A100,СВЦЭМ!$B$39:$B$758,L$83)+'СЕТ СН'!$H$9+СВЦЭМ!$D$10+'СЕТ СН'!$H$5-'СЕТ СН'!$H$17</f>
        <v>4940.1387534799997</v>
      </c>
      <c r="M100" s="36">
        <f>SUMIFS(СВЦЭМ!$C$39:$C$758,СВЦЭМ!$A$39:$A$758,$A100,СВЦЭМ!$B$39:$B$758,M$83)+'СЕТ СН'!$H$9+СВЦЭМ!$D$10+'СЕТ СН'!$H$5-'СЕТ СН'!$H$17</f>
        <v>5008.3207450800001</v>
      </c>
      <c r="N100" s="36">
        <f>SUMIFS(СВЦЭМ!$C$39:$C$758,СВЦЭМ!$A$39:$A$758,$A100,СВЦЭМ!$B$39:$B$758,N$83)+'СЕТ СН'!$H$9+СВЦЭМ!$D$10+'СЕТ СН'!$H$5-'СЕТ СН'!$H$17</f>
        <v>5023.57832469</v>
      </c>
      <c r="O100" s="36">
        <f>SUMIFS(СВЦЭМ!$C$39:$C$758,СВЦЭМ!$A$39:$A$758,$A100,СВЦЭМ!$B$39:$B$758,O$83)+'СЕТ СН'!$H$9+СВЦЭМ!$D$10+'СЕТ СН'!$H$5-'СЕТ СН'!$H$17</f>
        <v>4996.6527997499998</v>
      </c>
      <c r="P100" s="36">
        <f>SUMIFS(СВЦЭМ!$C$39:$C$758,СВЦЭМ!$A$39:$A$758,$A100,СВЦЭМ!$B$39:$B$758,P$83)+'СЕТ СН'!$H$9+СВЦЭМ!$D$10+'СЕТ СН'!$H$5-'СЕТ СН'!$H$17</f>
        <v>4979.6723111600004</v>
      </c>
      <c r="Q100" s="36">
        <f>SUMIFS(СВЦЭМ!$C$39:$C$758,СВЦЭМ!$A$39:$A$758,$A100,СВЦЭМ!$B$39:$B$758,Q$83)+'СЕТ СН'!$H$9+СВЦЭМ!$D$10+'СЕТ СН'!$H$5-'СЕТ СН'!$H$17</f>
        <v>5007.3587864199999</v>
      </c>
      <c r="R100" s="36">
        <f>SUMIFS(СВЦЭМ!$C$39:$C$758,СВЦЭМ!$A$39:$A$758,$A100,СВЦЭМ!$B$39:$B$758,R$83)+'СЕТ СН'!$H$9+СВЦЭМ!$D$10+'СЕТ СН'!$H$5-'СЕТ СН'!$H$17</f>
        <v>5043.3478613500001</v>
      </c>
      <c r="S100" s="36">
        <f>SUMIFS(СВЦЭМ!$C$39:$C$758,СВЦЭМ!$A$39:$A$758,$A100,СВЦЭМ!$B$39:$B$758,S$83)+'СЕТ СН'!$H$9+СВЦЭМ!$D$10+'СЕТ СН'!$H$5-'СЕТ СН'!$H$17</f>
        <v>5029.4502945599997</v>
      </c>
      <c r="T100" s="36">
        <f>SUMIFS(СВЦЭМ!$C$39:$C$758,СВЦЭМ!$A$39:$A$758,$A100,СВЦЭМ!$B$39:$B$758,T$83)+'СЕТ СН'!$H$9+СВЦЭМ!$D$10+'СЕТ СН'!$H$5-'СЕТ СН'!$H$17</f>
        <v>5044.33651783</v>
      </c>
      <c r="U100" s="36">
        <f>SUMIFS(СВЦЭМ!$C$39:$C$758,СВЦЭМ!$A$39:$A$758,$A100,СВЦЭМ!$B$39:$B$758,U$83)+'СЕТ СН'!$H$9+СВЦЭМ!$D$10+'СЕТ СН'!$H$5-'СЕТ СН'!$H$17</f>
        <v>5014.16034648</v>
      </c>
      <c r="V100" s="36">
        <f>SUMIFS(СВЦЭМ!$C$39:$C$758,СВЦЭМ!$A$39:$A$758,$A100,СВЦЭМ!$B$39:$B$758,V$83)+'СЕТ СН'!$H$9+СВЦЭМ!$D$10+'СЕТ СН'!$H$5-'СЕТ СН'!$H$17</f>
        <v>5031.9187918400003</v>
      </c>
      <c r="W100" s="36">
        <f>SUMIFS(СВЦЭМ!$C$39:$C$758,СВЦЭМ!$A$39:$A$758,$A100,СВЦЭМ!$B$39:$B$758,W$83)+'СЕТ СН'!$H$9+СВЦЭМ!$D$10+'СЕТ СН'!$H$5-'СЕТ СН'!$H$17</f>
        <v>5036.2423264400004</v>
      </c>
      <c r="X100" s="36">
        <f>SUMIFS(СВЦЭМ!$C$39:$C$758,СВЦЭМ!$A$39:$A$758,$A100,СВЦЭМ!$B$39:$B$758,X$83)+'СЕТ СН'!$H$9+СВЦЭМ!$D$10+'СЕТ СН'!$H$5-'СЕТ СН'!$H$17</f>
        <v>5108.6145247700006</v>
      </c>
      <c r="Y100" s="36">
        <f>SUMIFS(СВЦЭМ!$C$39:$C$758,СВЦЭМ!$A$39:$A$758,$A100,СВЦЭМ!$B$39:$B$758,Y$83)+'СЕТ СН'!$H$9+СВЦЭМ!$D$10+'СЕТ СН'!$H$5-'СЕТ СН'!$H$17</f>
        <v>5166.8682933700002</v>
      </c>
    </row>
    <row r="101" spans="1:25" ht="15.75" x14ac:dyDescent="0.2">
      <c r="A101" s="35">
        <f t="shared" si="2"/>
        <v>45553</v>
      </c>
      <c r="B101" s="36">
        <f>SUMIFS(СВЦЭМ!$C$39:$C$758,СВЦЭМ!$A$39:$A$758,$A101,СВЦЭМ!$B$39:$B$758,B$83)+'СЕТ СН'!$H$9+СВЦЭМ!$D$10+'СЕТ СН'!$H$5-'СЕТ СН'!$H$17</f>
        <v>5265.7154165700003</v>
      </c>
      <c r="C101" s="36">
        <f>SUMIFS(СВЦЭМ!$C$39:$C$758,СВЦЭМ!$A$39:$A$758,$A101,СВЦЭМ!$B$39:$B$758,C$83)+'СЕТ СН'!$H$9+СВЦЭМ!$D$10+'СЕТ СН'!$H$5-'СЕТ СН'!$H$17</f>
        <v>5257.7418614300004</v>
      </c>
      <c r="D101" s="36">
        <f>SUMIFS(СВЦЭМ!$C$39:$C$758,СВЦЭМ!$A$39:$A$758,$A101,СВЦЭМ!$B$39:$B$758,D$83)+'СЕТ СН'!$H$9+СВЦЭМ!$D$10+'СЕТ СН'!$H$5-'СЕТ СН'!$H$17</f>
        <v>5217.6637021500001</v>
      </c>
      <c r="E101" s="36">
        <f>SUMIFS(СВЦЭМ!$C$39:$C$758,СВЦЭМ!$A$39:$A$758,$A101,СВЦЭМ!$B$39:$B$758,E$83)+'СЕТ СН'!$H$9+СВЦЭМ!$D$10+'СЕТ СН'!$H$5-'СЕТ СН'!$H$17</f>
        <v>5195.9661912600004</v>
      </c>
      <c r="F101" s="36">
        <f>SUMIFS(СВЦЭМ!$C$39:$C$758,СВЦЭМ!$A$39:$A$758,$A101,СВЦЭМ!$B$39:$B$758,F$83)+'СЕТ СН'!$H$9+СВЦЭМ!$D$10+'СЕТ СН'!$H$5-'СЕТ СН'!$H$17</f>
        <v>5194.6540242700003</v>
      </c>
      <c r="G101" s="36">
        <f>SUMIFS(СВЦЭМ!$C$39:$C$758,СВЦЭМ!$A$39:$A$758,$A101,СВЦЭМ!$B$39:$B$758,G$83)+'СЕТ СН'!$H$9+СВЦЭМ!$D$10+'СЕТ СН'!$H$5-'СЕТ СН'!$H$17</f>
        <v>5227.2610869199998</v>
      </c>
      <c r="H101" s="36">
        <f>SUMIFS(СВЦЭМ!$C$39:$C$758,СВЦЭМ!$A$39:$A$758,$A101,СВЦЭМ!$B$39:$B$758,H$83)+'СЕТ СН'!$H$9+СВЦЭМ!$D$10+'СЕТ СН'!$H$5-'СЕТ СН'!$H$17</f>
        <v>5294.1336794600002</v>
      </c>
      <c r="I101" s="36">
        <f>SUMIFS(СВЦЭМ!$C$39:$C$758,СВЦЭМ!$A$39:$A$758,$A101,СВЦЭМ!$B$39:$B$758,I$83)+'СЕТ СН'!$H$9+СВЦЭМ!$D$10+'СЕТ СН'!$H$5-'СЕТ СН'!$H$17</f>
        <v>5150.0180504300006</v>
      </c>
      <c r="J101" s="36">
        <f>SUMIFS(СВЦЭМ!$C$39:$C$758,СВЦЭМ!$A$39:$A$758,$A101,СВЦЭМ!$B$39:$B$758,J$83)+'СЕТ СН'!$H$9+СВЦЭМ!$D$10+'СЕТ СН'!$H$5-'СЕТ СН'!$H$17</f>
        <v>5063.3003795800005</v>
      </c>
      <c r="K101" s="36">
        <f>SUMIFS(СВЦЭМ!$C$39:$C$758,СВЦЭМ!$A$39:$A$758,$A101,СВЦЭМ!$B$39:$B$758,K$83)+'СЕТ СН'!$H$9+СВЦЭМ!$D$10+'СЕТ СН'!$H$5-'СЕТ СН'!$H$17</f>
        <v>5004.2071113500006</v>
      </c>
      <c r="L101" s="36">
        <f>SUMIFS(СВЦЭМ!$C$39:$C$758,СВЦЭМ!$A$39:$A$758,$A101,СВЦЭМ!$B$39:$B$758,L$83)+'СЕТ СН'!$H$9+СВЦЭМ!$D$10+'СЕТ СН'!$H$5-'СЕТ СН'!$H$17</f>
        <v>4882.23991037</v>
      </c>
      <c r="M101" s="36">
        <f>SUMIFS(СВЦЭМ!$C$39:$C$758,СВЦЭМ!$A$39:$A$758,$A101,СВЦЭМ!$B$39:$B$758,M$83)+'СЕТ СН'!$H$9+СВЦЭМ!$D$10+'СЕТ СН'!$H$5-'СЕТ СН'!$H$17</f>
        <v>4894.2367025000003</v>
      </c>
      <c r="N101" s="36">
        <f>SUMIFS(СВЦЭМ!$C$39:$C$758,СВЦЭМ!$A$39:$A$758,$A101,СВЦЭМ!$B$39:$B$758,N$83)+'СЕТ СН'!$H$9+СВЦЭМ!$D$10+'СЕТ СН'!$H$5-'СЕТ СН'!$H$17</f>
        <v>4880.3682012099998</v>
      </c>
      <c r="O101" s="36">
        <f>SUMIFS(СВЦЭМ!$C$39:$C$758,СВЦЭМ!$A$39:$A$758,$A101,СВЦЭМ!$B$39:$B$758,O$83)+'СЕТ СН'!$H$9+СВЦЭМ!$D$10+'СЕТ СН'!$H$5-'СЕТ СН'!$H$17</f>
        <v>4908.3629086000001</v>
      </c>
      <c r="P101" s="36">
        <f>SUMIFS(СВЦЭМ!$C$39:$C$758,СВЦЭМ!$A$39:$A$758,$A101,СВЦЭМ!$B$39:$B$758,P$83)+'СЕТ СН'!$H$9+СВЦЭМ!$D$10+'СЕТ СН'!$H$5-'СЕТ СН'!$H$17</f>
        <v>4951.6038485999998</v>
      </c>
      <c r="Q101" s="36">
        <f>SUMIFS(СВЦЭМ!$C$39:$C$758,СВЦЭМ!$A$39:$A$758,$A101,СВЦЭМ!$B$39:$B$758,Q$83)+'СЕТ СН'!$H$9+СВЦЭМ!$D$10+'СЕТ СН'!$H$5-'СЕТ СН'!$H$17</f>
        <v>4956.3335498500001</v>
      </c>
      <c r="R101" s="36">
        <f>SUMIFS(СВЦЭМ!$C$39:$C$758,СВЦЭМ!$A$39:$A$758,$A101,СВЦЭМ!$B$39:$B$758,R$83)+'СЕТ СН'!$H$9+СВЦЭМ!$D$10+'СЕТ СН'!$H$5-'СЕТ СН'!$H$17</f>
        <v>4988.4736437800002</v>
      </c>
      <c r="S101" s="36">
        <f>SUMIFS(СВЦЭМ!$C$39:$C$758,СВЦЭМ!$A$39:$A$758,$A101,СВЦЭМ!$B$39:$B$758,S$83)+'СЕТ СН'!$H$9+СВЦЭМ!$D$10+'СЕТ СН'!$H$5-'СЕТ СН'!$H$17</f>
        <v>4941.6252032499997</v>
      </c>
      <c r="T101" s="36">
        <f>SUMIFS(СВЦЭМ!$C$39:$C$758,СВЦЭМ!$A$39:$A$758,$A101,СВЦЭМ!$B$39:$B$758,T$83)+'СЕТ СН'!$H$9+СВЦЭМ!$D$10+'СЕТ СН'!$H$5-'СЕТ СН'!$H$17</f>
        <v>4920.8621295900002</v>
      </c>
      <c r="U101" s="36">
        <f>SUMIFS(СВЦЭМ!$C$39:$C$758,СВЦЭМ!$A$39:$A$758,$A101,СВЦЭМ!$B$39:$B$758,U$83)+'СЕТ СН'!$H$9+СВЦЭМ!$D$10+'СЕТ СН'!$H$5-'СЕТ СН'!$H$17</f>
        <v>4889.5394230399997</v>
      </c>
      <c r="V101" s="36">
        <f>SUMIFS(СВЦЭМ!$C$39:$C$758,СВЦЭМ!$A$39:$A$758,$A101,СВЦЭМ!$B$39:$B$758,V$83)+'СЕТ СН'!$H$9+СВЦЭМ!$D$10+'СЕТ СН'!$H$5-'СЕТ СН'!$H$17</f>
        <v>4943.3517781500004</v>
      </c>
      <c r="W101" s="36">
        <f>SUMIFS(СВЦЭМ!$C$39:$C$758,СВЦЭМ!$A$39:$A$758,$A101,СВЦЭМ!$B$39:$B$758,W$83)+'СЕТ СН'!$H$9+СВЦЭМ!$D$10+'СЕТ СН'!$H$5-'СЕТ СН'!$H$17</f>
        <v>4966.38151285</v>
      </c>
      <c r="X101" s="36">
        <f>SUMIFS(СВЦЭМ!$C$39:$C$758,СВЦЭМ!$A$39:$A$758,$A101,СВЦЭМ!$B$39:$B$758,X$83)+'СЕТ СН'!$H$9+СВЦЭМ!$D$10+'СЕТ СН'!$H$5-'СЕТ СН'!$H$17</f>
        <v>5057.6777327500004</v>
      </c>
      <c r="Y101" s="36">
        <f>SUMIFS(СВЦЭМ!$C$39:$C$758,СВЦЭМ!$A$39:$A$758,$A101,СВЦЭМ!$B$39:$B$758,Y$83)+'СЕТ СН'!$H$9+СВЦЭМ!$D$10+'СЕТ СН'!$H$5-'СЕТ СН'!$H$17</f>
        <v>5148.0733159600004</v>
      </c>
    </row>
    <row r="102" spans="1:25" ht="15.75" x14ac:dyDescent="0.2">
      <c r="A102" s="35">
        <f t="shared" si="2"/>
        <v>45554</v>
      </c>
      <c r="B102" s="36">
        <f>SUMIFS(СВЦЭМ!$C$39:$C$758,СВЦЭМ!$A$39:$A$758,$A102,СВЦЭМ!$B$39:$B$758,B$83)+'СЕТ СН'!$H$9+СВЦЭМ!$D$10+'СЕТ СН'!$H$5-'СЕТ СН'!$H$17</f>
        <v>5241.3067848500004</v>
      </c>
      <c r="C102" s="36">
        <f>SUMIFS(СВЦЭМ!$C$39:$C$758,СВЦЭМ!$A$39:$A$758,$A102,СВЦЭМ!$B$39:$B$758,C$83)+'СЕТ СН'!$H$9+СВЦЭМ!$D$10+'СЕТ СН'!$H$5-'СЕТ СН'!$H$17</f>
        <v>5250.9422081400007</v>
      </c>
      <c r="D102" s="36">
        <f>SUMIFS(СВЦЭМ!$C$39:$C$758,СВЦЭМ!$A$39:$A$758,$A102,СВЦЭМ!$B$39:$B$758,D$83)+'СЕТ СН'!$H$9+СВЦЭМ!$D$10+'СЕТ СН'!$H$5-'СЕТ СН'!$H$17</f>
        <v>5229.1859117700005</v>
      </c>
      <c r="E102" s="36">
        <f>SUMIFS(СВЦЭМ!$C$39:$C$758,СВЦЭМ!$A$39:$A$758,$A102,СВЦЭМ!$B$39:$B$758,E$83)+'СЕТ СН'!$H$9+СВЦЭМ!$D$10+'СЕТ СН'!$H$5-'СЕТ СН'!$H$17</f>
        <v>5219.7154097000002</v>
      </c>
      <c r="F102" s="36">
        <f>SUMIFS(СВЦЭМ!$C$39:$C$758,СВЦЭМ!$A$39:$A$758,$A102,СВЦЭМ!$B$39:$B$758,F$83)+'СЕТ СН'!$H$9+СВЦЭМ!$D$10+'СЕТ СН'!$H$5-'СЕТ СН'!$H$17</f>
        <v>5223.7345266600005</v>
      </c>
      <c r="G102" s="36">
        <f>SUMIFS(СВЦЭМ!$C$39:$C$758,СВЦЭМ!$A$39:$A$758,$A102,СВЦЭМ!$B$39:$B$758,G$83)+'СЕТ СН'!$H$9+СВЦЭМ!$D$10+'СЕТ СН'!$H$5-'СЕТ СН'!$H$17</f>
        <v>5241.6290093600001</v>
      </c>
      <c r="H102" s="36">
        <f>SUMIFS(СВЦЭМ!$C$39:$C$758,СВЦЭМ!$A$39:$A$758,$A102,СВЦЭМ!$B$39:$B$758,H$83)+'СЕТ СН'!$H$9+СВЦЭМ!$D$10+'СЕТ СН'!$H$5-'СЕТ СН'!$H$17</f>
        <v>5247.0107240500001</v>
      </c>
      <c r="I102" s="36">
        <f>SUMIFS(СВЦЭМ!$C$39:$C$758,СВЦЭМ!$A$39:$A$758,$A102,СВЦЭМ!$B$39:$B$758,I$83)+'СЕТ СН'!$H$9+СВЦЭМ!$D$10+'СЕТ СН'!$H$5-'СЕТ СН'!$H$17</f>
        <v>5096.1012669299998</v>
      </c>
      <c r="J102" s="36">
        <f>SUMIFS(СВЦЭМ!$C$39:$C$758,СВЦЭМ!$A$39:$A$758,$A102,СВЦЭМ!$B$39:$B$758,J$83)+'СЕТ СН'!$H$9+СВЦЭМ!$D$10+'СЕТ СН'!$H$5-'СЕТ СН'!$H$17</f>
        <v>4991.5203199099997</v>
      </c>
      <c r="K102" s="36">
        <f>SUMIFS(СВЦЭМ!$C$39:$C$758,СВЦЭМ!$A$39:$A$758,$A102,СВЦЭМ!$B$39:$B$758,K$83)+'СЕТ СН'!$H$9+СВЦЭМ!$D$10+'СЕТ СН'!$H$5-'СЕТ СН'!$H$17</f>
        <v>4953.2236509200002</v>
      </c>
      <c r="L102" s="36">
        <f>SUMIFS(СВЦЭМ!$C$39:$C$758,СВЦЭМ!$A$39:$A$758,$A102,СВЦЭМ!$B$39:$B$758,L$83)+'СЕТ СН'!$H$9+СВЦЭМ!$D$10+'СЕТ СН'!$H$5-'СЕТ СН'!$H$17</f>
        <v>4913.9676751900006</v>
      </c>
      <c r="M102" s="36">
        <f>SUMIFS(СВЦЭМ!$C$39:$C$758,СВЦЭМ!$A$39:$A$758,$A102,СВЦЭМ!$B$39:$B$758,M$83)+'СЕТ СН'!$H$9+СВЦЭМ!$D$10+'СЕТ СН'!$H$5-'СЕТ СН'!$H$17</f>
        <v>4933.6619885999999</v>
      </c>
      <c r="N102" s="36">
        <f>SUMIFS(СВЦЭМ!$C$39:$C$758,СВЦЭМ!$A$39:$A$758,$A102,СВЦЭМ!$B$39:$B$758,N$83)+'СЕТ СН'!$H$9+СВЦЭМ!$D$10+'СЕТ СН'!$H$5-'СЕТ СН'!$H$17</f>
        <v>4921.7977750200007</v>
      </c>
      <c r="O102" s="36">
        <f>SUMIFS(СВЦЭМ!$C$39:$C$758,СВЦЭМ!$A$39:$A$758,$A102,СВЦЭМ!$B$39:$B$758,O$83)+'СЕТ СН'!$H$9+СВЦЭМ!$D$10+'СЕТ СН'!$H$5-'СЕТ СН'!$H$17</f>
        <v>4960.4691014199998</v>
      </c>
      <c r="P102" s="36">
        <f>SUMIFS(СВЦЭМ!$C$39:$C$758,СВЦЭМ!$A$39:$A$758,$A102,СВЦЭМ!$B$39:$B$758,P$83)+'СЕТ СН'!$H$9+СВЦЭМ!$D$10+'СЕТ СН'!$H$5-'СЕТ СН'!$H$17</f>
        <v>4967.3320564799997</v>
      </c>
      <c r="Q102" s="36">
        <f>SUMIFS(СВЦЭМ!$C$39:$C$758,СВЦЭМ!$A$39:$A$758,$A102,СВЦЭМ!$B$39:$B$758,Q$83)+'СЕТ СН'!$H$9+СВЦЭМ!$D$10+'СЕТ СН'!$H$5-'СЕТ СН'!$H$17</f>
        <v>4952.6103209700004</v>
      </c>
      <c r="R102" s="36">
        <f>SUMIFS(СВЦЭМ!$C$39:$C$758,СВЦЭМ!$A$39:$A$758,$A102,СВЦЭМ!$B$39:$B$758,R$83)+'СЕТ СН'!$H$9+СВЦЭМ!$D$10+'СЕТ СН'!$H$5-'СЕТ СН'!$H$17</f>
        <v>4963.4826826300005</v>
      </c>
      <c r="S102" s="36">
        <f>SUMIFS(СВЦЭМ!$C$39:$C$758,СВЦЭМ!$A$39:$A$758,$A102,СВЦЭМ!$B$39:$B$758,S$83)+'СЕТ СН'!$H$9+СВЦЭМ!$D$10+'СЕТ СН'!$H$5-'СЕТ СН'!$H$17</f>
        <v>4967.0130328600007</v>
      </c>
      <c r="T102" s="36">
        <f>SUMIFS(СВЦЭМ!$C$39:$C$758,СВЦЭМ!$A$39:$A$758,$A102,СВЦЭМ!$B$39:$B$758,T$83)+'СЕТ СН'!$H$9+СВЦЭМ!$D$10+'СЕТ СН'!$H$5-'СЕТ СН'!$H$17</f>
        <v>4963.8645817500001</v>
      </c>
      <c r="U102" s="36">
        <f>SUMIFS(СВЦЭМ!$C$39:$C$758,СВЦЭМ!$A$39:$A$758,$A102,СВЦЭМ!$B$39:$B$758,U$83)+'СЕТ СН'!$H$9+СВЦЭМ!$D$10+'СЕТ СН'!$H$5-'СЕТ СН'!$H$17</f>
        <v>4953.3029555800003</v>
      </c>
      <c r="V102" s="36">
        <f>SUMIFS(СВЦЭМ!$C$39:$C$758,СВЦЭМ!$A$39:$A$758,$A102,СВЦЭМ!$B$39:$B$758,V$83)+'СЕТ СН'!$H$9+СВЦЭМ!$D$10+'СЕТ СН'!$H$5-'СЕТ СН'!$H$17</f>
        <v>4948.5835115500004</v>
      </c>
      <c r="W102" s="36">
        <f>SUMIFS(СВЦЭМ!$C$39:$C$758,СВЦЭМ!$A$39:$A$758,$A102,СВЦЭМ!$B$39:$B$758,W$83)+'СЕТ СН'!$H$9+СВЦЭМ!$D$10+'СЕТ СН'!$H$5-'СЕТ СН'!$H$17</f>
        <v>4952.9485547800004</v>
      </c>
      <c r="X102" s="36">
        <f>SUMIFS(СВЦЭМ!$C$39:$C$758,СВЦЭМ!$A$39:$A$758,$A102,СВЦЭМ!$B$39:$B$758,X$83)+'СЕТ СН'!$H$9+СВЦЭМ!$D$10+'СЕТ СН'!$H$5-'СЕТ СН'!$H$17</f>
        <v>5028.8215421200002</v>
      </c>
      <c r="Y102" s="36">
        <f>SUMIFS(СВЦЭМ!$C$39:$C$758,СВЦЭМ!$A$39:$A$758,$A102,СВЦЭМ!$B$39:$B$758,Y$83)+'СЕТ СН'!$H$9+СВЦЭМ!$D$10+'СЕТ СН'!$H$5-'СЕТ СН'!$H$17</f>
        <v>5111.4904475200001</v>
      </c>
    </row>
    <row r="103" spans="1:25" ht="15.75" x14ac:dyDescent="0.2">
      <c r="A103" s="35">
        <f t="shared" si="2"/>
        <v>45555</v>
      </c>
      <c r="B103" s="36">
        <f>SUMIFS(СВЦЭМ!$C$39:$C$758,СВЦЭМ!$A$39:$A$758,$A103,СВЦЭМ!$B$39:$B$758,B$83)+'СЕТ СН'!$H$9+СВЦЭМ!$D$10+'СЕТ СН'!$H$5-'СЕТ СН'!$H$17</f>
        <v>5204.7814380899999</v>
      </c>
      <c r="C103" s="36">
        <f>SUMIFS(СВЦЭМ!$C$39:$C$758,СВЦЭМ!$A$39:$A$758,$A103,СВЦЭМ!$B$39:$B$758,C$83)+'СЕТ СН'!$H$9+СВЦЭМ!$D$10+'СЕТ СН'!$H$5-'СЕТ СН'!$H$17</f>
        <v>5260.3623206499997</v>
      </c>
      <c r="D103" s="36">
        <f>SUMIFS(СВЦЭМ!$C$39:$C$758,СВЦЭМ!$A$39:$A$758,$A103,СВЦЭМ!$B$39:$B$758,D$83)+'СЕТ СН'!$H$9+СВЦЭМ!$D$10+'СЕТ СН'!$H$5-'СЕТ СН'!$H$17</f>
        <v>5245.19089652</v>
      </c>
      <c r="E103" s="36">
        <f>SUMIFS(СВЦЭМ!$C$39:$C$758,СВЦЭМ!$A$39:$A$758,$A103,СВЦЭМ!$B$39:$B$758,E$83)+'СЕТ СН'!$H$9+СВЦЭМ!$D$10+'СЕТ СН'!$H$5-'СЕТ СН'!$H$17</f>
        <v>5222.8017834900002</v>
      </c>
      <c r="F103" s="36">
        <f>SUMIFS(СВЦЭМ!$C$39:$C$758,СВЦЭМ!$A$39:$A$758,$A103,СВЦЭМ!$B$39:$B$758,F$83)+'СЕТ СН'!$H$9+СВЦЭМ!$D$10+'СЕТ СН'!$H$5-'СЕТ СН'!$H$17</f>
        <v>5221.0930635300001</v>
      </c>
      <c r="G103" s="36">
        <f>SUMIFS(СВЦЭМ!$C$39:$C$758,СВЦЭМ!$A$39:$A$758,$A103,СВЦЭМ!$B$39:$B$758,G$83)+'СЕТ СН'!$H$9+СВЦЭМ!$D$10+'СЕТ СН'!$H$5-'СЕТ СН'!$H$17</f>
        <v>5243.60808714</v>
      </c>
      <c r="H103" s="36">
        <f>SUMIFS(СВЦЭМ!$C$39:$C$758,СВЦЭМ!$A$39:$A$758,$A103,СВЦЭМ!$B$39:$B$758,H$83)+'СЕТ СН'!$H$9+СВЦЭМ!$D$10+'СЕТ СН'!$H$5-'СЕТ СН'!$H$17</f>
        <v>5320.9035460200002</v>
      </c>
      <c r="I103" s="36">
        <f>SUMIFS(СВЦЭМ!$C$39:$C$758,СВЦЭМ!$A$39:$A$758,$A103,СВЦЭМ!$B$39:$B$758,I$83)+'СЕТ СН'!$H$9+СВЦЭМ!$D$10+'СЕТ СН'!$H$5-'СЕТ СН'!$H$17</f>
        <v>5234.54397384</v>
      </c>
      <c r="J103" s="36">
        <f>SUMIFS(СВЦЭМ!$C$39:$C$758,СВЦЭМ!$A$39:$A$758,$A103,СВЦЭМ!$B$39:$B$758,J$83)+'СЕТ СН'!$H$9+СВЦЭМ!$D$10+'СЕТ СН'!$H$5-'СЕТ СН'!$H$17</f>
        <v>5140.54789231</v>
      </c>
      <c r="K103" s="36">
        <f>SUMIFS(СВЦЭМ!$C$39:$C$758,СВЦЭМ!$A$39:$A$758,$A103,СВЦЭМ!$B$39:$B$758,K$83)+'СЕТ СН'!$H$9+СВЦЭМ!$D$10+'СЕТ СН'!$H$5-'СЕТ СН'!$H$17</f>
        <v>5104.6451235700006</v>
      </c>
      <c r="L103" s="36">
        <f>SUMIFS(СВЦЭМ!$C$39:$C$758,СВЦЭМ!$A$39:$A$758,$A103,СВЦЭМ!$B$39:$B$758,L$83)+'СЕТ СН'!$H$9+СВЦЭМ!$D$10+'СЕТ СН'!$H$5-'СЕТ СН'!$H$17</f>
        <v>5075.8205499200003</v>
      </c>
      <c r="M103" s="36">
        <f>SUMIFS(СВЦЭМ!$C$39:$C$758,СВЦЭМ!$A$39:$A$758,$A103,СВЦЭМ!$B$39:$B$758,M$83)+'СЕТ СН'!$H$9+СВЦЭМ!$D$10+'СЕТ СН'!$H$5-'СЕТ СН'!$H$17</f>
        <v>5037.8542078999999</v>
      </c>
      <c r="N103" s="36">
        <f>SUMIFS(СВЦЭМ!$C$39:$C$758,СВЦЭМ!$A$39:$A$758,$A103,СВЦЭМ!$B$39:$B$758,N$83)+'СЕТ СН'!$H$9+СВЦЭМ!$D$10+'СЕТ СН'!$H$5-'СЕТ СН'!$H$17</f>
        <v>4999.5980315300003</v>
      </c>
      <c r="O103" s="36">
        <f>SUMIFS(СВЦЭМ!$C$39:$C$758,СВЦЭМ!$A$39:$A$758,$A103,СВЦЭМ!$B$39:$B$758,O$83)+'СЕТ СН'!$H$9+СВЦЭМ!$D$10+'СЕТ СН'!$H$5-'СЕТ СН'!$H$17</f>
        <v>4985.8407084999999</v>
      </c>
      <c r="P103" s="36">
        <f>SUMIFS(СВЦЭМ!$C$39:$C$758,СВЦЭМ!$A$39:$A$758,$A103,СВЦЭМ!$B$39:$B$758,P$83)+'СЕТ СН'!$H$9+СВЦЭМ!$D$10+'СЕТ СН'!$H$5-'СЕТ СН'!$H$17</f>
        <v>4962.3516881000005</v>
      </c>
      <c r="Q103" s="36">
        <f>SUMIFS(СВЦЭМ!$C$39:$C$758,СВЦЭМ!$A$39:$A$758,$A103,СВЦЭМ!$B$39:$B$758,Q$83)+'СЕТ СН'!$H$9+СВЦЭМ!$D$10+'СЕТ СН'!$H$5-'СЕТ СН'!$H$17</f>
        <v>4986.5239852200002</v>
      </c>
      <c r="R103" s="36">
        <f>SUMIFS(СВЦЭМ!$C$39:$C$758,СВЦЭМ!$A$39:$A$758,$A103,СВЦЭМ!$B$39:$B$758,R$83)+'СЕТ СН'!$H$9+СВЦЭМ!$D$10+'СЕТ СН'!$H$5-'СЕТ СН'!$H$17</f>
        <v>4985.42789369</v>
      </c>
      <c r="S103" s="36">
        <f>SUMIFS(СВЦЭМ!$C$39:$C$758,СВЦЭМ!$A$39:$A$758,$A103,СВЦЭМ!$B$39:$B$758,S$83)+'СЕТ СН'!$H$9+СВЦЭМ!$D$10+'СЕТ СН'!$H$5-'СЕТ СН'!$H$17</f>
        <v>4957.6103484600008</v>
      </c>
      <c r="T103" s="36">
        <f>SUMIFS(СВЦЭМ!$C$39:$C$758,СВЦЭМ!$A$39:$A$758,$A103,СВЦЭМ!$B$39:$B$758,T$83)+'СЕТ СН'!$H$9+СВЦЭМ!$D$10+'СЕТ СН'!$H$5-'СЕТ СН'!$H$17</f>
        <v>4955.4825676099999</v>
      </c>
      <c r="U103" s="36">
        <f>SUMIFS(СВЦЭМ!$C$39:$C$758,СВЦЭМ!$A$39:$A$758,$A103,СВЦЭМ!$B$39:$B$758,U$83)+'СЕТ СН'!$H$9+СВЦЭМ!$D$10+'СЕТ СН'!$H$5-'СЕТ СН'!$H$17</f>
        <v>4929.2152803999998</v>
      </c>
      <c r="V103" s="36">
        <f>SUMIFS(СВЦЭМ!$C$39:$C$758,СВЦЭМ!$A$39:$A$758,$A103,СВЦЭМ!$B$39:$B$758,V$83)+'СЕТ СН'!$H$9+СВЦЭМ!$D$10+'СЕТ СН'!$H$5-'СЕТ СН'!$H$17</f>
        <v>4941.1415071199999</v>
      </c>
      <c r="W103" s="36">
        <f>SUMIFS(СВЦЭМ!$C$39:$C$758,СВЦЭМ!$A$39:$A$758,$A103,СВЦЭМ!$B$39:$B$758,W$83)+'СЕТ СН'!$H$9+СВЦЭМ!$D$10+'СЕТ СН'!$H$5-'СЕТ СН'!$H$17</f>
        <v>4937.2003024799997</v>
      </c>
      <c r="X103" s="36">
        <f>SUMIFS(СВЦЭМ!$C$39:$C$758,СВЦЭМ!$A$39:$A$758,$A103,СВЦЭМ!$B$39:$B$758,X$83)+'СЕТ СН'!$H$9+СВЦЭМ!$D$10+'СЕТ СН'!$H$5-'СЕТ СН'!$H$17</f>
        <v>4981.49230782</v>
      </c>
      <c r="Y103" s="36">
        <f>SUMIFS(СВЦЭМ!$C$39:$C$758,СВЦЭМ!$A$39:$A$758,$A103,СВЦЭМ!$B$39:$B$758,Y$83)+'СЕТ СН'!$H$9+СВЦЭМ!$D$10+'СЕТ СН'!$H$5-'СЕТ СН'!$H$17</f>
        <v>5067.7547422099997</v>
      </c>
    </row>
    <row r="104" spans="1:25" ht="15.75" x14ac:dyDescent="0.2">
      <c r="A104" s="35">
        <f t="shared" si="2"/>
        <v>45556</v>
      </c>
      <c r="B104" s="36">
        <f>SUMIFS(СВЦЭМ!$C$39:$C$758,СВЦЭМ!$A$39:$A$758,$A104,СВЦЭМ!$B$39:$B$758,B$83)+'СЕТ СН'!$H$9+СВЦЭМ!$D$10+'СЕТ СН'!$H$5-'СЕТ СН'!$H$17</f>
        <v>5135.6160157699996</v>
      </c>
      <c r="C104" s="36">
        <f>SUMIFS(СВЦЭМ!$C$39:$C$758,СВЦЭМ!$A$39:$A$758,$A104,СВЦЭМ!$B$39:$B$758,C$83)+'СЕТ СН'!$H$9+СВЦЭМ!$D$10+'СЕТ СН'!$H$5-'СЕТ СН'!$H$17</f>
        <v>5265.4915262300001</v>
      </c>
      <c r="D104" s="36">
        <f>SUMIFS(СВЦЭМ!$C$39:$C$758,СВЦЭМ!$A$39:$A$758,$A104,СВЦЭМ!$B$39:$B$758,D$83)+'СЕТ СН'!$H$9+СВЦЭМ!$D$10+'СЕТ СН'!$H$5-'СЕТ СН'!$H$17</f>
        <v>5357.5700076600006</v>
      </c>
      <c r="E104" s="36">
        <f>SUMIFS(СВЦЭМ!$C$39:$C$758,СВЦЭМ!$A$39:$A$758,$A104,СВЦЭМ!$B$39:$B$758,E$83)+'СЕТ СН'!$H$9+СВЦЭМ!$D$10+'СЕТ СН'!$H$5-'СЕТ СН'!$H$17</f>
        <v>5398.7801287900002</v>
      </c>
      <c r="F104" s="36">
        <f>SUMIFS(СВЦЭМ!$C$39:$C$758,СВЦЭМ!$A$39:$A$758,$A104,СВЦЭМ!$B$39:$B$758,F$83)+'СЕТ СН'!$H$9+СВЦЭМ!$D$10+'СЕТ СН'!$H$5-'СЕТ СН'!$H$17</f>
        <v>5405.4741738000002</v>
      </c>
      <c r="G104" s="36">
        <f>SUMIFS(СВЦЭМ!$C$39:$C$758,СВЦЭМ!$A$39:$A$758,$A104,СВЦЭМ!$B$39:$B$758,G$83)+'СЕТ СН'!$H$9+СВЦЭМ!$D$10+'СЕТ СН'!$H$5-'СЕТ СН'!$H$17</f>
        <v>5366.7331545800007</v>
      </c>
      <c r="H104" s="36">
        <f>SUMIFS(СВЦЭМ!$C$39:$C$758,СВЦЭМ!$A$39:$A$758,$A104,СВЦЭМ!$B$39:$B$758,H$83)+'СЕТ СН'!$H$9+СВЦЭМ!$D$10+'СЕТ СН'!$H$5-'СЕТ СН'!$H$17</f>
        <v>5312.9879813300004</v>
      </c>
      <c r="I104" s="36">
        <f>SUMIFS(СВЦЭМ!$C$39:$C$758,СВЦЭМ!$A$39:$A$758,$A104,СВЦЭМ!$B$39:$B$758,I$83)+'СЕТ СН'!$H$9+СВЦЭМ!$D$10+'СЕТ СН'!$H$5-'СЕТ СН'!$H$17</f>
        <v>5231.5922903500004</v>
      </c>
      <c r="J104" s="36">
        <f>SUMIFS(СВЦЭМ!$C$39:$C$758,СВЦЭМ!$A$39:$A$758,$A104,СВЦЭМ!$B$39:$B$758,J$83)+'СЕТ СН'!$H$9+СВЦЭМ!$D$10+'СЕТ СН'!$H$5-'СЕТ СН'!$H$17</f>
        <v>5109.4438098000001</v>
      </c>
      <c r="K104" s="36">
        <f>SUMIFS(СВЦЭМ!$C$39:$C$758,СВЦЭМ!$A$39:$A$758,$A104,СВЦЭМ!$B$39:$B$758,K$83)+'СЕТ СН'!$H$9+СВЦЭМ!$D$10+'СЕТ СН'!$H$5-'СЕТ СН'!$H$17</f>
        <v>5017.3770846900006</v>
      </c>
      <c r="L104" s="36">
        <f>SUMIFS(СВЦЭМ!$C$39:$C$758,СВЦЭМ!$A$39:$A$758,$A104,СВЦЭМ!$B$39:$B$758,L$83)+'СЕТ СН'!$H$9+СВЦЭМ!$D$10+'СЕТ СН'!$H$5-'СЕТ СН'!$H$17</f>
        <v>4983.4237252599996</v>
      </c>
      <c r="M104" s="36">
        <f>SUMIFS(СВЦЭМ!$C$39:$C$758,СВЦЭМ!$A$39:$A$758,$A104,СВЦЭМ!$B$39:$B$758,M$83)+'СЕТ СН'!$H$9+СВЦЭМ!$D$10+'СЕТ СН'!$H$5-'СЕТ СН'!$H$17</f>
        <v>4990.9460283600001</v>
      </c>
      <c r="N104" s="36">
        <f>SUMIFS(СВЦЭМ!$C$39:$C$758,СВЦЭМ!$A$39:$A$758,$A104,СВЦЭМ!$B$39:$B$758,N$83)+'СЕТ СН'!$H$9+СВЦЭМ!$D$10+'СЕТ СН'!$H$5-'СЕТ СН'!$H$17</f>
        <v>4983.3081725499997</v>
      </c>
      <c r="O104" s="36">
        <f>SUMIFS(СВЦЭМ!$C$39:$C$758,СВЦЭМ!$A$39:$A$758,$A104,СВЦЭМ!$B$39:$B$758,O$83)+'СЕТ СН'!$H$9+СВЦЭМ!$D$10+'СЕТ СН'!$H$5-'СЕТ СН'!$H$17</f>
        <v>5025.3733178100001</v>
      </c>
      <c r="P104" s="36">
        <f>SUMIFS(СВЦЭМ!$C$39:$C$758,СВЦЭМ!$A$39:$A$758,$A104,СВЦЭМ!$B$39:$B$758,P$83)+'СЕТ СН'!$H$9+СВЦЭМ!$D$10+'СЕТ СН'!$H$5-'СЕТ СН'!$H$17</f>
        <v>5046.8834595000008</v>
      </c>
      <c r="Q104" s="36">
        <f>SUMIFS(СВЦЭМ!$C$39:$C$758,СВЦЭМ!$A$39:$A$758,$A104,СВЦЭМ!$B$39:$B$758,Q$83)+'СЕТ СН'!$H$9+СВЦЭМ!$D$10+'СЕТ СН'!$H$5-'СЕТ СН'!$H$17</f>
        <v>5061.68688303</v>
      </c>
      <c r="R104" s="36">
        <f>SUMIFS(СВЦЭМ!$C$39:$C$758,СВЦЭМ!$A$39:$A$758,$A104,СВЦЭМ!$B$39:$B$758,R$83)+'СЕТ СН'!$H$9+СВЦЭМ!$D$10+'СЕТ СН'!$H$5-'СЕТ СН'!$H$17</f>
        <v>5044.7956422000007</v>
      </c>
      <c r="S104" s="36">
        <f>SUMIFS(СВЦЭМ!$C$39:$C$758,СВЦЭМ!$A$39:$A$758,$A104,СВЦЭМ!$B$39:$B$758,S$83)+'СЕТ СН'!$H$9+СВЦЭМ!$D$10+'СЕТ СН'!$H$5-'СЕТ СН'!$H$17</f>
        <v>4995.1077152500002</v>
      </c>
      <c r="T104" s="36">
        <f>SUMIFS(СВЦЭМ!$C$39:$C$758,СВЦЭМ!$A$39:$A$758,$A104,СВЦЭМ!$B$39:$B$758,T$83)+'СЕТ СН'!$H$9+СВЦЭМ!$D$10+'СЕТ СН'!$H$5-'СЕТ СН'!$H$17</f>
        <v>4965.6129302300005</v>
      </c>
      <c r="U104" s="36">
        <f>SUMIFS(СВЦЭМ!$C$39:$C$758,СВЦЭМ!$A$39:$A$758,$A104,СВЦЭМ!$B$39:$B$758,U$83)+'СЕТ СН'!$H$9+СВЦЭМ!$D$10+'СЕТ СН'!$H$5-'СЕТ СН'!$H$17</f>
        <v>4955.2366956900005</v>
      </c>
      <c r="V104" s="36">
        <f>SUMIFS(СВЦЭМ!$C$39:$C$758,СВЦЭМ!$A$39:$A$758,$A104,СВЦЭМ!$B$39:$B$758,V$83)+'СЕТ СН'!$H$9+СВЦЭМ!$D$10+'СЕТ СН'!$H$5-'СЕТ СН'!$H$17</f>
        <v>5018.2302336400007</v>
      </c>
      <c r="W104" s="36">
        <f>SUMIFS(СВЦЭМ!$C$39:$C$758,СВЦЭМ!$A$39:$A$758,$A104,СВЦЭМ!$B$39:$B$758,W$83)+'СЕТ СН'!$H$9+СВЦЭМ!$D$10+'СЕТ СН'!$H$5-'СЕТ СН'!$H$17</f>
        <v>5039.8682081400002</v>
      </c>
      <c r="X104" s="36">
        <f>SUMIFS(СВЦЭМ!$C$39:$C$758,СВЦЭМ!$A$39:$A$758,$A104,СВЦЭМ!$B$39:$B$758,X$83)+'СЕТ СН'!$H$9+СВЦЭМ!$D$10+'СЕТ СН'!$H$5-'СЕТ СН'!$H$17</f>
        <v>5120.6446386999996</v>
      </c>
      <c r="Y104" s="36">
        <f>SUMIFS(СВЦЭМ!$C$39:$C$758,СВЦЭМ!$A$39:$A$758,$A104,СВЦЭМ!$B$39:$B$758,Y$83)+'СЕТ СН'!$H$9+СВЦЭМ!$D$10+'СЕТ СН'!$H$5-'СЕТ СН'!$H$17</f>
        <v>5206.6076783200006</v>
      </c>
    </row>
    <row r="105" spans="1:25" ht="15.75" x14ac:dyDescent="0.2">
      <c r="A105" s="35">
        <f t="shared" si="2"/>
        <v>45557</v>
      </c>
      <c r="B105" s="36">
        <f>SUMIFS(СВЦЭМ!$C$39:$C$758,СВЦЭМ!$A$39:$A$758,$A105,СВЦЭМ!$B$39:$B$758,B$83)+'СЕТ СН'!$H$9+СВЦЭМ!$D$10+'СЕТ СН'!$H$5-'СЕТ СН'!$H$17</f>
        <v>5189.8756537400004</v>
      </c>
      <c r="C105" s="36">
        <f>SUMIFS(СВЦЭМ!$C$39:$C$758,СВЦЭМ!$A$39:$A$758,$A105,СВЦЭМ!$B$39:$B$758,C$83)+'СЕТ СН'!$H$9+СВЦЭМ!$D$10+'СЕТ СН'!$H$5-'СЕТ СН'!$H$17</f>
        <v>5279.1358609600002</v>
      </c>
      <c r="D105" s="36">
        <f>SUMIFS(СВЦЭМ!$C$39:$C$758,СВЦЭМ!$A$39:$A$758,$A105,СВЦЭМ!$B$39:$B$758,D$83)+'СЕТ СН'!$H$9+СВЦЭМ!$D$10+'СЕТ СН'!$H$5-'СЕТ СН'!$H$17</f>
        <v>5352.7321060699996</v>
      </c>
      <c r="E105" s="36">
        <f>SUMIFS(СВЦЭМ!$C$39:$C$758,СВЦЭМ!$A$39:$A$758,$A105,СВЦЭМ!$B$39:$B$758,E$83)+'СЕТ СН'!$H$9+СВЦЭМ!$D$10+'СЕТ СН'!$H$5-'СЕТ СН'!$H$17</f>
        <v>5349.9359066500001</v>
      </c>
      <c r="F105" s="36">
        <f>SUMIFS(СВЦЭМ!$C$39:$C$758,СВЦЭМ!$A$39:$A$758,$A105,СВЦЭМ!$B$39:$B$758,F$83)+'СЕТ СН'!$H$9+СВЦЭМ!$D$10+'СЕТ СН'!$H$5-'СЕТ СН'!$H$17</f>
        <v>5350.66685564</v>
      </c>
      <c r="G105" s="36">
        <f>SUMIFS(СВЦЭМ!$C$39:$C$758,СВЦЭМ!$A$39:$A$758,$A105,СВЦЭМ!$B$39:$B$758,G$83)+'СЕТ СН'!$H$9+СВЦЭМ!$D$10+'СЕТ СН'!$H$5-'СЕТ СН'!$H$17</f>
        <v>5325.6578097399997</v>
      </c>
      <c r="H105" s="36">
        <f>SUMIFS(СВЦЭМ!$C$39:$C$758,СВЦЭМ!$A$39:$A$758,$A105,СВЦЭМ!$B$39:$B$758,H$83)+'СЕТ СН'!$H$9+СВЦЭМ!$D$10+'СЕТ СН'!$H$5-'СЕТ СН'!$H$17</f>
        <v>5292.1292413800002</v>
      </c>
      <c r="I105" s="36">
        <f>SUMIFS(СВЦЭМ!$C$39:$C$758,СВЦЭМ!$A$39:$A$758,$A105,СВЦЭМ!$B$39:$B$758,I$83)+'СЕТ СН'!$H$9+СВЦЭМ!$D$10+'СЕТ СН'!$H$5-'СЕТ СН'!$H$17</f>
        <v>5240.0403404400004</v>
      </c>
      <c r="J105" s="36">
        <f>SUMIFS(СВЦЭМ!$C$39:$C$758,СВЦЭМ!$A$39:$A$758,$A105,СВЦЭМ!$B$39:$B$758,J$83)+'СЕТ СН'!$H$9+СВЦЭМ!$D$10+'СЕТ СН'!$H$5-'СЕТ СН'!$H$17</f>
        <v>5111.4005321000004</v>
      </c>
      <c r="K105" s="36">
        <f>SUMIFS(СВЦЭМ!$C$39:$C$758,СВЦЭМ!$A$39:$A$758,$A105,СВЦЭМ!$B$39:$B$758,K$83)+'СЕТ СН'!$H$9+СВЦЭМ!$D$10+'СЕТ СН'!$H$5-'СЕТ СН'!$H$17</f>
        <v>5028.3131638200002</v>
      </c>
      <c r="L105" s="36">
        <f>SUMIFS(СВЦЭМ!$C$39:$C$758,СВЦЭМ!$A$39:$A$758,$A105,СВЦЭМ!$B$39:$B$758,L$83)+'СЕТ СН'!$H$9+СВЦЭМ!$D$10+'СЕТ СН'!$H$5-'СЕТ СН'!$H$17</f>
        <v>4951.0632016700001</v>
      </c>
      <c r="M105" s="36">
        <f>SUMIFS(СВЦЭМ!$C$39:$C$758,СВЦЭМ!$A$39:$A$758,$A105,СВЦЭМ!$B$39:$B$758,M$83)+'СЕТ СН'!$H$9+СВЦЭМ!$D$10+'СЕТ СН'!$H$5-'СЕТ СН'!$H$17</f>
        <v>4974.0080812900005</v>
      </c>
      <c r="N105" s="36">
        <f>SUMIFS(СВЦЭМ!$C$39:$C$758,СВЦЭМ!$A$39:$A$758,$A105,СВЦЭМ!$B$39:$B$758,N$83)+'СЕТ СН'!$H$9+СВЦЭМ!$D$10+'СЕТ СН'!$H$5-'СЕТ СН'!$H$17</f>
        <v>4985.6332243500001</v>
      </c>
      <c r="O105" s="36">
        <f>SUMIFS(СВЦЭМ!$C$39:$C$758,СВЦЭМ!$A$39:$A$758,$A105,СВЦЭМ!$B$39:$B$758,O$83)+'СЕТ СН'!$H$9+СВЦЭМ!$D$10+'СЕТ СН'!$H$5-'СЕТ СН'!$H$17</f>
        <v>5011.2711547400004</v>
      </c>
      <c r="P105" s="36">
        <f>SUMIFS(СВЦЭМ!$C$39:$C$758,СВЦЭМ!$A$39:$A$758,$A105,СВЦЭМ!$B$39:$B$758,P$83)+'СЕТ СН'!$H$9+СВЦЭМ!$D$10+'СЕТ СН'!$H$5-'СЕТ СН'!$H$17</f>
        <v>5031.9013191399999</v>
      </c>
      <c r="Q105" s="36">
        <f>SUMIFS(СВЦЭМ!$C$39:$C$758,СВЦЭМ!$A$39:$A$758,$A105,СВЦЭМ!$B$39:$B$758,Q$83)+'СЕТ СН'!$H$9+СВЦЭМ!$D$10+'СЕТ СН'!$H$5-'СЕТ СН'!$H$17</f>
        <v>5053.5566457100003</v>
      </c>
      <c r="R105" s="36">
        <f>SUMIFS(СВЦЭМ!$C$39:$C$758,СВЦЭМ!$A$39:$A$758,$A105,СВЦЭМ!$B$39:$B$758,R$83)+'СЕТ СН'!$H$9+СВЦЭМ!$D$10+'СЕТ СН'!$H$5-'СЕТ СН'!$H$17</f>
        <v>5052.5331821400005</v>
      </c>
      <c r="S105" s="36">
        <f>SUMIFS(СВЦЭМ!$C$39:$C$758,СВЦЭМ!$A$39:$A$758,$A105,СВЦЭМ!$B$39:$B$758,S$83)+'СЕТ СН'!$H$9+СВЦЭМ!$D$10+'СЕТ СН'!$H$5-'СЕТ СН'!$H$17</f>
        <v>5024.4003923700002</v>
      </c>
      <c r="T105" s="36">
        <f>SUMIFS(СВЦЭМ!$C$39:$C$758,СВЦЭМ!$A$39:$A$758,$A105,СВЦЭМ!$B$39:$B$758,T$83)+'СЕТ СН'!$H$9+СВЦЭМ!$D$10+'СЕТ СН'!$H$5-'СЕТ СН'!$H$17</f>
        <v>4977.3519167300001</v>
      </c>
      <c r="U105" s="36">
        <f>SUMIFS(СВЦЭМ!$C$39:$C$758,СВЦЭМ!$A$39:$A$758,$A105,СВЦЭМ!$B$39:$B$758,U$83)+'СЕТ СН'!$H$9+СВЦЭМ!$D$10+'СЕТ СН'!$H$5-'СЕТ СН'!$H$17</f>
        <v>4957.2970698999998</v>
      </c>
      <c r="V105" s="36">
        <f>SUMIFS(СВЦЭМ!$C$39:$C$758,СВЦЭМ!$A$39:$A$758,$A105,СВЦЭМ!$B$39:$B$758,V$83)+'СЕТ СН'!$H$9+СВЦЭМ!$D$10+'СЕТ СН'!$H$5-'СЕТ СН'!$H$17</f>
        <v>4944.3664455600001</v>
      </c>
      <c r="W105" s="36">
        <f>SUMIFS(СВЦЭМ!$C$39:$C$758,СВЦЭМ!$A$39:$A$758,$A105,СВЦЭМ!$B$39:$B$758,W$83)+'СЕТ СН'!$H$9+СВЦЭМ!$D$10+'СЕТ СН'!$H$5-'СЕТ СН'!$H$17</f>
        <v>4959.8978348199998</v>
      </c>
      <c r="X105" s="36">
        <f>SUMIFS(СВЦЭМ!$C$39:$C$758,СВЦЭМ!$A$39:$A$758,$A105,СВЦЭМ!$B$39:$B$758,X$83)+'СЕТ СН'!$H$9+СВЦЭМ!$D$10+'СЕТ СН'!$H$5-'СЕТ СН'!$H$17</f>
        <v>5034.1437255800001</v>
      </c>
      <c r="Y105" s="36">
        <f>SUMIFS(СВЦЭМ!$C$39:$C$758,СВЦЭМ!$A$39:$A$758,$A105,СВЦЭМ!$B$39:$B$758,Y$83)+'СЕТ СН'!$H$9+СВЦЭМ!$D$10+'СЕТ СН'!$H$5-'СЕТ СН'!$H$17</f>
        <v>5128.10846365</v>
      </c>
    </row>
    <row r="106" spans="1:25" ht="15.75" x14ac:dyDescent="0.2">
      <c r="A106" s="35">
        <f t="shared" si="2"/>
        <v>45558</v>
      </c>
      <c r="B106" s="36">
        <f>SUMIFS(СВЦЭМ!$C$39:$C$758,СВЦЭМ!$A$39:$A$758,$A106,СВЦЭМ!$B$39:$B$758,B$83)+'СЕТ СН'!$H$9+СВЦЭМ!$D$10+'СЕТ СН'!$H$5-'СЕТ СН'!$H$17</f>
        <v>5255.1513317899999</v>
      </c>
      <c r="C106" s="36">
        <f>SUMIFS(СВЦЭМ!$C$39:$C$758,СВЦЭМ!$A$39:$A$758,$A106,СВЦЭМ!$B$39:$B$758,C$83)+'СЕТ СН'!$H$9+СВЦЭМ!$D$10+'СЕТ СН'!$H$5-'СЕТ СН'!$H$17</f>
        <v>5367.0615265500001</v>
      </c>
      <c r="D106" s="36">
        <f>SUMIFS(СВЦЭМ!$C$39:$C$758,СВЦЭМ!$A$39:$A$758,$A106,СВЦЭМ!$B$39:$B$758,D$83)+'СЕТ СН'!$H$9+СВЦЭМ!$D$10+'СЕТ СН'!$H$5-'СЕТ СН'!$H$17</f>
        <v>5363.7503016500004</v>
      </c>
      <c r="E106" s="36">
        <f>SUMIFS(СВЦЭМ!$C$39:$C$758,СВЦЭМ!$A$39:$A$758,$A106,СВЦЭМ!$B$39:$B$758,E$83)+'СЕТ СН'!$H$9+СВЦЭМ!$D$10+'СЕТ СН'!$H$5-'СЕТ СН'!$H$17</f>
        <v>5376.4612027100002</v>
      </c>
      <c r="F106" s="36">
        <f>SUMIFS(СВЦЭМ!$C$39:$C$758,СВЦЭМ!$A$39:$A$758,$A106,СВЦЭМ!$B$39:$B$758,F$83)+'СЕТ СН'!$H$9+СВЦЭМ!$D$10+'СЕТ СН'!$H$5-'СЕТ СН'!$H$17</f>
        <v>5374.6086519199998</v>
      </c>
      <c r="G106" s="36">
        <f>SUMIFS(СВЦЭМ!$C$39:$C$758,СВЦЭМ!$A$39:$A$758,$A106,СВЦЭМ!$B$39:$B$758,G$83)+'СЕТ СН'!$H$9+СВЦЭМ!$D$10+'СЕТ СН'!$H$5-'СЕТ СН'!$H$17</f>
        <v>5386.3865194999998</v>
      </c>
      <c r="H106" s="36">
        <f>SUMIFS(СВЦЭМ!$C$39:$C$758,СВЦЭМ!$A$39:$A$758,$A106,СВЦЭМ!$B$39:$B$758,H$83)+'СЕТ СН'!$H$9+СВЦЭМ!$D$10+'СЕТ СН'!$H$5-'СЕТ СН'!$H$17</f>
        <v>5257.58967201</v>
      </c>
      <c r="I106" s="36">
        <f>SUMIFS(СВЦЭМ!$C$39:$C$758,СВЦЭМ!$A$39:$A$758,$A106,СВЦЭМ!$B$39:$B$758,I$83)+'СЕТ СН'!$H$9+СВЦЭМ!$D$10+'СЕТ СН'!$H$5-'СЕТ СН'!$H$17</f>
        <v>5157.8714887700007</v>
      </c>
      <c r="J106" s="36">
        <f>SUMIFS(СВЦЭМ!$C$39:$C$758,СВЦЭМ!$A$39:$A$758,$A106,СВЦЭМ!$B$39:$B$758,J$83)+'СЕТ СН'!$H$9+СВЦЭМ!$D$10+'СЕТ СН'!$H$5-'СЕТ СН'!$H$17</f>
        <v>5115.1270336699999</v>
      </c>
      <c r="K106" s="36">
        <f>SUMIFS(СВЦЭМ!$C$39:$C$758,СВЦЭМ!$A$39:$A$758,$A106,СВЦЭМ!$B$39:$B$758,K$83)+'СЕТ СН'!$H$9+СВЦЭМ!$D$10+'СЕТ СН'!$H$5-'СЕТ СН'!$H$17</f>
        <v>5088.1176801199999</v>
      </c>
      <c r="L106" s="36">
        <f>SUMIFS(СВЦЭМ!$C$39:$C$758,СВЦЭМ!$A$39:$A$758,$A106,СВЦЭМ!$B$39:$B$758,L$83)+'СЕТ СН'!$H$9+СВЦЭМ!$D$10+'СЕТ СН'!$H$5-'СЕТ СН'!$H$17</f>
        <v>5081.1230819700004</v>
      </c>
      <c r="M106" s="36">
        <f>SUMIFS(СВЦЭМ!$C$39:$C$758,СВЦЭМ!$A$39:$A$758,$A106,СВЦЭМ!$B$39:$B$758,M$83)+'СЕТ СН'!$H$9+СВЦЭМ!$D$10+'СЕТ СН'!$H$5-'СЕТ СН'!$H$17</f>
        <v>5100.9569294800003</v>
      </c>
      <c r="N106" s="36">
        <f>SUMIFS(СВЦЭМ!$C$39:$C$758,СВЦЭМ!$A$39:$A$758,$A106,СВЦЭМ!$B$39:$B$758,N$83)+'СЕТ СН'!$H$9+СВЦЭМ!$D$10+'СЕТ СН'!$H$5-'СЕТ СН'!$H$17</f>
        <v>5081.3437102500002</v>
      </c>
      <c r="O106" s="36">
        <f>SUMIFS(СВЦЭМ!$C$39:$C$758,СВЦЭМ!$A$39:$A$758,$A106,СВЦЭМ!$B$39:$B$758,O$83)+'СЕТ СН'!$H$9+СВЦЭМ!$D$10+'СЕТ СН'!$H$5-'СЕТ СН'!$H$17</f>
        <v>5077.3408673900003</v>
      </c>
      <c r="P106" s="36">
        <f>SUMIFS(СВЦЭМ!$C$39:$C$758,СВЦЭМ!$A$39:$A$758,$A106,СВЦЭМ!$B$39:$B$758,P$83)+'СЕТ СН'!$H$9+СВЦЭМ!$D$10+'СЕТ СН'!$H$5-'СЕТ СН'!$H$17</f>
        <v>5095.0952538399997</v>
      </c>
      <c r="Q106" s="36">
        <f>SUMIFS(СВЦЭМ!$C$39:$C$758,СВЦЭМ!$A$39:$A$758,$A106,СВЦЭМ!$B$39:$B$758,Q$83)+'СЕТ СН'!$H$9+СВЦЭМ!$D$10+'СЕТ СН'!$H$5-'СЕТ СН'!$H$17</f>
        <v>5118.7957991800004</v>
      </c>
      <c r="R106" s="36">
        <f>SUMIFS(СВЦЭМ!$C$39:$C$758,СВЦЭМ!$A$39:$A$758,$A106,СВЦЭМ!$B$39:$B$758,R$83)+'СЕТ СН'!$H$9+СВЦЭМ!$D$10+'СЕТ СН'!$H$5-'СЕТ СН'!$H$17</f>
        <v>5142.55288389</v>
      </c>
      <c r="S106" s="36">
        <f>SUMIFS(СВЦЭМ!$C$39:$C$758,СВЦЭМ!$A$39:$A$758,$A106,СВЦЭМ!$B$39:$B$758,S$83)+'СЕТ СН'!$H$9+СВЦЭМ!$D$10+'СЕТ СН'!$H$5-'СЕТ СН'!$H$17</f>
        <v>5150.2945062500003</v>
      </c>
      <c r="T106" s="36">
        <f>SUMIFS(СВЦЭМ!$C$39:$C$758,СВЦЭМ!$A$39:$A$758,$A106,СВЦЭМ!$B$39:$B$758,T$83)+'СЕТ СН'!$H$9+СВЦЭМ!$D$10+'СЕТ СН'!$H$5-'СЕТ СН'!$H$17</f>
        <v>5097.5430166799997</v>
      </c>
      <c r="U106" s="36">
        <f>SUMIFS(СВЦЭМ!$C$39:$C$758,СВЦЭМ!$A$39:$A$758,$A106,СВЦЭМ!$B$39:$B$758,U$83)+'СЕТ СН'!$H$9+СВЦЭМ!$D$10+'СЕТ СН'!$H$5-'СЕТ СН'!$H$17</f>
        <v>5046.8714395200004</v>
      </c>
      <c r="V106" s="36">
        <f>SUMIFS(СВЦЭМ!$C$39:$C$758,СВЦЭМ!$A$39:$A$758,$A106,СВЦЭМ!$B$39:$B$758,V$83)+'СЕТ СН'!$H$9+СВЦЭМ!$D$10+'СЕТ СН'!$H$5-'СЕТ СН'!$H$17</f>
        <v>5022.2551303300006</v>
      </c>
      <c r="W106" s="36">
        <f>SUMIFS(СВЦЭМ!$C$39:$C$758,СВЦЭМ!$A$39:$A$758,$A106,СВЦЭМ!$B$39:$B$758,W$83)+'СЕТ СН'!$H$9+СВЦЭМ!$D$10+'СЕТ СН'!$H$5-'СЕТ СН'!$H$17</f>
        <v>5067.9696043100002</v>
      </c>
      <c r="X106" s="36">
        <f>SUMIFS(СВЦЭМ!$C$39:$C$758,СВЦЭМ!$A$39:$A$758,$A106,СВЦЭМ!$B$39:$B$758,X$83)+'СЕТ СН'!$H$9+СВЦЭМ!$D$10+'СЕТ СН'!$H$5-'СЕТ СН'!$H$17</f>
        <v>5096.4026651100003</v>
      </c>
      <c r="Y106" s="36">
        <f>SUMIFS(СВЦЭМ!$C$39:$C$758,СВЦЭМ!$A$39:$A$758,$A106,СВЦЭМ!$B$39:$B$758,Y$83)+'СЕТ СН'!$H$9+СВЦЭМ!$D$10+'СЕТ СН'!$H$5-'СЕТ СН'!$H$17</f>
        <v>5140.0191749599999</v>
      </c>
    </row>
    <row r="107" spans="1:25" ht="15.75" x14ac:dyDescent="0.2">
      <c r="A107" s="35">
        <f t="shared" si="2"/>
        <v>45559</v>
      </c>
      <c r="B107" s="36">
        <f>SUMIFS(СВЦЭМ!$C$39:$C$758,СВЦЭМ!$A$39:$A$758,$A107,СВЦЭМ!$B$39:$B$758,B$83)+'СЕТ СН'!$H$9+СВЦЭМ!$D$10+'СЕТ СН'!$H$5-'СЕТ СН'!$H$17</f>
        <v>5232.78213392</v>
      </c>
      <c r="C107" s="36">
        <f>SUMIFS(СВЦЭМ!$C$39:$C$758,СВЦЭМ!$A$39:$A$758,$A107,СВЦЭМ!$B$39:$B$758,C$83)+'СЕТ СН'!$H$9+СВЦЭМ!$D$10+'СЕТ СН'!$H$5-'СЕТ СН'!$H$17</f>
        <v>5266.7641083400003</v>
      </c>
      <c r="D107" s="36">
        <f>SUMIFS(СВЦЭМ!$C$39:$C$758,СВЦЭМ!$A$39:$A$758,$A107,СВЦЭМ!$B$39:$B$758,D$83)+'СЕТ СН'!$H$9+СВЦЭМ!$D$10+'СЕТ СН'!$H$5-'СЕТ СН'!$H$17</f>
        <v>5332.6526532400003</v>
      </c>
      <c r="E107" s="36">
        <f>SUMIFS(СВЦЭМ!$C$39:$C$758,СВЦЭМ!$A$39:$A$758,$A107,СВЦЭМ!$B$39:$B$758,E$83)+'СЕТ СН'!$H$9+СВЦЭМ!$D$10+'СЕТ СН'!$H$5-'СЕТ СН'!$H$17</f>
        <v>5356.7993722299998</v>
      </c>
      <c r="F107" s="36">
        <f>SUMIFS(СВЦЭМ!$C$39:$C$758,СВЦЭМ!$A$39:$A$758,$A107,СВЦЭМ!$B$39:$B$758,F$83)+'СЕТ СН'!$H$9+СВЦЭМ!$D$10+'СЕТ СН'!$H$5-'СЕТ СН'!$H$17</f>
        <v>5348.2651921899997</v>
      </c>
      <c r="G107" s="36">
        <f>SUMIFS(СВЦЭМ!$C$39:$C$758,СВЦЭМ!$A$39:$A$758,$A107,СВЦЭМ!$B$39:$B$758,G$83)+'СЕТ СН'!$H$9+СВЦЭМ!$D$10+'СЕТ СН'!$H$5-'СЕТ СН'!$H$17</f>
        <v>5320.7568577800002</v>
      </c>
      <c r="H107" s="36">
        <f>SUMIFS(СВЦЭМ!$C$39:$C$758,СВЦЭМ!$A$39:$A$758,$A107,СВЦЭМ!$B$39:$B$758,H$83)+'СЕТ СН'!$H$9+СВЦЭМ!$D$10+'СЕТ СН'!$H$5-'СЕТ СН'!$H$17</f>
        <v>5220.9275643300007</v>
      </c>
      <c r="I107" s="36">
        <f>SUMIFS(СВЦЭМ!$C$39:$C$758,СВЦЭМ!$A$39:$A$758,$A107,СВЦЭМ!$B$39:$B$758,I$83)+'СЕТ СН'!$H$9+СВЦЭМ!$D$10+'СЕТ СН'!$H$5-'СЕТ СН'!$H$17</f>
        <v>5088.2987196300001</v>
      </c>
      <c r="J107" s="36">
        <f>SUMIFS(СВЦЭМ!$C$39:$C$758,СВЦЭМ!$A$39:$A$758,$A107,СВЦЭМ!$B$39:$B$758,J$83)+'СЕТ СН'!$H$9+СВЦЭМ!$D$10+'СЕТ СН'!$H$5-'СЕТ СН'!$H$17</f>
        <v>5029.3156647599999</v>
      </c>
      <c r="K107" s="36">
        <f>SUMIFS(СВЦЭМ!$C$39:$C$758,СВЦЭМ!$A$39:$A$758,$A107,СВЦЭМ!$B$39:$B$758,K$83)+'СЕТ СН'!$H$9+СВЦЭМ!$D$10+'СЕТ СН'!$H$5-'СЕТ СН'!$H$17</f>
        <v>4995.2644248800007</v>
      </c>
      <c r="L107" s="36">
        <f>SUMIFS(СВЦЭМ!$C$39:$C$758,СВЦЭМ!$A$39:$A$758,$A107,СВЦЭМ!$B$39:$B$758,L$83)+'СЕТ СН'!$H$9+СВЦЭМ!$D$10+'СЕТ СН'!$H$5-'СЕТ СН'!$H$17</f>
        <v>5025.4217169100002</v>
      </c>
      <c r="M107" s="36">
        <f>SUMIFS(СВЦЭМ!$C$39:$C$758,СВЦЭМ!$A$39:$A$758,$A107,СВЦЭМ!$B$39:$B$758,M$83)+'СЕТ СН'!$H$9+СВЦЭМ!$D$10+'СЕТ СН'!$H$5-'СЕТ СН'!$H$17</f>
        <v>5045.9208428600004</v>
      </c>
      <c r="N107" s="36">
        <f>SUMIFS(СВЦЭМ!$C$39:$C$758,СВЦЭМ!$A$39:$A$758,$A107,СВЦЭМ!$B$39:$B$758,N$83)+'СЕТ СН'!$H$9+СВЦЭМ!$D$10+'СЕТ СН'!$H$5-'СЕТ СН'!$H$17</f>
        <v>5073.4697992399997</v>
      </c>
      <c r="O107" s="36">
        <f>SUMIFS(СВЦЭМ!$C$39:$C$758,СВЦЭМ!$A$39:$A$758,$A107,СВЦЭМ!$B$39:$B$758,O$83)+'СЕТ СН'!$H$9+СВЦЭМ!$D$10+'СЕТ СН'!$H$5-'СЕТ СН'!$H$17</f>
        <v>5061.7260260900002</v>
      </c>
      <c r="P107" s="36">
        <f>SUMIFS(СВЦЭМ!$C$39:$C$758,СВЦЭМ!$A$39:$A$758,$A107,СВЦЭМ!$B$39:$B$758,P$83)+'СЕТ СН'!$H$9+СВЦЭМ!$D$10+'СЕТ СН'!$H$5-'СЕТ СН'!$H$17</f>
        <v>5063.6713346699999</v>
      </c>
      <c r="Q107" s="36">
        <f>SUMIFS(СВЦЭМ!$C$39:$C$758,СВЦЭМ!$A$39:$A$758,$A107,СВЦЭМ!$B$39:$B$758,Q$83)+'СЕТ СН'!$H$9+СВЦЭМ!$D$10+'СЕТ СН'!$H$5-'СЕТ СН'!$H$17</f>
        <v>5103.1234016899998</v>
      </c>
      <c r="R107" s="36">
        <f>SUMIFS(СВЦЭМ!$C$39:$C$758,СВЦЭМ!$A$39:$A$758,$A107,СВЦЭМ!$B$39:$B$758,R$83)+'СЕТ СН'!$H$9+СВЦЭМ!$D$10+'СЕТ СН'!$H$5-'СЕТ СН'!$H$17</f>
        <v>5096.5765179700002</v>
      </c>
      <c r="S107" s="36">
        <f>SUMIFS(СВЦЭМ!$C$39:$C$758,СВЦЭМ!$A$39:$A$758,$A107,СВЦЭМ!$B$39:$B$758,S$83)+'СЕТ СН'!$H$9+СВЦЭМ!$D$10+'СЕТ СН'!$H$5-'СЕТ СН'!$H$17</f>
        <v>5086.5600718799997</v>
      </c>
      <c r="T107" s="36">
        <f>SUMIFS(СВЦЭМ!$C$39:$C$758,СВЦЭМ!$A$39:$A$758,$A107,СВЦЭМ!$B$39:$B$758,T$83)+'СЕТ СН'!$H$9+СВЦЭМ!$D$10+'СЕТ СН'!$H$5-'СЕТ СН'!$H$17</f>
        <v>5017.8988630500007</v>
      </c>
      <c r="U107" s="36">
        <f>SUMIFS(СВЦЭМ!$C$39:$C$758,СВЦЭМ!$A$39:$A$758,$A107,СВЦЭМ!$B$39:$B$758,U$83)+'СЕТ СН'!$H$9+СВЦЭМ!$D$10+'СЕТ СН'!$H$5-'СЕТ СН'!$H$17</f>
        <v>4999.28872933</v>
      </c>
      <c r="V107" s="36">
        <f>SUMIFS(СВЦЭМ!$C$39:$C$758,СВЦЭМ!$A$39:$A$758,$A107,СВЦЭМ!$B$39:$B$758,V$83)+'СЕТ СН'!$H$9+СВЦЭМ!$D$10+'СЕТ СН'!$H$5-'СЕТ СН'!$H$17</f>
        <v>4998.7868684300001</v>
      </c>
      <c r="W107" s="36">
        <f>SUMIFS(СВЦЭМ!$C$39:$C$758,СВЦЭМ!$A$39:$A$758,$A107,СВЦЭМ!$B$39:$B$758,W$83)+'СЕТ СН'!$H$9+СВЦЭМ!$D$10+'СЕТ СН'!$H$5-'СЕТ СН'!$H$17</f>
        <v>5002.4654923799999</v>
      </c>
      <c r="X107" s="36">
        <f>SUMIFS(СВЦЭМ!$C$39:$C$758,СВЦЭМ!$A$39:$A$758,$A107,СВЦЭМ!$B$39:$B$758,X$83)+'СЕТ СН'!$H$9+СВЦЭМ!$D$10+'СЕТ СН'!$H$5-'СЕТ СН'!$H$17</f>
        <v>5007.3751248600001</v>
      </c>
      <c r="Y107" s="36">
        <f>SUMIFS(СВЦЭМ!$C$39:$C$758,СВЦЭМ!$A$39:$A$758,$A107,СВЦЭМ!$B$39:$B$758,Y$83)+'СЕТ СН'!$H$9+СВЦЭМ!$D$10+'СЕТ СН'!$H$5-'СЕТ СН'!$H$17</f>
        <v>5092.0354385200008</v>
      </c>
    </row>
    <row r="108" spans="1:25" ht="15.75" x14ac:dyDescent="0.2">
      <c r="A108" s="35">
        <f t="shared" si="2"/>
        <v>45560</v>
      </c>
      <c r="B108" s="36">
        <f>SUMIFS(СВЦЭМ!$C$39:$C$758,СВЦЭМ!$A$39:$A$758,$A108,СВЦЭМ!$B$39:$B$758,B$83)+'СЕТ СН'!$H$9+СВЦЭМ!$D$10+'СЕТ СН'!$H$5-'СЕТ СН'!$H$17</f>
        <v>5148.8466192900005</v>
      </c>
      <c r="C108" s="36">
        <f>SUMIFS(СВЦЭМ!$C$39:$C$758,СВЦЭМ!$A$39:$A$758,$A108,СВЦЭМ!$B$39:$B$758,C$83)+'СЕТ СН'!$H$9+СВЦЭМ!$D$10+'СЕТ СН'!$H$5-'СЕТ СН'!$H$17</f>
        <v>5211.4386110100004</v>
      </c>
      <c r="D108" s="36">
        <f>SUMIFS(СВЦЭМ!$C$39:$C$758,СВЦЭМ!$A$39:$A$758,$A108,СВЦЭМ!$B$39:$B$758,D$83)+'СЕТ СН'!$H$9+СВЦЭМ!$D$10+'СЕТ СН'!$H$5-'СЕТ СН'!$H$17</f>
        <v>5307.13407216</v>
      </c>
      <c r="E108" s="36">
        <f>SUMIFS(СВЦЭМ!$C$39:$C$758,СВЦЭМ!$A$39:$A$758,$A108,СВЦЭМ!$B$39:$B$758,E$83)+'СЕТ СН'!$H$9+СВЦЭМ!$D$10+'СЕТ СН'!$H$5-'СЕТ СН'!$H$17</f>
        <v>5341.1099840400002</v>
      </c>
      <c r="F108" s="36">
        <f>SUMIFS(СВЦЭМ!$C$39:$C$758,СВЦЭМ!$A$39:$A$758,$A108,СВЦЭМ!$B$39:$B$758,F$83)+'СЕТ СН'!$H$9+СВЦЭМ!$D$10+'СЕТ СН'!$H$5-'СЕТ СН'!$H$17</f>
        <v>5342.96079027</v>
      </c>
      <c r="G108" s="36">
        <f>SUMIFS(СВЦЭМ!$C$39:$C$758,СВЦЭМ!$A$39:$A$758,$A108,СВЦЭМ!$B$39:$B$758,G$83)+'СЕТ СН'!$H$9+СВЦЭМ!$D$10+'СЕТ СН'!$H$5-'СЕТ СН'!$H$17</f>
        <v>5302.69985094</v>
      </c>
      <c r="H108" s="36">
        <f>SUMIFS(СВЦЭМ!$C$39:$C$758,СВЦЭМ!$A$39:$A$758,$A108,СВЦЭМ!$B$39:$B$758,H$83)+'СЕТ СН'!$H$9+СВЦЭМ!$D$10+'СЕТ СН'!$H$5-'СЕТ СН'!$H$17</f>
        <v>5213.16695463</v>
      </c>
      <c r="I108" s="36">
        <f>SUMIFS(СВЦЭМ!$C$39:$C$758,СВЦЭМ!$A$39:$A$758,$A108,СВЦЭМ!$B$39:$B$758,I$83)+'СЕТ СН'!$H$9+СВЦЭМ!$D$10+'СЕТ СН'!$H$5-'СЕТ СН'!$H$17</f>
        <v>5087.1903208500007</v>
      </c>
      <c r="J108" s="36">
        <f>SUMIFS(СВЦЭМ!$C$39:$C$758,СВЦЭМ!$A$39:$A$758,$A108,СВЦЭМ!$B$39:$B$758,J$83)+'СЕТ СН'!$H$9+СВЦЭМ!$D$10+'СЕТ СН'!$H$5-'СЕТ СН'!$H$17</f>
        <v>5061.7924392900004</v>
      </c>
      <c r="K108" s="36">
        <f>SUMIFS(СВЦЭМ!$C$39:$C$758,СВЦЭМ!$A$39:$A$758,$A108,СВЦЭМ!$B$39:$B$758,K$83)+'СЕТ СН'!$H$9+СВЦЭМ!$D$10+'СЕТ СН'!$H$5-'СЕТ СН'!$H$17</f>
        <v>5018.3462603200005</v>
      </c>
      <c r="L108" s="36">
        <f>SUMIFS(СВЦЭМ!$C$39:$C$758,СВЦЭМ!$A$39:$A$758,$A108,СВЦЭМ!$B$39:$B$758,L$83)+'СЕТ СН'!$H$9+СВЦЭМ!$D$10+'СЕТ СН'!$H$5-'СЕТ СН'!$H$17</f>
        <v>5012.2786820800002</v>
      </c>
      <c r="M108" s="36">
        <f>SUMIFS(СВЦЭМ!$C$39:$C$758,СВЦЭМ!$A$39:$A$758,$A108,СВЦЭМ!$B$39:$B$758,M$83)+'СЕТ СН'!$H$9+СВЦЭМ!$D$10+'СЕТ СН'!$H$5-'СЕТ СН'!$H$17</f>
        <v>5043.0948586699997</v>
      </c>
      <c r="N108" s="36">
        <f>SUMIFS(СВЦЭМ!$C$39:$C$758,СВЦЭМ!$A$39:$A$758,$A108,СВЦЭМ!$B$39:$B$758,N$83)+'СЕТ СН'!$H$9+СВЦЭМ!$D$10+'СЕТ СН'!$H$5-'СЕТ СН'!$H$17</f>
        <v>5057.8257730200003</v>
      </c>
      <c r="O108" s="36">
        <f>SUMIFS(СВЦЭМ!$C$39:$C$758,СВЦЭМ!$A$39:$A$758,$A108,СВЦЭМ!$B$39:$B$758,O$83)+'СЕТ СН'!$H$9+СВЦЭМ!$D$10+'СЕТ СН'!$H$5-'СЕТ СН'!$H$17</f>
        <v>5070.1365483200007</v>
      </c>
      <c r="P108" s="36">
        <f>SUMIFS(СВЦЭМ!$C$39:$C$758,СВЦЭМ!$A$39:$A$758,$A108,СВЦЭМ!$B$39:$B$758,P$83)+'СЕТ СН'!$H$9+СВЦЭМ!$D$10+'СЕТ СН'!$H$5-'СЕТ СН'!$H$17</f>
        <v>5077.3045915100001</v>
      </c>
      <c r="Q108" s="36">
        <f>SUMIFS(СВЦЭМ!$C$39:$C$758,СВЦЭМ!$A$39:$A$758,$A108,СВЦЭМ!$B$39:$B$758,Q$83)+'СЕТ СН'!$H$9+СВЦЭМ!$D$10+'СЕТ СН'!$H$5-'СЕТ СН'!$H$17</f>
        <v>5087.0178483600002</v>
      </c>
      <c r="R108" s="36">
        <f>SUMIFS(СВЦЭМ!$C$39:$C$758,СВЦЭМ!$A$39:$A$758,$A108,СВЦЭМ!$B$39:$B$758,R$83)+'СЕТ СН'!$H$9+СВЦЭМ!$D$10+'СЕТ СН'!$H$5-'СЕТ СН'!$H$17</f>
        <v>5091.8799066000001</v>
      </c>
      <c r="S108" s="36">
        <f>SUMIFS(СВЦЭМ!$C$39:$C$758,СВЦЭМ!$A$39:$A$758,$A108,СВЦЭМ!$B$39:$B$758,S$83)+'СЕТ СН'!$H$9+СВЦЭМ!$D$10+'СЕТ СН'!$H$5-'СЕТ СН'!$H$17</f>
        <v>5081.4344248300004</v>
      </c>
      <c r="T108" s="36">
        <f>SUMIFS(СВЦЭМ!$C$39:$C$758,СВЦЭМ!$A$39:$A$758,$A108,СВЦЭМ!$B$39:$B$758,T$83)+'СЕТ СН'!$H$9+СВЦЭМ!$D$10+'СЕТ СН'!$H$5-'СЕТ СН'!$H$17</f>
        <v>5032.99105409</v>
      </c>
      <c r="U108" s="36">
        <f>SUMIFS(СВЦЭМ!$C$39:$C$758,СВЦЭМ!$A$39:$A$758,$A108,СВЦЭМ!$B$39:$B$758,U$83)+'СЕТ СН'!$H$9+СВЦЭМ!$D$10+'СЕТ СН'!$H$5-'СЕТ СН'!$H$17</f>
        <v>4971.7480560200001</v>
      </c>
      <c r="V108" s="36">
        <f>SUMIFS(СВЦЭМ!$C$39:$C$758,СВЦЭМ!$A$39:$A$758,$A108,СВЦЭМ!$B$39:$B$758,V$83)+'СЕТ СН'!$H$9+СВЦЭМ!$D$10+'СЕТ СН'!$H$5-'СЕТ СН'!$H$17</f>
        <v>4950.0847551500001</v>
      </c>
      <c r="W108" s="36">
        <f>SUMIFS(СВЦЭМ!$C$39:$C$758,СВЦЭМ!$A$39:$A$758,$A108,СВЦЭМ!$B$39:$B$758,W$83)+'СЕТ СН'!$H$9+СВЦЭМ!$D$10+'СЕТ СН'!$H$5-'СЕТ СН'!$H$17</f>
        <v>4979.0997254399999</v>
      </c>
      <c r="X108" s="36">
        <f>SUMIFS(СВЦЭМ!$C$39:$C$758,СВЦЭМ!$A$39:$A$758,$A108,СВЦЭМ!$B$39:$B$758,X$83)+'СЕТ СН'!$H$9+СВЦЭМ!$D$10+'СЕТ СН'!$H$5-'СЕТ СН'!$H$17</f>
        <v>5035.3122451400004</v>
      </c>
      <c r="Y108" s="36">
        <f>SUMIFS(СВЦЭМ!$C$39:$C$758,СВЦЭМ!$A$39:$A$758,$A108,СВЦЭМ!$B$39:$B$758,Y$83)+'СЕТ СН'!$H$9+СВЦЭМ!$D$10+'СЕТ СН'!$H$5-'СЕТ СН'!$H$17</f>
        <v>5126.4228761600007</v>
      </c>
    </row>
    <row r="109" spans="1:25" ht="15.75" x14ac:dyDescent="0.2">
      <c r="A109" s="35">
        <f t="shared" si="2"/>
        <v>45561</v>
      </c>
      <c r="B109" s="36">
        <f>SUMIFS(СВЦЭМ!$C$39:$C$758,СВЦЭМ!$A$39:$A$758,$A109,СВЦЭМ!$B$39:$B$758,B$83)+'СЕТ СН'!$H$9+СВЦЭМ!$D$10+'СЕТ СН'!$H$5-'СЕТ СН'!$H$17</f>
        <v>5238.12006604</v>
      </c>
      <c r="C109" s="36">
        <f>SUMIFS(СВЦЭМ!$C$39:$C$758,СВЦЭМ!$A$39:$A$758,$A109,СВЦЭМ!$B$39:$B$758,C$83)+'СЕТ СН'!$H$9+СВЦЭМ!$D$10+'СЕТ СН'!$H$5-'СЕТ СН'!$H$17</f>
        <v>5318.1994844199999</v>
      </c>
      <c r="D109" s="36">
        <f>SUMIFS(СВЦЭМ!$C$39:$C$758,СВЦЭМ!$A$39:$A$758,$A109,СВЦЭМ!$B$39:$B$758,D$83)+'СЕТ СН'!$H$9+СВЦЭМ!$D$10+'СЕТ СН'!$H$5-'СЕТ СН'!$H$17</f>
        <v>5345.1163864400005</v>
      </c>
      <c r="E109" s="36">
        <f>SUMIFS(СВЦЭМ!$C$39:$C$758,СВЦЭМ!$A$39:$A$758,$A109,СВЦЭМ!$B$39:$B$758,E$83)+'СЕТ СН'!$H$9+СВЦЭМ!$D$10+'СЕТ СН'!$H$5-'СЕТ СН'!$H$17</f>
        <v>5351.6591859099999</v>
      </c>
      <c r="F109" s="36">
        <f>SUMIFS(СВЦЭМ!$C$39:$C$758,СВЦЭМ!$A$39:$A$758,$A109,СВЦЭМ!$B$39:$B$758,F$83)+'СЕТ СН'!$H$9+СВЦЭМ!$D$10+'СЕТ СН'!$H$5-'СЕТ СН'!$H$17</f>
        <v>5349.11566296</v>
      </c>
      <c r="G109" s="36">
        <f>SUMIFS(СВЦЭМ!$C$39:$C$758,СВЦЭМ!$A$39:$A$758,$A109,СВЦЭМ!$B$39:$B$758,G$83)+'СЕТ СН'!$H$9+СВЦЭМ!$D$10+'СЕТ СН'!$H$5-'СЕТ СН'!$H$17</f>
        <v>5333.4134546000005</v>
      </c>
      <c r="H109" s="36">
        <f>SUMIFS(СВЦЭМ!$C$39:$C$758,СВЦЭМ!$A$39:$A$758,$A109,СВЦЭМ!$B$39:$B$758,H$83)+'СЕТ СН'!$H$9+СВЦЭМ!$D$10+'СЕТ СН'!$H$5-'СЕТ СН'!$H$17</f>
        <v>5269.5545206900006</v>
      </c>
      <c r="I109" s="36">
        <f>SUMIFS(СВЦЭМ!$C$39:$C$758,СВЦЭМ!$A$39:$A$758,$A109,СВЦЭМ!$B$39:$B$758,I$83)+'СЕТ СН'!$H$9+СВЦЭМ!$D$10+'СЕТ СН'!$H$5-'СЕТ СН'!$H$17</f>
        <v>5158.1370873900005</v>
      </c>
      <c r="J109" s="36">
        <f>SUMIFS(СВЦЭМ!$C$39:$C$758,СВЦЭМ!$A$39:$A$758,$A109,СВЦЭМ!$B$39:$B$758,J$83)+'СЕТ СН'!$H$9+СВЦЭМ!$D$10+'СЕТ СН'!$H$5-'СЕТ СН'!$H$17</f>
        <v>5107.49790605</v>
      </c>
      <c r="K109" s="36">
        <f>SUMIFS(СВЦЭМ!$C$39:$C$758,СВЦЭМ!$A$39:$A$758,$A109,СВЦЭМ!$B$39:$B$758,K$83)+'СЕТ СН'!$H$9+СВЦЭМ!$D$10+'СЕТ СН'!$H$5-'СЕТ СН'!$H$17</f>
        <v>5075.5812864700001</v>
      </c>
      <c r="L109" s="36">
        <f>SUMIFS(СВЦЭМ!$C$39:$C$758,СВЦЭМ!$A$39:$A$758,$A109,СВЦЭМ!$B$39:$B$758,L$83)+'СЕТ СН'!$H$9+СВЦЭМ!$D$10+'СЕТ СН'!$H$5-'СЕТ СН'!$H$17</f>
        <v>5086.77619366</v>
      </c>
      <c r="M109" s="36">
        <f>SUMIFS(СВЦЭМ!$C$39:$C$758,СВЦЭМ!$A$39:$A$758,$A109,СВЦЭМ!$B$39:$B$758,M$83)+'СЕТ СН'!$H$9+СВЦЭМ!$D$10+'СЕТ СН'!$H$5-'СЕТ СН'!$H$17</f>
        <v>5128.3199129800005</v>
      </c>
      <c r="N109" s="36">
        <f>SUMIFS(СВЦЭМ!$C$39:$C$758,СВЦЭМ!$A$39:$A$758,$A109,СВЦЭМ!$B$39:$B$758,N$83)+'СЕТ СН'!$H$9+СВЦЭМ!$D$10+'СЕТ СН'!$H$5-'СЕТ СН'!$H$17</f>
        <v>5135.5693290100007</v>
      </c>
      <c r="O109" s="36">
        <f>SUMIFS(СВЦЭМ!$C$39:$C$758,СВЦЭМ!$A$39:$A$758,$A109,СВЦЭМ!$B$39:$B$758,O$83)+'СЕТ СН'!$H$9+СВЦЭМ!$D$10+'СЕТ СН'!$H$5-'СЕТ СН'!$H$17</f>
        <v>5150.7674095299999</v>
      </c>
      <c r="P109" s="36">
        <f>SUMIFS(СВЦЭМ!$C$39:$C$758,СВЦЭМ!$A$39:$A$758,$A109,СВЦЭМ!$B$39:$B$758,P$83)+'СЕТ СН'!$H$9+СВЦЭМ!$D$10+'СЕТ СН'!$H$5-'СЕТ СН'!$H$17</f>
        <v>5158.7466170999996</v>
      </c>
      <c r="Q109" s="36">
        <f>SUMIFS(СВЦЭМ!$C$39:$C$758,СВЦЭМ!$A$39:$A$758,$A109,СВЦЭМ!$B$39:$B$758,Q$83)+'СЕТ СН'!$H$9+СВЦЭМ!$D$10+'СЕТ СН'!$H$5-'СЕТ СН'!$H$17</f>
        <v>5180.93124687</v>
      </c>
      <c r="R109" s="36">
        <f>SUMIFS(СВЦЭМ!$C$39:$C$758,СВЦЭМ!$A$39:$A$758,$A109,СВЦЭМ!$B$39:$B$758,R$83)+'СЕТ СН'!$H$9+СВЦЭМ!$D$10+'СЕТ СН'!$H$5-'СЕТ СН'!$H$17</f>
        <v>5157.86847132</v>
      </c>
      <c r="S109" s="36">
        <f>SUMIFS(СВЦЭМ!$C$39:$C$758,СВЦЭМ!$A$39:$A$758,$A109,СВЦЭМ!$B$39:$B$758,S$83)+'СЕТ СН'!$H$9+СВЦЭМ!$D$10+'СЕТ СН'!$H$5-'СЕТ СН'!$H$17</f>
        <v>5131.8688508100004</v>
      </c>
      <c r="T109" s="36">
        <f>SUMIFS(СВЦЭМ!$C$39:$C$758,СВЦЭМ!$A$39:$A$758,$A109,СВЦЭМ!$B$39:$B$758,T$83)+'СЕТ СН'!$H$9+СВЦЭМ!$D$10+'СЕТ СН'!$H$5-'СЕТ СН'!$H$17</f>
        <v>5110.40103826</v>
      </c>
      <c r="U109" s="36">
        <f>SUMIFS(СВЦЭМ!$C$39:$C$758,СВЦЭМ!$A$39:$A$758,$A109,СВЦЭМ!$B$39:$B$758,U$83)+'СЕТ СН'!$H$9+СВЦЭМ!$D$10+'СЕТ СН'!$H$5-'СЕТ СН'!$H$17</f>
        <v>5011.9989703900001</v>
      </c>
      <c r="V109" s="36">
        <f>SUMIFS(СВЦЭМ!$C$39:$C$758,СВЦЭМ!$A$39:$A$758,$A109,СВЦЭМ!$B$39:$B$758,V$83)+'СЕТ СН'!$H$9+СВЦЭМ!$D$10+'СЕТ СН'!$H$5-'СЕТ СН'!$H$17</f>
        <v>5014.6969249800004</v>
      </c>
      <c r="W109" s="36">
        <f>SUMIFS(СВЦЭМ!$C$39:$C$758,СВЦЭМ!$A$39:$A$758,$A109,СВЦЭМ!$B$39:$B$758,W$83)+'СЕТ СН'!$H$9+СВЦЭМ!$D$10+'СЕТ СН'!$H$5-'СЕТ СН'!$H$17</f>
        <v>5041.3846480600005</v>
      </c>
      <c r="X109" s="36">
        <f>SUMIFS(СВЦЭМ!$C$39:$C$758,СВЦЭМ!$A$39:$A$758,$A109,СВЦЭМ!$B$39:$B$758,X$83)+'СЕТ СН'!$H$9+СВЦЭМ!$D$10+'СЕТ СН'!$H$5-'СЕТ СН'!$H$17</f>
        <v>5144.5010348599999</v>
      </c>
      <c r="Y109" s="36">
        <f>SUMIFS(СВЦЭМ!$C$39:$C$758,СВЦЭМ!$A$39:$A$758,$A109,СВЦЭМ!$B$39:$B$758,Y$83)+'СЕТ СН'!$H$9+СВЦЭМ!$D$10+'СЕТ СН'!$H$5-'СЕТ СН'!$H$17</f>
        <v>5254.2580690100003</v>
      </c>
    </row>
    <row r="110" spans="1:25" ht="15.75" x14ac:dyDescent="0.2">
      <c r="A110" s="35">
        <f t="shared" si="2"/>
        <v>45562</v>
      </c>
      <c r="B110" s="36">
        <f>SUMIFS(СВЦЭМ!$C$39:$C$758,СВЦЭМ!$A$39:$A$758,$A110,СВЦЭМ!$B$39:$B$758,B$83)+'СЕТ СН'!$H$9+СВЦЭМ!$D$10+'СЕТ СН'!$H$5-'СЕТ СН'!$H$17</f>
        <v>5134.2697317800003</v>
      </c>
      <c r="C110" s="36">
        <f>SUMIFS(СВЦЭМ!$C$39:$C$758,СВЦЭМ!$A$39:$A$758,$A110,СВЦЭМ!$B$39:$B$758,C$83)+'СЕТ СН'!$H$9+СВЦЭМ!$D$10+'СЕТ СН'!$H$5-'СЕТ СН'!$H$17</f>
        <v>5072.5125892800006</v>
      </c>
      <c r="D110" s="36">
        <f>SUMIFS(СВЦЭМ!$C$39:$C$758,СВЦЭМ!$A$39:$A$758,$A110,СВЦЭМ!$B$39:$B$758,D$83)+'СЕТ СН'!$H$9+СВЦЭМ!$D$10+'СЕТ СН'!$H$5-'СЕТ СН'!$H$17</f>
        <v>5046.7495191500002</v>
      </c>
      <c r="E110" s="36">
        <f>SUMIFS(СВЦЭМ!$C$39:$C$758,СВЦЭМ!$A$39:$A$758,$A110,СВЦЭМ!$B$39:$B$758,E$83)+'СЕТ СН'!$H$9+СВЦЭМ!$D$10+'СЕТ СН'!$H$5-'СЕТ СН'!$H$17</f>
        <v>5054.0354923499999</v>
      </c>
      <c r="F110" s="36">
        <f>SUMIFS(СВЦЭМ!$C$39:$C$758,СВЦЭМ!$A$39:$A$758,$A110,СВЦЭМ!$B$39:$B$758,F$83)+'СЕТ СН'!$H$9+СВЦЭМ!$D$10+'СЕТ СН'!$H$5-'СЕТ СН'!$H$17</f>
        <v>5062.6185449499999</v>
      </c>
      <c r="G110" s="36">
        <f>SUMIFS(СВЦЭМ!$C$39:$C$758,СВЦЭМ!$A$39:$A$758,$A110,СВЦЭМ!$B$39:$B$758,G$83)+'СЕТ СН'!$H$9+СВЦЭМ!$D$10+'СЕТ СН'!$H$5-'СЕТ СН'!$H$17</f>
        <v>5053.8943758700007</v>
      </c>
      <c r="H110" s="36">
        <f>SUMIFS(СВЦЭМ!$C$39:$C$758,СВЦЭМ!$A$39:$A$758,$A110,СВЦЭМ!$B$39:$B$758,H$83)+'СЕТ СН'!$H$9+СВЦЭМ!$D$10+'СЕТ СН'!$H$5-'СЕТ СН'!$H$17</f>
        <v>4961.8617422400002</v>
      </c>
      <c r="I110" s="36">
        <f>SUMIFS(СВЦЭМ!$C$39:$C$758,СВЦЭМ!$A$39:$A$758,$A110,СВЦЭМ!$B$39:$B$758,I$83)+'СЕТ СН'!$H$9+СВЦЭМ!$D$10+'СЕТ СН'!$H$5-'СЕТ СН'!$H$17</f>
        <v>5003.2540939800001</v>
      </c>
      <c r="J110" s="36">
        <f>SUMIFS(СВЦЭМ!$C$39:$C$758,СВЦЭМ!$A$39:$A$758,$A110,СВЦЭМ!$B$39:$B$758,J$83)+'СЕТ СН'!$H$9+СВЦЭМ!$D$10+'СЕТ СН'!$H$5-'СЕТ СН'!$H$17</f>
        <v>5019.40784583</v>
      </c>
      <c r="K110" s="36">
        <f>SUMIFS(СВЦЭМ!$C$39:$C$758,СВЦЭМ!$A$39:$A$758,$A110,СВЦЭМ!$B$39:$B$758,K$83)+'СЕТ СН'!$H$9+СВЦЭМ!$D$10+'СЕТ СН'!$H$5-'СЕТ СН'!$H$17</f>
        <v>4981.1108135300001</v>
      </c>
      <c r="L110" s="36">
        <f>SUMIFS(СВЦЭМ!$C$39:$C$758,СВЦЭМ!$A$39:$A$758,$A110,СВЦЭМ!$B$39:$B$758,L$83)+'СЕТ СН'!$H$9+СВЦЭМ!$D$10+'СЕТ СН'!$H$5-'СЕТ СН'!$H$17</f>
        <v>4982.3564297200001</v>
      </c>
      <c r="M110" s="36">
        <f>SUMIFS(СВЦЭМ!$C$39:$C$758,СВЦЭМ!$A$39:$A$758,$A110,СВЦЭМ!$B$39:$B$758,M$83)+'СЕТ СН'!$H$9+СВЦЭМ!$D$10+'СЕТ СН'!$H$5-'СЕТ СН'!$H$17</f>
        <v>4994.2332750599999</v>
      </c>
      <c r="N110" s="36">
        <f>SUMIFS(СВЦЭМ!$C$39:$C$758,СВЦЭМ!$A$39:$A$758,$A110,СВЦЭМ!$B$39:$B$758,N$83)+'СЕТ СН'!$H$9+СВЦЭМ!$D$10+'СЕТ СН'!$H$5-'СЕТ СН'!$H$17</f>
        <v>5019.6508446099997</v>
      </c>
      <c r="O110" s="36">
        <f>SUMIFS(СВЦЭМ!$C$39:$C$758,СВЦЭМ!$A$39:$A$758,$A110,СВЦЭМ!$B$39:$B$758,O$83)+'СЕТ СН'!$H$9+СВЦЭМ!$D$10+'СЕТ СН'!$H$5-'СЕТ СН'!$H$17</f>
        <v>5031.1580921000004</v>
      </c>
      <c r="P110" s="36">
        <f>SUMIFS(СВЦЭМ!$C$39:$C$758,СВЦЭМ!$A$39:$A$758,$A110,СВЦЭМ!$B$39:$B$758,P$83)+'СЕТ СН'!$H$9+СВЦЭМ!$D$10+'СЕТ СН'!$H$5-'СЕТ СН'!$H$17</f>
        <v>5028.2281305300003</v>
      </c>
      <c r="Q110" s="36">
        <f>SUMIFS(СВЦЭМ!$C$39:$C$758,СВЦЭМ!$A$39:$A$758,$A110,СВЦЭМ!$B$39:$B$758,Q$83)+'СЕТ СН'!$H$9+СВЦЭМ!$D$10+'СЕТ СН'!$H$5-'СЕТ СН'!$H$17</f>
        <v>5027.5569481399998</v>
      </c>
      <c r="R110" s="36">
        <f>SUMIFS(СВЦЭМ!$C$39:$C$758,СВЦЭМ!$A$39:$A$758,$A110,СВЦЭМ!$B$39:$B$758,R$83)+'СЕТ СН'!$H$9+СВЦЭМ!$D$10+'СЕТ СН'!$H$5-'СЕТ СН'!$H$17</f>
        <v>5027.1734531100001</v>
      </c>
      <c r="S110" s="36">
        <f>SUMIFS(СВЦЭМ!$C$39:$C$758,СВЦЭМ!$A$39:$A$758,$A110,СВЦЭМ!$B$39:$B$758,S$83)+'СЕТ СН'!$H$9+СВЦЭМ!$D$10+'СЕТ СН'!$H$5-'СЕТ СН'!$H$17</f>
        <v>5014.1611916600004</v>
      </c>
      <c r="T110" s="36">
        <f>SUMIFS(СВЦЭМ!$C$39:$C$758,СВЦЭМ!$A$39:$A$758,$A110,СВЦЭМ!$B$39:$B$758,T$83)+'СЕТ СН'!$H$9+СВЦЭМ!$D$10+'СЕТ СН'!$H$5-'СЕТ СН'!$H$17</f>
        <v>4879.4451332300005</v>
      </c>
      <c r="U110" s="36">
        <f>SUMIFS(СВЦЭМ!$C$39:$C$758,СВЦЭМ!$A$39:$A$758,$A110,СВЦЭМ!$B$39:$B$758,U$83)+'СЕТ СН'!$H$9+СВЦЭМ!$D$10+'СЕТ СН'!$H$5-'СЕТ СН'!$H$17</f>
        <v>4990.5677759700002</v>
      </c>
      <c r="V110" s="36">
        <f>SUMIFS(СВЦЭМ!$C$39:$C$758,СВЦЭМ!$A$39:$A$758,$A110,СВЦЭМ!$B$39:$B$758,V$83)+'СЕТ СН'!$H$9+СВЦЭМ!$D$10+'СЕТ СН'!$H$5-'СЕТ СН'!$H$17</f>
        <v>4929.3809500200005</v>
      </c>
      <c r="W110" s="36">
        <f>SUMIFS(СВЦЭМ!$C$39:$C$758,СВЦЭМ!$A$39:$A$758,$A110,СВЦЭМ!$B$39:$B$758,W$83)+'СЕТ СН'!$H$9+СВЦЭМ!$D$10+'СЕТ СН'!$H$5-'СЕТ СН'!$H$17</f>
        <v>4971.3161161500002</v>
      </c>
      <c r="X110" s="36">
        <f>SUMIFS(СВЦЭМ!$C$39:$C$758,СВЦЭМ!$A$39:$A$758,$A110,СВЦЭМ!$B$39:$B$758,X$83)+'СЕТ СН'!$H$9+СВЦЭМ!$D$10+'СЕТ СН'!$H$5-'СЕТ СН'!$H$17</f>
        <v>4992.8821369300003</v>
      </c>
      <c r="Y110" s="36">
        <f>SUMIFS(СВЦЭМ!$C$39:$C$758,СВЦЭМ!$A$39:$A$758,$A110,СВЦЭМ!$B$39:$B$758,Y$83)+'СЕТ СН'!$H$9+СВЦЭМ!$D$10+'СЕТ СН'!$H$5-'СЕТ СН'!$H$17</f>
        <v>5045.3033606600002</v>
      </c>
    </row>
    <row r="111" spans="1:25" ht="15.75" x14ac:dyDescent="0.2">
      <c r="A111" s="35">
        <f t="shared" si="2"/>
        <v>45563</v>
      </c>
      <c r="B111" s="36">
        <f>SUMIFS(СВЦЭМ!$C$39:$C$758,СВЦЭМ!$A$39:$A$758,$A111,СВЦЭМ!$B$39:$B$758,B$83)+'СЕТ СН'!$H$9+СВЦЭМ!$D$10+'СЕТ СН'!$H$5-'СЕТ СН'!$H$17</f>
        <v>5110.6513463400006</v>
      </c>
      <c r="C111" s="36">
        <f>SUMIFS(СВЦЭМ!$C$39:$C$758,СВЦЭМ!$A$39:$A$758,$A111,СВЦЭМ!$B$39:$B$758,C$83)+'СЕТ СН'!$H$9+СВЦЭМ!$D$10+'СЕТ СН'!$H$5-'СЕТ СН'!$H$17</f>
        <v>5170.3162143299996</v>
      </c>
      <c r="D111" s="36">
        <f>SUMIFS(СВЦЭМ!$C$39:$C$758,СВЦЭМ!$A$39:$A$758,$A111,СВЦЭМ!$B$39:$B$758,D$83)+'СЕТ СН'!$H$9+СВЦЭМ!$D$10+'СЕТ СН'!$H$5-'СЕТ СН'!$H$17</f>
        <v>5208.0501898600005</v>
      </c>
      <c r="E111" s="36">
        <f>SUMIFS(СВЦЭМ!$C$39:$C$758,СВЦЭМ!$A$39:$A$758,$A111,СВЦЭМ!$B$39:$B$758,E$83)+'СЕТ СН'!$H$9+СВЦЭМ!$D$10+'СЕТ СН'!$H$5-'СЕТ СН'!$H$17</f>
        <v>5219.0479674199996</v>
      </c>
      <c r="F111" s="36">
        <f>SUMIFS(СВЦЭМ!$C$39:$C$758,СВЦЭМ!$A$39:$A$758,$A111,СВЦЭМ!$B$39:$B$758,F$83)+'СЕТ СН'!$H$9+СВЦЭМ!$D$10+'СЕТ СН'!$H$5-'СЕТ СН'!$H$17</f>
        <v>5220.5934773500003</v>
      </c>
      <c r="G111" s="36">
        <f>SUMIFS(СВЦЭМ!$C$39:$C$758,СВЦЭМ!$A$39:$A$758,$A111,СВЦЭМ!$B$39:$B$758,G$83)+'СЕТ СН'!$H$9+СВЦЭМ!$D$10+'СЕТ СН'!$H$5-'СЕТ СН'!$H$17</f>
        <v>5194.9368291999999</v>
      </c>
      <c r="H111" s="36">
        <f>SUMIFS(СВЦЭМ!$C$39:$C$758,СВЦЭМ!$A$39:$A$758,$A111,СВЦЭМ!$B$39:$B$758,H$83)+'СЕТ СН'!$H$9+СВЦЭМ!$D$10+'СЕТ СН'!$H$5-'СЕТ СН'!$H$17</f>
        <v>5179.6398390100003</v>
      </c>
      <c r="I111" s="36">
        <f>SUMIFS(СВЦЭМ!$C$39:$C$758,СВЦЭМ!$A$39:$A$758,$A111,СВЦЭМ!$B$39:$B$758,I$83)+'СЕТ СН'!$H$9+СВЦЭМ!$D$10+'СЕТ СН'!$H$5-'СЕТ СН'!$H$17</f>
        <v>5128.8383654999998</v>
      </c>
      <c r="J111" s="36">
        <f>SUMIFS(СВЦЭМ!$C$39:$C$758,СВЦЭМ!$A$39:$A$758,$A111,СВЦЭМ!$B$39:$B$758,J$83)+'СЕТ СН'!$H$9+СВЦЭМ!$D$10+'СЕТ СН'!$H$5-'СЕТ СН'!$H$17</f>
        <v>5059.6278622899999</v>
      </c>
      <c r="K111" s="36">
        <f>SUMIFS(СВЦЭМ!$C$39:$C$758,СВЦЭМ!$A$39:$A$758,$A111,СВЦЭМ!$B$39:$B$758,K$83)+'СЕТ СН'!$H$9+СВЦЭМ!$D$10+'СЕТ СН'!$H$5-'СЕТ СН'!$H$17</f>
        <v>4997.4187953000001</v>
      </c>
      <c r="L111" s="36">
        <f>SUMIFS(СВЦЭМ!$C$39:$C$758,СВЦЭМ!$A$39:$A$758,$A111,СВЦЭМ!$B$39:$B$758,L$83)+'СЕТ СН'!$H$9+СВЦЭМ!$D$10+'СЕТ СН'!$H$5-'СЕТ СН'!$H$17</f>
        <v>4995.1654379400006</v>
      </c>
      <c r="M111" s="36">
        <f>SUMIFS(СВЦЭМ!$C$39:$C$758,СВЦЭМ!$A$39:$A$758,$A111,СВЦЭМ!$B$39:$B$758,M$83)+'СЕТ СН'!$H$9+СВЦЭМ!$D$10+'СЕТ СН'!$H$5-'СЕТ СН'!$H$17</f>
        <v>5021.2685829900001</v>
      </c>
      <c r="N111" s="36">
        <f>SUMIFS(СВЦЭМ!$C$39:$C$758,СВЦЭМ!$A$39:$A$758,$A111,СВЦЭМ!$B$39:$B$758,N$83)+'СЕТ СН'!$H$9+СВЦЭМ!$D$10+'СЕТ СН'!$H$5-'СЕТ СН'!$H$17</f>
        <v>5024.4545947900006</v>
      </c>
      <c r="O111" s="36">
        <f>SUMIFS(СВЦЭМ!$C$39:$C$758,СВЦЭМ!$A$39:$A$758,$A111,СВЦЭМ!$B$39:$B$758,O$83)+'СЕТ СН'!$H$9+СВЦЭМ!$D$10+'СЕТ СН'!$H$5-'СЕТ СН'!$H$17</f>
        <v>5069.4808115400001</v>
      </c>
      <c r="P111" s="36">
        <f>SUMIFS(СВЦЭМ!$C$39:$C$758,СВЦЭМ!$A$39:$A$758,$A111,СВЦЭМ!$B$39:$B$758,P$83)+'СЕТ СН'!$H$9+СВЦЭМ!$D$10+'СЕТ СН'!$H$5-'СЕТ СН'!$H$17</f>
        <v>5080.1407531000004</v>
      </c>
      <c r="Q111" s="36">
        <f>SUMIFS(СВЦЭМ!$C$39:$C$758,СВЦЭМ!$A$39:$A$758,$A111,СВЦЭМ!$B$39:$B$758,Q$83)+'СЕТ СН'!$H$9+СВЦЭМ!$D$10+'СЕТ СН'!$H$5-'СЕТ СН'!$H$17</f>
        <v>5092.8409254400003</v>
      </c>
      <c r="R111" s="36">
        <f>SUMIFS(СВЦЭМ!$C$39:$C$758,СВЦЭМ!$A$39:$A$758,$A111,СВЦЭМ!$B$39:$B$758,R$83)+'СЕТ СН'!$H$9+СВЦЭМ!$D$10+'СЕТ СН'!$H$5-'СЕТ СН'!$H$17</f>
        <v>5105.6036695000003</v>
      </c>
      <c r="S111" s="36">
        <f>SUMIFS(СВЦЭМ!$C$39:$C$758,СВЦЭМ!$A$39:$A$758,$A111,СВЦЭМ!$B$39:$B$758,S$83)+'СЕТ СН'!$H$9+СВЦЭМ!$D$10+'СЕТ СН'!$H$5-'СЕТ СН'!$H$17</f>
        <v>5077.94862534</v>
      </c>
      <c r="T111" s="36">
        <f>SUMIFS(СВЦЭМ!$C$39:$C$758,СВЦЭМ!$A$39:$A$758,$A111,СВЦЭМ!$B$39:$B$758,T$83)+'СЕТ СН'!$H$9+СВЦЭМ!$D$10+'СЕТ СН'!$H$5-'СЕТ СН'!$H$17</f>
        <v>4988.24447581</v>
      </c>
      <c r="U111" s="36">
        <f>SUMIFS(СВЦЭМ!$C$39:$C$758,СВЦЭМ!$A$39:$A$758,$A111,СВЦЭМ!$B$39:$B$758,U$83)+'СЕТ СН'!$H$9+СВЦЭМ!$D$10+'СЕТ СН'!$H$5-'СЕТ СН'!$H$17</f>
        <v>4927.0407908500001</v>
      </c>
      <c r="V111" s="36">
        <f>SUMIFS(СВЦЭМ!$C$39:$C$758,СВЦЭМ!$A$39:$A$758,$A111,СВЦЭМ!$B$39:$B$758,V$83)+'СЕТ СН'!$H$9+СВЦЭМ!$D$10+'СЕТ СН'!$H$5-'СЕТ СН'!$H$17</f>
        <v>4920.6903281600007</v>
      </c>
      <c r="W111" s="36">
        <f>SUMIFS(СВЦЭМ!$C$39:$C$758,СВЦЭМ!$A$39:$A$758,$A111,СВЦЭМ!$B$39:$B$758,W$83)+'СЕТ СН'!$H$9+СВЦЭМ!$D$10+'СЕТ СН'!$H$5-'СЕТ СН'!$H$17</f>
        <v>4940.1799852900003</v>
      </c>
      <c r="X111" s="36">
        <f>SUMIFS(СВЦЭМ!$C$39:$C$758,СВЦЭМ!$A$39:$A$758,$A111,СВЦЭМ!$B$39:$B$758,X$83)+'СЕТ СН'!$H$9+СВЦЭМ!$D$10+'СЕТ СН'!$H$5-'СЕТ СН'!$H$17</f>
        <v>4997.1874222300003</v>
      </c>
      <c r="Y111" s="36">
        <f>SUMIFS(СВЦЭМ!$C$39:$C$758,СВЦЭМ!$A$39:$A$758,$A111,СВЦЭМ!$B$39:$B$758,Y$83)+'СЕТ СН'!$H$9+СВЦЭМ!$D$10+'СЕТ СН'!$H$5-'СЕТ СН'!$H$17</f>
        <v>5053.5031426700007</v>
      </c>
    </row>
    <row r="112" spans="1:25" ht="15.75" x14ac:dyDescent="0.2">
      <c r="A112" s="35">
        <f t="shared" si="2"/>
        <v>45564</v>
      </c>
      <c r="B112" s="36">
        <f>SUMIFS(СВЦЭМ!$C$39:$C$758,СВЦЭМ!$A$39:$A$758,$A112,СВЦЭМ!$B$39:$B$758,B$83)+'СЕТ СН'!$H$9+СВЦЭМ!$D$10+'СЕТ СН'!$H$5-'СЕТ СН'!$H$17</f>
        <v>5100.5009943900004</v>
      </c>
      <c r="C112" s="36">
        <f>SUMIFS(СВЦЭМ!$C$39:$C$758,СВЦЭМ!$A$39:$A$758,$A112,СВЦЭМ!$B$39:$B$758,C$83)+'СЕТ СН'!$H$9+СВЦЭМ!$D$10+'СЕТ СН'!$H$5-'СЕТ СН'!$H$17</f>
        <v>5151.7838459900004</v>
      </c>
      <c r="D112" s="36">
        <f>SUMIFS(СВЦЭМ!$C$39:$C$758,СВЦЭМ!$A$39:$A$758,$A112,СВЦЭМ!$B$39:$B$758,D$83)+'СЕТ СН'!$H$9+СВЦЭМ!$D$10+'СЕТ СН'!$H$5-'СЕТ СН'!$H$17</f>
        <v>5223.3271560200001</v>
      </c>
      <c r="E112" s="36">
        <f>SUMIFS(СВЦЭМ!$C$39:$C$758,СВЦЭМ!$A$39:$A$758,$A112,СВЦЭМ!$B$39:$B$758,E$83)+'СЕТ СН'!$H$9+СВЦЭМ!$D$10+'СЕТ СН'!$H$5-'СЕТ СН'!$H$17</f>
        <v>5241.02508683</v>
      </c>
      <c r="F112" s="36">
        <f>SUMIFS(СВЦЭМ!$C$39:$C$758,СВЦЭМ!$A$39:$A$758,$A112,СВЦЭМ!$B$39:$B$758,F$83)+'СЕТ СН'!$H$9+СВЦЭМ!$D$10+'СЕТ СН'!$H$5-'СЕТ СН'!$H$17</f>
        <v>5235.8887653399997</v>
      </c>
      <c r="G112" s="36">
        <f>SUMIFS(СВЦЭМ!$C$39:$C$758,СВЦЭМ!$A$39:$A$758,$A112,СВЦЭМ!$B$39:$B$758,G$83)+'СЕТ СН'!$H$9+СВЦЭМ!$D$10+'СЕТ СН'!$H$5-'СЕТ СН'!$H$17</f>
        <v>5222.0366481800002</v>
      </c>
      <c r="H112" s="36">
        <f>SUMIFS(СВЦЭМ!$C$39:$C$758,СВЦЭМ!$A$39:$A$758,$A112,СВЦЭМ!$B$39:$B$758,H$83)+'СЕТ СН'!$H$9+СВЦЭМ!$D$10+'СЕТ СН'!$H$5-'СЕТ СН'!$H$17</f>
        <v>5225.6255228299997</v>
      </c>
      <c r="I112" s="36">
        <f>SUMIFS(СВЦЭМ!$C$39:$C$758,СВЦЭМ!$A$39:$A$758,$A112,СВЦЭМ!$B$39:$B$758,I$83)+'СЕТ СН'!$H$9+СВЦЭМ!$D$10+'СЕТ СН'!$H$5-'СЕТ СН'!$H$17</f>
        <v>5185.3375647900002</v>
      </c>
      <c r="J112" s="36">
        <f>SUMIFS(СВЦЭМ!$C$39:$C$758,СВЦЭМ!$A$39:$A$758,$A112,СВЦЭМ!$B$39:$B$758,J$83)+'СЕТ СН'!$H$9+СВЦЭМ!$D$10+'СЕТ СН'!$H$5-'СЕТ СН'!$H$17</f>
        <v>5079.5289785000004</v>
      </c>
      <c r="K112" s="36">
        <f>SUMIFS(СВЦЭМ!$C$39:$C$758,СВЦЭМ!$A$39:$A$758,$A112,СВЦЭМ!$B$39:$B$758,K$83)+'СЕТ СН'!$H$9+СВЦЭМ!$D$10+'СЕТ СН'!$H$5-'СЕТ СН'!$H$17</f>
        <v>4991.8664334000005</v>
      </c>
      <c r="L112" s="36">
        <f>SUMIFS(СВЦЭМ!$C$39:$C$758,СВЦЭМ!$A$39:$A$758,$A112,СВЦЭМ!$B$39:$B$758,L$83)+'СЕТ СН'!$H$9+СВЦЭМ!$D$10+'СЕТ СН'!$H$5-'СЕТ СН'!$H$17</f>
        <v>4976.4707919100001</v>
      </c>
      <c r="M112" s="36">
        <f>SUMIFS(СВЦЭМ!$C$39:$C$758,СВЦЭМ!$A$39:$A$758,$A112,СВЦЭМ!$B$39:$B$758,M$83)+'СЕТ СН'!$H$9+СВЦЭМ!$D$10+'СЕТ СН'!$H$5-'СЕТ СН'!$H$17</f>
        <v>4985.5489706099997</v>
      </c>
      <c r="N112" s="36">
        <f>SUMIFS(СВЦЭМ!$C$39:$C$758,СВЦЭМ!$A$39:$A$758,$A112,СВЦЭМ!$B$39:$B$758,N$83)+'СЕТ СН'!$H$9+СВЦЭМ!$D$10+'СЕТ СН'!$H$5-'СЕТ СН'!$H$17</f>
        <v>5017.4359683399998</v>
      </c>
      <c r="O112" s="36">
        <f>SUMIFS(СВЦЭМ!$C$39:$C$758,СВЦЭМ!$A$39:$A$758,$A112,СВЦЭМ!$B$39:$B$758,O$83)+'СЕТ СН'!$H$9+СВЦЭМ!$D$10+'СЕТ СН'!$H$5-'СЕТ СН'!$H$17</f>
        <v>5046.4051279100004</v>
      </c>
      <c r="P112" s="36">
        <f>SUMIFS(СВЦЭМ!$C$39:$C$758,СВЦЭМ!$A$39:$A$758,$A112,СВЦЭМ!$B$39:$B$758,P$83)+'СЕТ СН'!$H$9+СВЦЭМ!$D$10+'СЕТ СН'!$H$5-'СЕТ СН'!$H$17</f>
        <v>5067.9063590599999</v>
      </c>
      <c r="Q112" s="36">
        <f>SUMIFS(СВЦЭМ!$C$39:$C$758,СВЦЭМ!$A$39:$A$758,$A112,СВЦЭМ!$B$39:$B$758,Q$83)+'СЕТ СН'!$H$9+СВЦЭМ!$D$10+'СЕТ СН'!$H$5-'СЕТ СН'!$H$17</f>
        <v>5089.4032537200001</v>
      </c>
      <c r="R112" s="36">
        <f>SUMIFS(СВЦЭМ!$C$39:$C$758,СВЦЭМ!$A$39:$A$758,$A112,СВЦЭМ!$B$39:$B$758,R$83)+'СЕТ СН'!$H$9+СВЦЭМ!$D$10+'СЕТ СН'!$H$5-'СЕТ СН'!$H$17</f>
        <v>5075.7482695500003</v>
      </c>
      <c r="S112" s="36">
        <f>SUMIFS(СВЦЭМ!$C$39:$C$758,СВЦЭМ!$A$39:$A$758,$A112,СВЦЭМ!$B$39:$B$758,S$83)+'СЕТ СН'!$H$9+СВЦЭМ!$D$10+'СЕТ СН'!$H$5-'СЕТ СН'!$H$17</f>
        <v>5039.4216166599999</v>
      </c>
      <c r="T112" s="36">
        <f>SUMIFS(СВЦЭМ!$C$39:$C$758,СВЦЭМ!$A$39:$A$758,$A112,СВЦЭМ!$B$39:$B$758,T$83)+'СЕТ СН'!$H$9+СВЦЭМ!$D$10+'СЕТ СН'!$H$5-'СЕТ СН'!$H$17</f>
        <v>4996.7589763699998</v>
      </c>
      <c r="U112" s="36">
        <f>SUMIFS(СВЦЭМ!$C$39:$C$758,СВЦЭМ!$A$39:$A$758,$A112,СВЦЭМ!$B$39:$B$758,U$83)+'СЕТ СН'!$H$9+СВЦЭМ!$D$10+'СЕТ СН'!$H$5-'СЕТ СН'!$H$17</f>
        <v>4941.5640928499997</v>
      </c>
      <c r="V112" s="36">
        <f>SUMIFS(СВЦЭМ!$C$39:$C$758,СВЦЭМ!$A$39:$A$758,$A112,СВЦЭМ!$B$39:$B$758,V$83)+'СЕТ СН'!$H$9+СВЦЭМ!$D$10+'СЕТ СН'!$H$5-'СЕТ СН'!$H$17</f>
        <v>4916.8573833400005</v>
      </c>
      <c r="W112" s="36">
        <f>SUMIFS(СВЦЭМ!$C$39:$C$758,СВЦЭМ!$A$39:$A$758,$A112,СВЦЭМ!$B$39:$B$758,W$83)+'СЕТ СН'!$H$9+СВЦЭМ!$D$10+'СЕТ СН'!$H$5-'СЕТ СН'!$H$17</f>
        <v>4941.1846512299999</v>
      </c>
      <c r="X112" s="36">
        <f>SUMIFS(СВЦЭМ!$C$39:$C$758,СВЦЭМ!$A$39:$A$758,$A112,СВЦЭМ!$B$39:$B$758,X$83)+'СЕТ СН'!$H$9+СВЦЭМ!$D$10+'СЕТ СН'!$H$5-'СЕТ СН'!$H$17</f>
        <v>4985.7351878700001</v>
      </c>
      <c r="Y112" s="36">
        <f>SUMIFS(СВЦЭМ!$C$39:$C$758,СВЦЭМ!$A$39:$A$758,$A112,СВЦЭМ!$B$39:$B$758,Y$83)+'СЕТ СН'!$H$9+СВЦЭМ!$D$10+'СЕТ СН'!$H$5-'СЕТ СН'!$H$17</f>
        <v>5087.1267553400003</v>
      </c>
    </row>
    <row r="113" spans="1:27" ht="15.75" x14ac:dyDescent="0.2">
      <c r="A113" s="35">
        <f t="shared" si="2"/>
        <v>45565</v>
      </c>
      <c r="B113" s="36">
        <f>SUMIFS(СВЦЭМ!$C$39:$C$758,СВЦЭМ!$A$39:$A$758,$A113,СВЦЭМ!$B$39:$B$758,B$83)+'СЕТ СН'!$H$9+СВЦЭМ!$D$10+'СЕТ СН'!$H$5-'СЕТ СН'!$H$17</f>
        <v>5080.01734407</v>
      </c>
      <c r="C113" s="36">
        <f>SUMIFS(СВЦЭМ!$C$39:$C$758,СВЦЭМ!$A$39:$A$758,$A113,СВЦЭМ!$B$39:$B$758,C$83)+'СЕТ СН'!$H$9+СВЦЭМ!$D$10+'СЕТ СН'!$H$5-'СЕТ СН'!$H$17</f>
        <v>5162.0660105000006</v>
      </c>
      <c r="D113" s="36">
        <f>SUMIFS(СВЦЭМ!$C$39:$C$758,СВЦЭМ!$A$39:$A$758,$A113,СВЦЭМ!$B$39:$B$758,D$83)+'СЕТ СН'!$H$9+СВЦЭМ!$D$10+'СЕТ СН'!$H$5-'СЕТ СН'!$H$17</f>
        <v>5221.9553558999996</v>
      </c>
      <c r="E113" s="36">
        <f>SUMIFS(СВЦЭМ!$C$39:$C$758,СВЦЭМ!$A$39:$A$758,$A113,СВЦЭМ!$B$39:$B$758,E$83)+'СЕТ СН'!$H$9+СВЦЭМ!$D$10+'СЕТ СН'!$H$5-'СЕТ СН'!$H$17</f>
        <v>5247.4972961900003</v>
      </c>
      <c r="F113" s="36">
        <f>SUMIFS(СВЦЭМ!$C$39:$C$758,СВЦЭМ!$A$39:$A$758,$A113,СВЦЭМ!$B$39:$B$758,F$83)+'СЕТ СН'!$H$9+СВЦЭМ!$D$10+'СЕТ СН'!$H$5-'СЕТ СН'!$H$17</f>
        <v>5254.1571543800001</v>
      </c>
      <c r="G113" s="36">
        <f>SUMIFS(СВЦЭМ!$C$39:$C$758,СВЦЭМ!$A$39:$A$758,$A113,СВЦЭМ!$B$39:$B$758,G$83)+'СЕТ СН'!$H$9+СВЦЭМ!$D$10+'СЕТ СН'!$H$5-'СЕТ СН'!$H$17</f>
        <v>5212.8253217700003</v>
      </c>
      <c r="H113" s="36">
        <f>SUMIFS(СВЦЭМ!$C$39:$C$758,СВЦЭМ!$A$39:$A$758,$A113,СВЦЭМ!$B$39:$B$758,H$83)+'СЕТ СН'!$H$9+СВЦЭМ!$D$10+'СЕТ СН'!$H$5-'СЕТ СН'!$H$17</f>
        <v>5174.7793647600001</v>
      </c>
      <c r="I113" s="36">
        <f>SUMIFS(СВЦЭМ!$C$39:$C$758,СВЦЭМ!$A$39:$A$758,$A113,СВЦЭМ!$B$39:$B$758,I$83)+'СЕТ СН'!$H$9+СВЦЭМ!$D$10+'СЕТ СН'!$H$5-'СЕТ СН'!$H$17</f>
        <v>5102.8290293</v>
      </c>
      <c r="J113" s="36">
        <f>SUMIFS(СВЦЭМ!$C$39:$C$758,СВЦЭМ!$A$39:$A$758,$A113,СВЦЭМ!$B$39:$B$758,J$83)+'СЕТ СН'!$H$9+СВЦЭМ!$D$10+'СЕТ СН'!$H$5-'СЕТ СН'!$H$17</f>
        <v>5054.90415992</v>
      </c>
      <c r="K113" s="36">
        <f>SUMIFS(СВЦЭМ!$C$39:$C$758,СВЦЭМ!$A$39:$A$758,$A113,СВЦЭМ!$B$39:$B$758,K$83)+'СЕТ СН'!$H$9+СВЦЭМ!$D$10+'СЕТ СН'!$H$5-'СЕТ СН'!$H$17</f>
        <v>4989.7713146100004</v>
      </c>
      <c r="L113" s="36">
        <f>SUMIFS(СВЦЭМ!$C$39:$C$758,СВЦЭМ!$A$39:$A$758,$A113,СВЦЭМ!$B$39:$B$758,L$83)+'СЕТ СН'!$H$9+СВЦЭМ!$D$10+'СЕТ СН'!$H$5-'СЕТ СН'!$H$17</f>
        <v>4953.2823510100006</v>
      </c>
      <c r="M113" s="36">
        <f>SUMIFS(СВЦЭМ!$C$39:$C$758,СВЦЭМ!$A$39:$A$758,$A113,СВЦЭМ!$B$39:$B$758,M$83)+'СЕТ СН'!$H$9+СВЦЭМ!$D$10+'СЕТ СН'!$H$5-'СЕТ СН'!$H$17</f>
        <v>4968.8939216400004</v>
      </c>
      <c r="N113" s="36">
        <f>SUMIFS(СВЦЭМ!$C$39:$C$758,СВЦЭМ!$A$39:$A$758,$A113,СВЦЭМ!$B$39:$B$758,N$83)+'СЕТ СН'!$H$9+СВЦЭМ!$D$10+'СЕТ СН'!$H$5-'СЕТ СН'!$H$17</f>
        <v>4984.8968752199999</v>
      </c>
      <c r="O113" s="36">
        <f>SUMIFS(СВЦЭМ!$C$39:$C$758,СВЦЭМ!$A$39:$A$758,$A113,СВЦЭМ!$B$39:$B$758,O$83)+'СЕТ СН'!$H$9+СВЦЭМ!$D$10+'СЕТ СН'!$H$5-'СЕТ СН'!$H$17</f>
        <v>5010.6603608400001</v>
      </c>
      <c r="P113" s="36">
        <f>SUMIFS(СВЦЭМ!$C$39:$C$758,СВЦЭМ!$A$39:$A$758,$A113,СВЦЭМ!$B$39:$B$758,P$83)+'СЕТ СН'!$H$9+СВЦЭМ!$D$10+'СЕТ СН'!$H$5-'СЕТ СН'!$H$17</f>
        <v>5028.8553470300003</v>
      </c>
      <c r="Q113" s="36">
        <f>SUMIFS(СВЦЭМ!$C$39:$C$758,СВЦЭМ!$A$39:$A$758,$A113,СВЦЭМ!$B$39:$B$758,Q$83)+'СЕТ СН'!$H$9+СВЦЭМ!$D$10+'СЕТ СН'!$H$5-'СЕТ СН'!$H$17</f>
        <v>5046.4101727100006</v>
      </c>
      <c r="R113" s="36">
        <f>SUMIFS(СВЦЭМ!$C$39:$C$758,СВЦЭМ!$A$39:$A$758,$A113,СВЦЭМ!$B$39:$B$758,R$83)+'СЕТ СН'!$H$9+СВЦЭМ!$D$10+'СЕТ СН'!$H$5-'СЕТ СН'!$H$17</f>
        <v>5039.3869852200005</v>
      </c>
      <c r="S113" s="36">
        <f>SUMIFS(СВЦЭМ!$C$39:$C$758,СВЦЭМ!$A$39:$A$758,$A113,СВЦЭМ!$B$39:$B$758,S$83)+'СЕТ СН'!$H$9+СВЦЭМ!$D$10+'СЕТ СН'!$H$5-'СЕТ СН'!$H$17</f>
        <v>5020.0487190000003</v>
      </c>
      <c r="T113" s="36">
        <f>SUMIFS(СВЦЭМ!$C$39:$C$758,СВЦЭМ!$A$39:$A$758,$A113,СВЦЭМ!$B$39:$B$758,T$83)+'СЕТ СН'!$H$9+СВЦЭМ!$D$10+'СЕТ СН'!$H$5-'СЕТ СН'!$H$17</f>
        <v>4972.5076104899999</v>
      </c>
      <c r="U113" s="36">
        <f>SUMIFS(СВЦЭМ!$C$39:$C$758,СВЦЭМ!$A$39:$A$758,$A113,СВЦЭМ!$B$39:$B$758,U$83)+'СЕТ СН'!$H$9+СВЦЭМ!$D$10+'СЕТ СН'!$H$5-'СЕТ СН'!$H$17</f>
        <v>4927.83794786</v>
      </c>
      <c r="V113" s="36">
        <f>SUMIFS(СВЦЭМ!$C$39:$C$758,СВЦЭМ!$A$39:$A$758,$A113,СВЦЭМ!$B$39:$B$758,V$83)+'СЕТ СН'!$H$9+СВЦЭМ!$D$10+'СЕТ СН'!$H$5-'СЕТ СН'!$H$17</f>
        <v>4920.6480230400002</v>
      </c>
      <c r="W113" s="36">
        <f>SUMIFS(СВЦЭМ!$C$39:$C$758,СВЦЭМ!$A$39:$A$758,$A113,СВЦЭМ!$B$39:$B$758,W$83)+'СЕТ СН'!$H$9+СВЦЭМ!$D$10+'СЕТ СН'!$H$5-'СЕТ СН'!$H$17</f>
        <v>4941.1904305600001</v>
      </c>
      <c r="X113" s="36">
        <f>SUMIFS(СВЦЭМ!$C$39:$C$758,СВЦЭМ!$A$39:$A$758,$A113,СВЦЭМ!$B$39:$B$758,X$83)+'СЕТ СН'!$H$9+СВЦЭМ!$D$10+'СЕТ СН'!$H$5-'СЕТ СН'!$H$17</f>
        <v>5014.0427737700002</v>
      </c>
      <c r="Y113" s="36">
        <f>SUMIFS(СВЦЭМ!$C$39:$C$758,СВЦЭМ!$A$39:$A$758,$A113,СВЦЭМ!$B$39:$B$758,Y$83)+'СЕТ СН'!$H$9+СВЦЭМ!$D$10+'СЕТ СН'!$H$5-'СЕТ СН'!$H$17</f>
        <v>5017.7269196100006</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01.09.2024</v>
      </c>
      <c r="B120" s="36">
        <f>SUMIFS(СВЦЭМ!$C$39:$C$758,СВЦЭМ!$A$39:$A$758,$A120,СВЦЭМ!$B$39:$B$758,B$119)+'СЕТ СН'!$I$9+СВЦЭМ!$D$10+'СЕТ СН'!$I$5-'СЕТ СН'!$I$17</f>
        <v>5954.8853192099996</v>
      </c>
      <c r="C120" s="36">
        <f>SUMIFS(СВЦЭМ!$C$39:$C$758,СВЦЭМ!$A$39:$A$758,$A120,СВЦЭМ!$B$39:$B$758,C$119)+'СЕТ СН'!$I$9+СВЦЭМ!$D$10+'СЕТ СН'!$I$5-'СЕТ СН'!$I$17</f>
        <v>6011.6478913600004</v>
      </c>
      <c r="D120" s="36">
        <f>SUMIFS(СВЦЭМ!$C$39:$C$758,СВЦЭМ!$A$39:$A$758,$A120,СВЦЭМ!$B$39:$B$758,D$119)+'СЕТ СН'!$I$9+СВЦЭМ!$D$10+'СЕТ СН'!$I$5-'СЕТ СН'!$I$17</f>
        <v>6083.5892447900005</v>
      </c>
      <c r="E120" s="36">
        <f>SUMIFS(СВЦЭМ!$C$39:$C$758,СВЦЭМ!$A$39:$A$758,$A120,СВЦЭМ!$B$39:$B$758,E$119)+'СЕТ СН'!$I$9+СВЦЭМ!$D$10+'СЕТ СН'!$I$5-'СЕТ СН'!$I$17</f>
        <v>6101.0603588699996</v>
      </c>
      <c r="F120" s="36">
        <f>SUMIFS(СВЦЭМ!$C$39:$C$758,СВЦЭМ!$A$39:$A$758,$A120,СВЦЭМ!$B$39:$B$758,F$119)+'СЕТ СН'!$I$9+СВЦЭМ!$D$10+'СЕТ СН'!$I$5-'СЕТ СН'!$I$17</f>
        <v>6114.01564977</v>
      </c>
      <c r="G120" s="36">
        <f>SUMIFS(СВЦЭМ!$C$39:$C$758,СВЦЭМ!$A$39:$A$758,$A120,СВЦЭМ!$B$39:$B$758,G$119)+'СЕТ СН'!$I$9+СВЦЭМ!$D$10+'СЕТ СН'!$I$5-'СЕТ СН'!$I$17</f>
        <v>6078.2031832399998</v>
      </c>
      <c r="H120" s="36">
        <f>SUMIFS(СВЦЭМ!$C$39:$C$758,СВЦЭМ!$A$39:$A$758,$A120,СВЦЭМ!$B$39:$B$758,H$119)+'СЕТ СН'!$I$9+СВЦЭМ!$D$10+'СЕТ СН'!$I$5-'СЕТ СН'!$I$17</f>
        <v>6069.4281863699998</v>
      </c>
      <c r="I120" s="36">
        <f>SUMIFS(СВЦЭМ!$C$39:$C$758,СВЦЭМ!$A$39:$A$758,$A120,СВЦЭМ!$B$39:$B$758,I$119)+'СЕТ СН'!$I$9+СВЦЭМ!$D$10+'СЕТ СН'!$I$5-'СЕТ СН'!$I$17</f>
        <v>6026.2034810300001</v>
      </c>
      <c r="J120" s="36">
        <f>SUMIFS(СВЦЭМ!$C$39:$C$758,СВЦЭМ!$A$39:$A$758,$A120,СВЦЭМ!$B$39:$B$758,J$119)+'СЕТ СН'!$I$9+СВЦЭМ!$D$10+'СЕТ СН'!$I$5-'СЕТ СН'!$I$17</f>
        <v>5897.84604089</v>
      </c>
      <c r="K120" s="36">
        <f>SUMIFS(СВЦЭМ!$C$39:$C$758,СВЦЭМ!$A$39:$A$758,$A120,СВЦЭМ!$B$39:$B$758,K$119)+'СЕТ СН'!$I$9+СВЦЭМ!$D$10+'СЕТ СН'!$I$5-'СЕТ СН'!$I$17</f>
        <v>5792.2891888699996</v>
      </c>
      <c r="L120" s="36">
        <f>SUMIFS(СВЦЭМ!$C$39:$C$758,СВЦЭМ!$A$39:$A$758,$A120,СВЦЭМ!$B$39:$B$758,L$119)+'СЕТ СН'!$I$9+СВЦЭМ!$D$10+'СЕТ СН'!$I$5-'СЕТ СН'!$I$17</f>
        <v>5729.4891889600003</v>
      </c>
      <c r="M120" s="36">
        <f>SUMIFS(СВЦЭМ!$C$39:$C$758,СВЦЭМ!$A$39:$A$758,$A120,СВЦЭМ!$B$39:$B$758,M$119)+'СЕТ СН'!$I$9+СВЦЭМ!$D$10+'СЕТ СН'!$I$5-'СЕТ СН'!$I$17</f>
        <v>5707.69742417</v>
      </c>
      <c r="N120" s="36">
        <f>SUMIFS(СВЦЭМ!$C$39:$C$758,СВЦЭМ!$A$39:$A$758,$A120,СВЦЭМ!$B$39:$B$758,N$119)+'СЕТ СН'!$I$9+СВЦЭМ!$D$10+'СЕТ СН'!$I$5-'СЕТ СН'!$I$17</f>
        <v>5707.4901135600003</v>
      </c>
      <c r="O120" s="36">
        <f>SUMIFS(СВЦЭМ!$C$39:$C$758,СВЦЭМ!$A$39:$A$758,$A120,СВЦЭМ!$B$39:$B$758,O$119)+'СЕТ СН'!$I$9+СВЦЭМ!$D$10+'СЕТ СН'!$I$5-'СЕТ СН'!$I$17</f>
        <v>5706.8209793900005</v>
      </c>
      <c r="P120" s="36">
        <f>SUMIFS(СВЦЭМ!$C$39:$C$758,СВЦЭМ!$A$39:$A$758,$A120,СВЦЭМ!$B$39:$B$758,P$119)+'СЕТ СН'!$I$9+СВЦЭМ!$D$10+'СЕТ СН'!$I$5-'СЕТ СН'!$I$17</f>
        <v>5694.2845165700001</v>
      </c>
      <c r="Q120" s="36">
        <f>SUMIFS(СВЦЭМ!$C$39:$C$758,СВЦЭМ!$A$39:$A$758,$A120,СВЦЭМ!$B$39:$B$758,Q$119)+'СЕТ СН'!$I$9+СВЦЭМ!$D$10+'СЕТ СН'!$I$5-'СЕТ СН'!$I$17</f>
        <v>5705.8933786099997</v>
      </c>
      <c r="R120" s="36">
        <f>SUMIFS(СВЦЭМ!$C$39:$C$758,СВЦЭМ!$A$39:$A$758,$A120,СВЦЭМ!$B$39:$B$758,R$119)+'СЕТ СН'!$I$9+СВЦЭМ!$D$10+'СЕТ СН'!$I$5-'СЕТ СН'!$I$17</f>
        <v>5706.1166233100003</v>
      </c>
      <c r="S120" s="36">
        <f>SUMIFS(СВЦЭМ!$C$39:$C$758,СВЦЭМ!$A$39:$A$758,$A120,СВЦЭМ!$B$39:$B$758,S$119)+'СЕТ СН'!$I$9+СВЦЭМ!$D$10+'СЕТ СН'!$I$5-'СЕТ СН'!$I$17</f>
        <v>5689.4083776899997</v>
      </c>
      <c r="T120" s="36">
        <f>SUMIFS(СВЦЭМ!$C$39:$C$758,СВЦЭМ!$A$39:$A$758,$A120,СВЦЭМ!$B$39:$B$758,T$119)+'СЕТ СН'!$I$9+СВЦЭМ!$D$10+'СЕТ СН'!$I$5-'СЕТ СН'!$I$17</f>
        <v>5676.0390512399999</v>
      </c>
      <c r="U120" s="36">
        <f>SUMIFS(СВЦЭМ!$C$39:$C$758,СВЦЭМ!$A$39:$A$758,$A120,СВЦЭМ!$B$39:$B$758,U$119)+'СЕТ СН'!$I$9+СВЦЭМ!$D$10+'СЕТ СН'!$I$5-'СЕТ СН'!$I$17</f>
        <v>5679.2495675600003</v>
      </c>
      <c r="V120" s="36">
        <f>SUMIFS(СВЦЭМ!$C$39:$C$758,СВЦЭМ!$A$39:$A$758,$A120,СВЦЭМ!$B$39:$B$758,V$119)+'СЕТ СН'!$I$9+СВЦЭМ!$D$10+'СЕТ СН'!$I$5-'СЕТ СН'!$I$17</f>
        <v>5669.7592886800003</v>
      </c>
      <c r="W120" s="36">
        <f>SUMIFS(СВЦЭМ!$C$39:$C$758,СВЦЭМ!$A$39:$A$758,$A120,СВЦЭМ!$B$39:$B$758,W$119)+'СЕТ СН'!$I$9+СВЦЭМ!$D$10+'СЕТ СН'!$I$5-'СЕТ СН'!$I$17</f>
        <v>5670.5665711000001</v>
      </c>
      <c r="X120" s="36">
        <f>SUMIFS(СВЦЭМ!$C$39:$C$758,СВЦЭМ!$A$39:$A$758,$A120,СВЦЭМ!$B$39:$B$758,X$119)+'СЕТ СН'!$I$9+СВЦЭМ!$D$10+'СЕТ СН'!$I$5-'СЕТ СН'!$I$17</f>
        <v>5730.0562573299994</v>
      </c>
      <c r="Y120" s="36">
        <f>SUMIFS(СВЦЭМ!$C$39:$C$758,СВЦЭМ!$A$39:$A$758,$A120,СВЦЭМ!$B$39:$B$758,Y$119)+'СЕТ СН'!$I$9+СВЦЭМ!$D$10+'СЕТ СН'!$I$5-'СЕТ СН'!$I$17</f>
        <v>5842.0527704699998</v>
      </c>
    </row>
    <row r="121" spans="1:27" ht="15.75" x14ac:dyDescent="0.2">
      <c r="A121" s="35">
        <f>A120+1</f>
        <v>45537</v>
      </c>
      <c r="B121" s="36">
        <f>SUMIFS(СВЦЭМ!$C$39:$C$758,СВЦЭМ!$A$39:$A$758,$A121,СВЦЭМ!$B$39:$B$758,B$119)+'СЕТ СН'!$I$9+СВЦЭМ!$D$10+'СЕТ СН'!$I$5-'СЕТ СН'!$I$17</f>
        <v>5913.5835253499999</v>
      </c>
      <c r="C121" s="36">
        <f>SUMIFS(СВЦЭМ!$C$39:$C$758,СВЦЭМ!$A$39:$A$758,$A121,СВЦЭМ!$B$39:$B$758,C$119)+'СЕТ СН'!$I$9+СВЦЭМ!$D$10+'СЕТ СН'!$I$5-'СЕТ СН'!$I$17</f>
        <v>5988.1546846700003</v>
      </c>
      <c r="D121" s="36">
        <f>SUMIFS(СВЦЭМ!$C$39:$C$758,СВЦЭМ!$A$39:$A$758,$A121,СВЦЭМ!$B$39:$B$758,D$119)+'СЕТ СН'!$I$9+СВЦЭМ!$D$10+'СЕТ СН'!$I$5-'СЕТ СН'!$I$17</f>
        <v>6019.7105677700001</v>
      </c>
      <c r="E121" s="36">
        <f>SUMIFS(СВЦЭМ!$C$39:$C$758,СВЦЭМ!$A$39:$A$758,$A121,СВЦЭМ!$B$39:$B$758,E$119)+'СЕТ СН'!$I$9+СВЦЭМ!$D$10+'СЕТ СН'!$I$5-'СЕТ СН'!$I$17</f>
        <v>6030.8970148099997</v>
      </c>
      <c r="F121" s="36">
        <f>SUMIFS(СВЦЭМ!$C$39:$C$758,СВЦЭМ!$A$39:$A$758,$A121,СВЦЭМ!$B$39:$B$758,F$119)+'СЕТ СН'!$I$9+СВЦЭМ!$D$10+'СЕТ СН'!$I$5-'СЕТ СН'!$I$17</f>
        <v>6070.5728421399999</v>
      </c>
      <c r="G121" s="36">
        <f>SUMIFS(СВЦЭМ!$C$39:$C$758,СВЦЭМ!$A$39:$A$758,$A121,СВЦЭМ!$B$39:$B$758,G$119)+'СЕТ СН'!$I$9+СВЦЭМ!$D$10+'СЕТ СН'!$I$5-'СЕТ СН'!$I$17</f>
        <v>6036.0745574600005</v>
      </c>
      <c r="H121" s="36">
        <f>SUMIFS(СВЦЭМ!$C$39:$C$758,СВЦЭМ!$A$39:$A$758,$A121,СВЦЭМ!$B$39:$B$758,H$119)+'СЕТ СН'!$I$9+СВЦЭМ!$D$10+'СЕТ СН'!$I$5-'СЕТ СН'!$I$17</f>
        <v>5989.2068859999999</v>
      </c>
      <c r="I121" s="36">
        <f>SUMIFS(СВЦЭМ!$C$39:$C$758,СВЦЭМ!$A$39:$A$758,$A121,СВЦЭМ!$B$39:$B$758,I$119)+'СЕТ СН'!$I$9+СВЦЭМ!$D$10+'СЕТ СН'!$I$5-'СЕТ СН'!$I$17</f>
        <v>5893.7479800999999</v>
      </c>
      <c r="J121" s="36">
        <f>SUMIFS(СВЦЭМ!$C$39:$C$758,СВЦЭМ!$A$39:$A$758,$A121,СВЦЭМ!$B$39:$B$758,J$119)+'СЕТ СН'!$I$9+СВЦЭМ!$D$10+'СЕТ СН'!$I$5-'СЕТ СН'!$I$17</f>
        <v>5748.7226977600003</v>
      </c>
      <c r="K121" s="36">
        <f>SUMIFS(СВЦЭМ!$C$39:$C$758,СВЦЭМ!$A$39:$A$758,$A121,СВЦЭМ!$B$39:$B$758,K$119)+'СЕТ СН'!$I$9+СВЦЭМ!$D$10+'СЕТ СН'!$I$5-'СЕТ СН'!$I$17</f>
        <v>5659.6260662699997</v>
      </c>
      <c r="L121" s="36">
        <f>SUMIFS(СВЦЭМ!$C$39:$C$758,СВЦЭМ!$A$39:$A$758,$A121,СВЦЭМ!$B$39:$B$758,L$119)+'СЕТ СН'!$I$9+СВЦЭМ!$D$10+'СЕТ СН'!$I$5-'СЕТ СН'!$I$17</f>
        <v>5650.9924604299995</v>
      </c>
      <c r="M121" s="36">
        <f>SUMIFS(СВЦЭМ!$C$39:$C$758,СВЦЭМ!$A$39:$A$758,$A121,СВЦЭМ!$B$39:$B$758,M$119)+'СЕТ СН'!$I$9+СВЦЭМ!$D$10+'СЕТ СН'!$I$5-'СЕТ СН'!$I$17</f>
        <v>5641.6028818200002</v>
      </c>
      <c r="N121" s="36">
        <f>SUMIFS(СВЦЭМ!$C$39:$C$758,СВЦЭМ!$A$39:$A$758,$A121,СВЦЭМ!$B$39:$B$758,N$119)+'СЕТ СН'!$I$9+СВЦЭМ!$D$10+'СЕТ СН'!$I$5-'СЕТ СН'!$I$17</f>
        <v>5639.1108956400003</v>
      </c>
      <c r="O121" s="36">
        <f>SUMIFS(СВЦЭМ!$C$39:$C$758,СВЦЭМ!$A$39:$A$758,$A121,СВЦЭМ!$B$39:$B$758,O$119)+'СЕТ СН'!$I$9+СВЦЭМ!$D$10+'СЕТ СН'!$I$5-'СЕТ СН'!$I$17</f>
        <v>5645.4633772099996</v>
      </c>
      <c r="P121" s="36">
        <f>SUMIFS(СВЦЭМ!$C$39:$C$758,СВЦЭМ!$A$39:$A$758,$A121,СВЦЭМ!$B$39:$B$758,P$119)+'СЕТ СН'!$I$9+СВЦЭМ!$D$10+'СЕТ СН'!$I$5-'СЕТ СН'!$I$17</f>
        <v>5637.0584556599997</v>
      </c>
      <c r="Q121" s="36">
        <f>SUMIFS(СВЦЭМ!$C$39:$C$758,СВЦЭМ!$A$39:$A$758,$A121,СВЦЭМ!$B$39:$B$758,Q$119)+'СЕТ СН'!$I$9+СВЦЭМ!$D$10+'СЕТ СН'!$I$5-'СЕТ СН'!$I$17</f>
        <v>5639.6875950100002</v>
      </c>
      <c r="R121" s="36">
        <f>SUMIFS(СВЦЭМ!$C$39:$C$758,СВЦЭМ!$A$39:$A$758,$A121,СВЦЭМ!$B$39:$B$758,R$119)+'СЕТ СН'!$I$9+СВЦЭМ!$D$10+'СЕТ СН'!$I$5-'СЕТ СН'!$I$17</f>
        <v>5646.4413095199998</v>
      </c>
      <c r="S121" s="36">
        <f>SUMIFS(СВЦЭМ!$C$39:$C$758,СВЦЭМ!$A$39:$A$758,$A121,СВЦЭМ!$B$39:$B$758,S$119)+'СЕТ СН'!$I$9+СВЦЭМ!$D$10+'СЕТ СН'!$I$5-'СЕТ СН'!$I$17</f>
        <v>5637.8592258500003</v>
      </c>
      <c r="T121" s="36">
        <f>SUMIFS(СВЦЭМ!$C$39:$C$758,СВЦЭМ!$A$39:$A$758,$A121,СВЦЭМ!$B$39:$B$758,T$119)+'СЕТ СН'!$I$9+СВЦЭМ!$D$10+'СЕТ СН'!$I$5-'СЕТ СН'!$I$17</f>
        <v>5626.2160575999997</v>
      </c>
      <c r="U121" s="36">
        <f>SUMIFS(СВЦЭМ!$C$39:$C$758,СВЦЭМ!$A$39:$A$758,$A121,СВЦЭМ!$B$39:$B$758,U$119)+'СЕТ СН'!$I$9+СВЦЭМ!$D$10+'СЕТ СН'!$I$5-'СЕТ СН'!$I$17</f>
        <v>5631.6785884999999</v>
      </c>
      <c r="V121" s="36">
        <f>SUMIFS(СВЦЭМ!$C$39:$C$758,СВЦЭМ!$A$39:$A$758,$A121,СВЦЭМ!$B$39:$B$758,V$119)+'СЕТ СН'!$I$9+СВЦЭМ!$D$10+'СЕТ СН'!$I$5-'СЕТ СН'!$I$17</f>
        <v>5611.0073237699999</v>
      </c>
      <c r="W121" s="36">
        <f>SUMIFS(СВЦЭМ!$C$39:$C$758,СВЦЭМ!$A$39:$A$758,$A121,СВЦЭМ!$B$39:$B$758,W$119)+'СЕТ СН'!$I$9+СВЦЭМ!$D$10+'СЕТ СН'!$I$5-'СЕТ СН'!$I$17</f>
        <v>5626.7905193699999</v>
      </c>
      <c r="X121" s="36">
        <f>SUMIFS(СВЦЭМ!$C$39:$C$758,СВЦЭМ!$A$39:$A$758,$A121,СВЦЭМ!$B$39:$B$758,X$119)+'СЕТ СН'!$I$9+СВЦЭМ!$D$10+'СЕТ СН'!$I$5-'СЕТ СН'!$I$17</f>
        <v>5697.8928195899998</v>
      </c>
      <c r="Y121" s="36">
        <f>SUMIFS(СВЦЭМ!$C$39:$C$758,СВЦЭМ!$A$39:$A$758,$A121,СВЦЭМ!$B$39:$B$758,Y$119)+'СЕТ СН'!$I$9+СВЦЭМ!$D$10+'СЕТ СН'!$I$5-'СЕТ СН'!$I$17</f>
        <v>5778.3715537799999</v>
      </c>
    </row>
    <row r="122" spans="1:27" ht="15.75" x14ac:dyDescent="0.2">
      <c r="A122" s="35">
        <f t="shared" ref="A122:A149" si="3">A121+1</f>
        <v>45538</v>
      </c>
      <c r="B122" s="36">
        <f>SUMIFS(СВЦЭМ!$C$39:$C$758,СВЦЭМ!$A$39:$A$758,$A122,СВЦЭМ!$B$39:$B$758,B$119)+'СЕТ СН'!$I$9+СВЦЭМ!$D$10+'СЕТ СН'!$I$5-'СЕТ СН'!$I$17</f>
        <v>5894.1188876599999</v>
      </c>
      <c r="C122" s="36">
        <f>SUMIFS(СВЦЭМ!$C$39:$C$758,СВЦЭМ!$A$39:$A$758,$A122,СВЦЭМ!$B$39:$B$758,C$119)+'СЕТ СН'!$I$9+СВЦЭМ!$D$10+'СЕТ СН'!$I$5-'СЕТ СН'!$I$17</f>
        <v>5974.9154910699999</v>
      </c>
      <c r="D122" s="36">
        <f>SUMIFS(СВЦЭМ!$C$39:$C$758,СВЦЭМ!$A$39:$A$758,$A122,СВЦЭМ!$B$39:$B$758,D$119)+'СЕТ СН'!$I$9+СВЦЭМ!$D$10+'СЕТ СН'!$I$5-'СЕТ СН'!$I$17</f>
        <v>6052.3202188799996</v>
      </c>
      <c r="E122" s="36">
        <f>SUMIFS(СВЦЭМ!$C$39:$C$758,СВЦЭМ!$A$39:$A$758,$A122,СВЦЭМ!$B$39:$B$758,E$119)+'СЕТ СН'!$I$9+СВЦЭМ!$D$10+'СЕТ СН'!$I$5-'СЕТ СН'!$I$17</f>
        <v>6099.3285570500002</v>
      </c>
      <c r="F122" s="36">
        <f>SUMIFS(СВЦЭМ!$C$39:$C$758,СВЦЭМ!$A$39:$A$758,$A122,СВЦЭМ!$B$39:$B$758,F$119)+'СЕТ СН'!$I$9+СВЦЭМ!$D$10+'СЕТ СН'!$I$5-'СЕТ СН'!$I$17</f>
        <v>6121.1340278099997</v>
      </c>
      <c r="G122" s="36">
        <f>SUMIFS(СВЦЭМ!$C$39:$C$758,СВЦЭМ!$A$39:$A$758,$A122,СВЦЭМ!$B$39:$B$758,G$119)+'СЕТ СН'!$I$9+СВЦЭМ!$D$10+'СЕТ СН'!$I$5-'СЕТ СН'!$I$17</f>
        <v>6127.0211753900003</v>
      </c>
      <c r="H122" s="36">
        <f>SUMIFS(СВЦЭМ!$C$39:$C$758,СВЦЭМ!$A$39:$A$758,$A122,СВЦЭМ!$B$39:$B$758,H$119)+'СЕТ СН'!$I$9+СВЦЭМ!$D$10+'СЕТ СН'!$I$5-'СЕТ СН'!$I$17</f>
        <v>6108.6056027899995</v>
      </c>
      <c r="I122" s="36">
        <f>SUMIFS(СВЦЭМ!$C$39:$C$758,СВЦЭМ!$A$39:$A$758,$A122,СВЦЭМ!$B$39:$B$758,I$119)+'СЕТ СН'!$I$9+СВЦЭМ!$D$10+'СЕТ СН'!$I$5-'СЕТ СН'!$I$17</f>
        <v>6031.5010678999997</v>
      </c>
      <c r="J122" s="36">
        <f>SUMIFS(СВЦЭМ!$C$39:$C$758,СВЦЭМ!$A$39:$A$758,$A122,СВЦЭМ!$B$39:$B$758,J$119)+'СЕТ СН'!$I$9+СВЦЭМ!$D$10+'СЕТ СН'!$I$5-'СЕТ СН'!$I$17</f>
        <v>5942.3231982099996</v>
      </c>
      <c r="K122" s="36">
        <f>SUMIFS(СВЦЭМ!$C$39:$C$758,СВЦЭМ!$A$39:$A$758,$A122,СВЦЭМ!$B$39:$B$758,K$119)+'СЕТ СН'!$I$9+СВЦЭМ!$D$10+'СЕТ СН'!$I$5-'СЕТ СН'!$I$17</f>
        <v>5847.0615670400002</v>
      </c>
      <c r="L122" s="36">
        <f>SUMIFS(СВЦЭМ!$C$39:$C$758,СВЦЭМ!$A$39:$A$758,$A122,СВЦЭМ!$B$39:$B$758,L$119)+'СЕТ СН'!$I$9+СВЦЭМ!$D$10+'СЕТ СН'!$I$5-'СЕТ СН'!$I$17</f>
        <v>5826.9128413600001</v>
      </c>
      <c r="M122" s="36">
        <f>SUMIFS(СВЦЭМ!$C$39:$C$758,СВЦЭМ!$A$39:$A$758,$A122,СВЦЭМ!$B$39:$B$758,M$119)+'СЕТ СН'!$I$9+СВЦЭМ!$D$10+'СЕТ СН'!$I$5-'СЕТ СН'!$I$17</f>
        <v>5808.0181855800001</v>
      </c>
      <c r="N122" s="36">
        <f>SUMIFS(СВЦЭМ!$C$39:$C$758,СВЦЭМ!$A$39:$A$758,$A122,СВЦЭМ!$B$39:$B$758,N$119)+'СЕТ СН'!$I$9+СВЦЭМ!$D$10+'СЕТ СН'!$I$5-'СЕТ СН'!$I$17</f>
        <v>5777.9746801900001</v>
      </c>
      <c r="O122" s="36">
        <f>SUMIFS(СВЦЭМ!$C$39:$C$758,СВЦЭМ!$A$39:$A$758,$A122,СВЦЭМ!$B$39:$B$758,O$119)+'СЕТ СН'!$I$9+СВЦЭМ!$D$10+'СЕТ СН'!$I$5-'СЕТ СН'!$I$17</f>
        <v>5765.3692669399998</v>
      </c>
      <c r="P122" s="36">
        <f>SUMIFS(СВЦЭМ!$C$39:$C$758,СВЦЭМ!$A$39:$A$758,$A122,СВЦЭМ!$B$39:$B$758,P$119)+'СЕТ СН'!$I$9+СВЦЭМ!$D$10+'СЕТ СН'!$I$5-'СЕТ СН'!$I$17</f>
        <v>5768.0657479900001</v>
      </c>
      <c r="Q122" s="36">
        <f>SUMIFS(СВЦЭМ!$C$39:$C$758,СВЦЭМ!$A$39:$A$758,$A122,СВЦЭМ!$B$39:$B$758,Q$119)+'СЕТ СН'!$I$9+СВЦЭМ!$D$10+'СЕТ СН'!$I$5-'СЕТ СН'!$I$17</f>
        <v>5769.7599393</v>
      </c>
      <c r="R122" s="36">
        <f>SUMIFS(СВЦЭМ!$C$39:$C$758,СВЦЭМ!$A$39:$A$758,$A122,СВЦЭМ!$B$39:$B$758,R$119)+'СЕТ СН'!$I$9+СВЦЭМ!$D$10+'СЕТ СН'!$I$5-'СЕТ СН'!$I$17</f>
        <v>5777.8322926000001</v>
      </c>
      <c r="S122" s="36">
        <f>SUMIFS(СВЦЭМ!$C$39:$C$758,СВЦЭМ!$A$39:$A$758,$A122,СВЦЭМ!$B$39:$B$758,S$119)+'СЕТ СН'!$I$9+СВЦЭМ!$D$10+'СЕТ СН'!$I$5-'СЕТ СН'!$I$17</f>
        <v>5772.0492995000004</v>
      </c>
      <c r="T122" s="36">
        <f>SUMIFS(СВЦЭМ!$C$39:$C$758,СВЦЭМ!$A$39:$A$758,$A122,СВЦЭМ!$B$39:$B$758,T$119)+'СЕТ СН'!$I$9+СВЦЭМ!$D$10+'СЕТ СН'!$I$5-'СЕТ СН'!$I$17</f>
        <v>5768.8711459999995</v>
      </c>
      <c r="U122" s="36">
        <f>SUMIFS(СВЦЭМ!$C$39:$C$758,СВЦЭМ!$A$39:$A$758,$A122,СВЦЭМ!$B$39:$B$758,U$119)+'СЕТ СН'!$I$9+СВЦЭМ!$D$10+'СЕТ СН'!$I$5-'СЕТ СН'!$I$17</f>
        <v>5775.1764641299997</v>
      </c>
      <c r="V122" s="36">
        <f>SUMIFS(СВЦЭМ!$C$39:$C$758,СВЦЭМ!$A$39:$A$758,$A122,СВЦЭМ!$B$39:$B$758,V$119)+'СЕТ СН'!$I$9+СВЦЭМ!$D$10+'СЕТ СН'!$I$5-'СЕТ СН'!$I$17</f>
        <v>5797.8088129200005</v>
      </c>
      <c r="W122" s="36">
        <f>SUMIFS(СВЦЭМ!$C$39:$C$758,СВЦЭМ!$A$39:$A$758,$A122,СВЦЭМ!$B$39:$B$758,W$119)+'СЕТ СН'!$I$9+СВЦЭМ!$D$10+'СЕТ СН'!$I$5-'СЕТ СН'!$I$17</f>
        <v>5795.5482906300003</v>
      </c>
      <c r="X122" s="36">
        <f>SUMIFS(СВЦЭМ!$C$39:$C$758,СВЦЭМ!$A$39:$A$758,$A122,СВЦЭМ!$B$39:$B$758,X$119)+'СЕТ СН'!$I$9+СВЦЭМ!$D$10+'СЕТ СН'!$I$5-'СЕТ СН'!$I$17</f>
        <v>5878.7719526399997</v>
      </c>
      <c r="Y122" s="36">
        <f>SUMIFS(СВЦЭМ!$C$39:$C$758,СВЦЭМ!$A$39:$A$758,$A122,СВЦЭМ!$B$39:$B$758,Y$119)+'СЕТ СН'!$I$9+СВЦЭМ!$D$10+'СЕТ СН'!$I$5-'СЕТ СН'!$I$17</f>
        <v>5963.0206614799999</v>
      </c>
    </row>
    <row r="123" spans="1:27" ht="15.75" x14ac:dyDescent="0.2">
      <c r="A123" s="35">
        <f t="shared" si="3"/>
        <v>45539</v>
      </c>
      <c r="B123" s="36">
        <f>SUMIFS(СВЦЭМ!$C$39:$C$758,СВЦЭМ!$A$39:$A$758,$A123,СВЦЭМ!$B$39:$B$758,B$119)+'СЕТ СН'!$I$9+СВЦЭМ!$D$10+'СЕТ СН'!$I$5-'СЕТ СН'!$I$17</f>
        <v>5903.8430725899998</v>
      </c>
      <c r="C123" s="36">
        <f>SUMIFS(СВЦЭМ!$C$39:$C$758,СВЦЭМ!$A$39:$A$758,$A123,СВЦЭМ!$B$39:$B$758,C$119)+'СЕТ СН'!$I$9+СВЦЭМ!$D$10+'СЕТ СН'!$I$5-'СЕТ СН'!$I$17</f>
        <v>6058.2891706400005</v>
      </c>
      <c r="D123" s="36">
        <f>SUMIFS(СВЦЭМ!$C$39:$C$758,СВЦЭМ!$A$39:$A$758,$A123,СВЦЭМ!$B$39:$B$758,D$119)+'СЕТ СН'!$I$9+СВЦЭМ!$D$10+'СЕТ СН'!$I$5-'СЕТ СН'!$I$17</f>
        <v>6079.4703170100001</v>
      </c>
      <c r="E123" s="36">
        <f>SUMIFS(СВЦЭМ!$C$39:$C$758,СВЦЭМ!$A$39:$A$758,$A123,СВЦЭМ!$B$39:$B$758,E$119)+'СЕТ СН'!$I$9+СВЦЭМ!$D$10+'СЕТ СН'!$I$5-'СЕТ СН'!$I$17</f>
        <v>6061.8603109100004</v>
      </c>
      <c r="F123" s="36">
        <f>SUMIFS(СВЦЭМ!$C$39:$C$758,СВЦЭМ!$A$39:$A$758,$A123,СВЦЭМ!$B$39:$B$758,F$119)+'СЕТ СН'!$I$9+СВЦЭМ!$D$10+'СЕТ СН'!$I$5-'СЕТ СН'!$I$17</f>
        <v>6053.5925283899996</v>
      </c>
      <c r="G123" s="36">
        <f>SUMIFS(СВЦЭМ!$C$39:$C$758,СВЦЭМ!$A$39:$A$758,$A123,СВЦЭМ!$B$39:$B$758,G$119)+'СЕТ СН'!$I$9+СВЦЭМ!$D$10+'СЕТ СН'!$I$5-'СЕТ СН'!$I$17</f>
        <v>6074.8026589399997</v>
      </c>
      <c r="H123" s="36">
        <f>SUMIFS(СВЦЭМ!$C$39:$C$758,СВЦЭМ!$A$39:$A$758,$A123,СВЦЭМ!$B$39:$B$758,H$119)+'СЕТ СН'!$I$9+СВЦЭМ!$D$10+'СЕТ СН'!$I$5-'СЕТ СН'!$I$17</f>
        <v>6104.0138160999995</v>
      </c>
      <c r="I123" s="36">
        <f>SUMIFS(СВЦЭМ!$C$39:$C$758,СВЦЭМ!$A$39:$A$758,$A123,СВЦЭМ!$B$39:$B$758,I$119)+'СЕТ СН'!$I$9+СВЦЭМ!$D$10+'СЕТ СН'!$I$5-'СЕТ СН'!$I$17</f>
        <v>5956.8429796800001</v>
      </c>
      <c r="J123" s="36">
        <f>SUMIFS(СВЦЭМ!$C$39:$C$758,СВЦЭМ!$A$39:$A$758,$A123,СВЦЭМ!$B$39:$B$758,J$119)+'СЕТ СН'!$I$9+СВЦЭМ!$D$10+'СЕТ СН'!$I$5-'СЕТ СН'!$I$17</f>
        <v>5831.7985817400004</v>
      </c>
      <c r="K123" s="36">
        <f>SUMIFS(СВЦЭМ!$C$39:$C$758,СВЦЭМ!$A$39:$A$758,$A123,СВЦЭМ!$B$39:$B$758,K$119)+'СЕТ СН'!$I$9+СВЦЭМ!$D$10+'СЕТ СН'!$I$5-'СЕТ СН'!$I$17</f>
        <v>5736.9394215299999</v>
      </c>
      <c r="L123" s="36">
        <f>SUMIFS(СВЦЭМ!$C$39:$C$758,СВЦЭМ!$A$39:$A$758,$A123,СВЦЭМ!$B$39:$B$758,L$119)+'СЕТ СН'!$I$9+СВЦЭМ!$D$10+'СЕТ СН'!$I$5-'СЕТ СН'!$I$17</f>
        <v>5751.8285777500005</v>
      </c>
      <c r="M123" s="36">
        <f>SUMIFS(СВЦЭМ!$C$39:$C$758,СВЦЭМ!$A$39:$A$758,$A123,СВЦЭМ!$B$39:$B$758,M$119)+'СЕТ СН'!$I$9+СВЦЭМ!$D$10+'СЕТ СН'!$I$5-'СЕТ СН'!$I$17</f>
        <v>5751.3842559799996</v>
      </c>
      <c r="N123" s="36">
        <f>SUMIFS(СВЦЭМ!$C$39:$C$758,СВЦЭМ!$A$39:$A$758,$A123,СВЦЭМ!$B$39:$B$758,N$119)+'СЕТ СН'!$I$9+СВЦЭМ!$D$10+'СЕТ СН'!$I$5-'СЕТ СН'!$I$17</f>
        <v>5742.5691766</v>
      </c>
      <c r="O123" s="36">
        <f>SUMIFS(СВЦЭМ!$C$39:$C$758,СВЦЭМ!$A$39:$A$758,$A123,СВЦЭМ!$B$39:$B$758,O$119)+'СЕТ СН'!$I$9+СВЦЭМ!$D$10+'СЕТ СН'!$I$5-'СЕТ СН'!$I$17</f>
        <v>5723.0559538799998</v>
      </c>
      <c r="P123" s="36">
        <f>SUMIFS(СВЦЭМ!$C$39:$C$758,СВЦЭМ!$A$39:$A$758,$A123,СВЦЭМ!$B$39:$B$758,P$119)+'СЕТ СН'!$I$9+СВЦЭМ!$D$10+'СЕТ СН'!$I$5-'СЕТ СН'!$I$17</f>
        <v>5735.1997361800004</v>
      </c>
      <c r="Q123" s="36">
        <f>SUMIFS(СВЦЭМ!$C$39:$C$758,СВЦЭМ!$A$39:$A$758,$A123,СВЦЭМ!$B$39:$B$758,Q$119)+'СЕТ СН'!$I$9+СВЦЭМ!$D$10+'СЕТ СН'!$I$5-'СЕТ СН'!$I$17</f>
        <v>5744.8763353699997</v>
      </c>
      <c r="R123" s="36">
        <f>SUMIFS(СВЦЭМ!$C$39:$C$758,СВЦЭМ!$A$39:$A$758,$A123,СВЦЭМ!$B$39:$B$758,R$119)+'СЕТ СН'!$I$9+СВЦЭМ!$D$10+'СЕТ СН'!$I$5-'СЕТ СН'!$I$17</f>
        <v>5756.2221474300004</v>
      </c>
      <c r="S123" s="36">
        <f>SUMIFS(СВЦЭМ!$C$39:$C$758,СВЦЭМ!$A$39:$A$758,$A123,СВЦЭМ!$B$39:$B$758,S$119)+'СЕТ СН'!$I$9+СВЦЭМ!$D$10+'СЕТ СН'!$I$5-'СЕТ СН'!$I$17</f>
        <v>5722.7247384499997</v>
      </c>
      <c r="T123" s="36">
        <f>SUMIFS(СВЦЭМ!$C$39:$C$758,СВЦЭМ!$A$39:$A$758,$A123,СВЦЭМ!$B$39:$B$758,T$119)+'СЕТ СН'!$I$9+СВЦЭМ!$D$10+'СЕТ СН'!$I$5-'СЕТ СН'!$I$17</f>
        <v>5718.4058144600003</v>
      </c>
      <c r="U123" s="36">
        <f>SUMIFS(СВЦЭМ!$C$39:$C$758,СВЦЭМ!$A$39:$A$758,$A123,СВЦЭМ!$B$39:$B$758,U$119)+'СЕТ СН'!$I$9+СВЦЭМ!$D$10+'СЕТ СН'!$I$5-'СЕТ СН'!$I$17</f>
        <v>5723.5763442099997</v>
      </c>
      <c r="V123" s="36">
        <f>SUMIFS(СВЦЭМ!$C$39:$C$758,СВЦЭМ!$A$39:$A$758,$A123,СВЦЭМ!$B$39:$B$758,V$119)+'СЕТ СН'!$I$9+СВЦЭМ!$D$10+'СЕТ СН'!$I$5-'СЕТ СН'!$I$17</f>
        <v>5715.9898665800001</v>
      </c>
      <c r="W123" s="36">
        <f>SUMIFS(СВЦЭМ!$C$39:$C$758,СВЦЭМ!$A$39:$A$758,$A123,СВЦЭМ!$B$39:$B$758,W$119)+'СЕТ СН'!$I$9+СВЦЭМ!$D$10+'СЕТ СН'!$I$5-'СЕТ СН'!$I$17</f>
        <v>5715.3244295200002</v>
      </c>
      <c r="X123" s="36">
        <f>SUMIFS(СВЦЭМ!$C$39:$C$758,СВЦЭМ!$A$39:$A$758,$A123,СВЦЭМ!$B$39:$B$758,X$119)+'СЕТ СН'!$I$9+СВЦЭМ!$D$10+'СЕТ СН'!$I$5-'СЕТ СН'!$I$17</f>
        <v>5801.5824109599998</v>
      </c>
      <c r="Y123" s="36">
        <f>SUMIFS(СВЦЭМ!$C$39:$C$758,СВЦЭМ!$A$39:$A$758,$A123,СВЦЭМ!$B$39:$B$758,Y$119)+'СЕТ СН'!$I$9+СВЦЭМ!$D$10+'СЕТ СН'!$I$5-'СЕТ СН'!$I$17</f>
        <v>5894.6258476599996</v>
      </c>
    </row>
    <row r="124" spans="1:27" ht="15.75" x14ac:dyDescent="0.2">
      <c r="A124" s="35">
        <f t="shared" si="3"/>
        <v>45540</v>
      </c>
      <c r="B124" s="36">
        <f>SUMIFS(СВЦЭМ!$C$39:$C$758,СВЦЭМ!$A$39:$A$758,$A124,СВЦЭМ!$B$39:$B$758,B$119)+'СЕТ СН'!$I$9+СВЦЭМ!$D$10+'СЕТ СН'!$I$5-'СЕТ СН'!$I$17</f>
        <v>5947.9290240600003</v>
      </c>
      <c r="C124" s="36">
        <f>SUMIFS(СВЦЭМ!$C$39:$C$758,СВЦЭМ!$A$39:$A$758,$A124,СВЦЭМ!$B$39:$B$758,C$119)+'СЕТ СН'!$I$9+СВЦЭМ!$D$10+'СЕТ СН'!$I$5-'СЕТ СН'!$I$17</f>
        <v>5945.3149177400001</v>
      </c>
      <c r="D124" s="36">
        <f>SUMIFS(СВЦЭМ!$C$39:$C$758,СВЦЭМ!$A$39:$A$758,$A124,СВЦЭМ!$B$39:$B$758,D$119)+'СЕТ СН'!$I$9+СВЦЭМ!$D$10+'СЕТ СН'!$I$5-'СЕТ СН'!$I$17</f>
        <v>5967.6328530399996</v>
      </c>
      <c r="E124" s="36">
        <f>SUMIFS(СВЦЭМ!$C$39:$C$758,СВЦЭМ!$A$39:$A$758,$A124,СВЦЭМ!$B$39:$B$758,E$119)+'СЕТ СН'!$I$9+СВЦЭМ!$D$10+'СЕТ СН'!$I$5-'СЕТ СН'!$I$17</f>
        <v>5950.8168317899999</v>
      </c>
      <c r="F124" s="36">
        <f>SUMIFS(СВЦЭМ!$C$39:$C$758,СВЦЭМ!$A$39:$A$758,$A124,СВЦЭМ!$B$39:$B$758,F$119)+'СЕТ СН'!$I$9+СВЦЭМ!$D$10+'СЕТ СН'!$I$5-'СЕТ СН'!$I$17</f>
        <v>5956.9074792499996</v>
      </c>
      <c r="G124" s="36">
        <f>SUMIFS(СВЦЭМ!$C$39:$C$758,СВЦЭМ!$A$39:$A$758,$A124,СВЦЭМ!$B$39:$B$758,G$119)+'СЕТ СН'!$I$9+СВЦЭМ!$D$10+'СЕТ СН'!$I$5-'СЕТ СН'!$I$17</f>
        <v>5965.3129175200002</v>
      </c>
      <c r="H124" s="36">
        <f>SUMIFS(СВЦЭМ!$C$39:$C$758,СВЦЭМ!$A$39:$A$758,$A124,СВЦЭМ!$B$39:$B$758,H$119)+'СЕТ СН'!$I$9+СВЦЭМ!$D$10+'СЕТ СН'!$I$5-'СЕТ СН'!$I$17</f>
        <v>5868.0101843900002</v>
      </c>
      <c r="I124" s="36">
        <f>SUMIFS(СВЦЭМ!$C$39:$C$758,СВЦЭМ!$A$39:$A$758,$A124,СВЦЭМ!$B$39:$B$758,I$119)+'СЕТ СН'!$I$9+СВЦЭМ!$D$10+'СЕТ СН'!$I$5-'СЕТ СН'!$I$17</f>
        <v>5886.2363183799998</v>
      </c>
      <c r="J124" s="36">
        <f>SUMIFS(СВЦЭМ!$C$39:$C$758,СВЦЭМ!$A$39:$A$758,$A124,СВЦЭМ!$B$39:$B$758,J$119)+'СЕТ СН'!$I$9+СВЦЭМ!$D$10+'СЕТ СН'!$I$5-'СЕТ СН'!$I$17</f>
        <v>5702.6185037899995</v>
      </c>
      <c r="K124" s="36">
        <f>SUMIFS(СВЦЭМ!$C$39:$C$758,СВЦЭМ!$A$39:$A$758,$A124,СВЦЭМ!$B$39:$B$758,K$119)+'СЕТ СН'!$I$9+СВЦЭМ!$D$10+'СЕТ СН'!$I$5-'СЕТ СН'!$I$17</f>
        <v>5752.8637366299999</v>
      </c>
      <c r="L124" s="36">
        <f>SUMIFS(СВЦЭМ!$C$39:$C$758,СВЦЭМ!$A$39:$A$758,$A124,СВЦЭМ!$B$39:$B$758,L$119)+'СЕТ СН'!$I$9+СВЦЭМ!$D$10+'СЕТ СН'!$I$5-'СЕТ СН'!$I$17</f>
        <v>5756.54632984</v>
      </c>
      <c r="M124" s="36">
        <f>SUMIFS(СВЦЭМ!$C$39:$C$758,СВЦЭМ!$A$39:$A$758,$A124,СВЦЭМ!$B$39:$B$758,M$119)+'СЕТ СН'!$I$9+СВЦЭМ!$D$10+'СЕТ СН'!$I$5-'СЕТ СН'!$I$17</f>
        <v>5783.0974205399998</v>
      </c>
      <c r="N124" s="36">
        <f>SUMIFS(СВЦЭМ!$C$39:$C$758,СВЦЭМ!$A$39:$A$758,$A124,СВЦЭМ!$B$39:$B$758,N$119)+'СЕТ СН'!$I$9+СВЦЭМ!$D$10+'СЕТ СН'!$I$5-'СЕТ СН'!$I$17</f>
        <v>5779.4586534099999</v>
      </c>
      <c r="O124" s="36">
        <f>SUMIFS(СВЦЭМ!$C$39:$C$758,СВЦЭМ!$A$39:$A$758,$A124,СВЦЭМ!$B$39:$B$758,O$119)+'СЕТ СН'!$I$9+СВЦЭМ!$D$10+'СЕТ СН'!$I$5-'СЕТ СН'!$I$17</f>
        <v>5782.0850032899998</v>
      </c>
      <c r="P124" s="36">
        <f>SUMIFS(СВЦЭМ!$C$39:$C$758,СВЦЭМ!$A$39:$A$758,$A124,СВЦЭМ!$B$39:$B$758,P$119)+'СЕТ СН'!$I$9+СВЦЭМ!$D$10+'СЕТ СН'!$I$5-'СЕТ СН'!$I$17</f>
        <v>5775.4485316299997</v>
      </c>
      <c r="Q124" s="36">
        <f>SUMIFS(СВЦЭМ!$C$39:$C$758,СВЦЭМ!$A$39:$A$758,$A124,СВЦЭМ!$B$39:$B$758,Q$119)+'СЕТ СН'!$I$9+СВЦЭМ!$D$10+'СЕТ СН'!$I$5-'СЕТ СН'!$I$17</f>
        <v>5772.0710681399996</v>
      </c>
      <c r="R124" s="36">
        <f>SUMIFS(СВЦЭМ!$C$39:$C$758,СВЦЭМ!$A$39:$A$758,$A124,СВЦЭМ!$B$39:$B$758,R$119)+'СЕТ СН'!$I$9+СВЦЭМ!$D$10+'СЕТ СН'!$I$5-'СЕТ СН'!$I$17</f>
        <v>5782.77733033</v>
      </c>
      <c r="S124" s="36">
        <f>SUMIFS(СВЦЭМ!$C$39:$C$758,СВЦЭМ!$A$39:$A$758,$A124,СВЦЭМ!$B$39:$B$758,S$119)+'СЕТ СН'!$I$9+СВЦЭМ!$D$10+'СЕТ СН'!$I$5-'СЕТ СН'!$I$17</f>
        <v>5775.0849667100001</v>
      </c>
      <c r="T124" s="36">
        <f>SUMIFS(СВЦЭМ!$C$39:$C$758,СВЦЭМ!$A$39:$A$758,$A124,СВЦЭМ!$B$39:$B$758,T$119)+'СЕТ СН'!$I$9+СВЦЭМ!$D$10+'СЕТ СН'!$I$5-'СЕТ СН'!$I$17</f>
        <v>5767.3673654699996</v>
      </c>
      <c r="U124" s="36">
        <f>SUMIFS(СВЦЭМ!$C$39:$C$758,СВЦЭМ!$A$39:$A$758,$A124,СВЦЭМ!$B$39:$B$758,U$119)+'СЕТ СН'!$I$9+СВЦЭМ!$D$10+'СЕТ СН'!$I$5-'СЕТ СН'!$I$17</f>
        <v>5743.9560242500002</v>
      </c>
      <c r="V124" s="36">
        <f>SUMIFS(СВЦЭМ!$C$39:$C$758,СВЦЭМ!$A$39:$A$758,$A124,СВЦЭМ!$B$39:$B$758,V$119)+'СЕТ СН'!$I$9+СВЦЭМ!$D$10+'СЕТ СН'!$I$5-'СЕТ СН'!$I$17</f>
        <v>5738.5884443200002</v>
      </c>
      <c r="W124" s="36">
        <f>SUMIFS(СВЦЭМ!$C$39:$C$758,СВЦЭМ!$A$39:$A$758,$A124,СВЦЭМ!$B$39:$B$758,W$119)+'СЕТ СН'!$I$9+СВЦЭМ!$D$10+'СЕТ СН'!$I$5-'СЕТ СН'!$I$17</f>
        <v>5743.5199035400001</v>
      </c>
      <c r="X124" s="36">
        <f>SUMIFS(СВЦЭМ!$C$39:$C$758,СВЦЭМ!$A$39:$A$758,$A124,СВЦЭМ!$B$39:$B$758,X$119)+'СЕТ СН'!$I$9+СВЦЭМ!$D$10+'СЕТ СН'!$I$5-'СЕТ СН'!$I$17</f>
        <v>5823.6569990799999</v>
      </c>
      <c r="Y124" s="36">
        <f>SUMIFS(СВЦЭМ!$C$39:$C$758,СВЦЭМ!$A$39:$A$758,$A124,СВЦЭМ!$B$39:$B$758,Y$119)+'СЕТ СН'!$I$9+СВЦЭМ!$D$10+'СЕТ СН'!$I$5-'СЕТ СН'!$I$17</f>
        <v>5931.41904075</v>
      </c>
    </row>
    <row r="125" spans="1:27" ht="15.75" x14ac:dyDescent="0.2">
      <c r="A125" s="35">
        <f t="shared" si="3"/>
        <v>45541</v>
      </c>
      <c r="B125" s="36">
        <f>SUMIFS(СВЦЭМ!$C$39:$C$758,СВЦЭМ!$A$39:$A$758,$A125,СВЦЭМ!$B$39:$B$758,B$119)+'СЕТ СН'!$I$9+СВЦЭМ!$D$10+'СЕТ СН'!$I$5-'СЕТ СН'!$I$17</f>
        <v>5965.0479887299998</v>
      </c>
      <c r="C125" s="36">
        <f>SUMIFS(СВЦЭМ!$C$39:$C$758,СВЦЭМ!$A$39:$A$758,$A125,СВЦЭМ!$B$39:$B$758,C$119)+'СЕТ СН'!$I$9+СВЦЭМ!$D$10+'СЕТ СН'!$I$5-'СЕТ СН'!$I$17</f>
        <v>6038.1236682899998</v>
      </c>
      <c r="D125" s="36">
        <f>SUMIFS(СВЦЭМ!$C$39:$C$758,СВЦЭМ!$A$39:$A$758,$A125,СВЦЭМ!$B$39:$B$758,D$119)+'СЕТ СН'!$I$9+СВЦЭМ!$D$10+'СЕТ СН'!$I$5-'СЕТ СН'!$I$17</f>
        <v>6132.5406193700001</v>
      </c>
      <c r="E125" s="36">
        <f>SUMIFS(СВЦЭМ!$C$39:$C$758,СВЦЭМ!$A$39:$A$758,$A125,СВЦЭМ!$B$39:$B$758,E$119)+'СЕТ СН'!$I$9+СВЦЭМ!$D$10+'СЕТ СН'!$I$5-'СЕТ СН'!$I$17</f>
        <v>6117.6881027500003</v>
      </c>
      <c r="F125" s="36">
        <f>SUMIFS(СВЦЭМ!$C$39:$C$758,СВЦЭМ!$A$39:$A$758,$A125,СВЦЭМ!$B$39:$B$758,F$119)+'СЕТ СН'!$I$9+СВЦЭМ!$D$10+'СЕТ СН'!$I$5-'СЕТ СН'!$I$17</f>
        <v>6101.531817</v>
      </c>
      <c r="G125" s="36">
        <f>SUMIFS(СВЦЭМ!$C$39:$C$758,СВЦЭМ!$A$39:$A$758,$A125,СВЦЭМ!$B$39:$B$758,G$119)+'СЕТ СН'!$I$9+СВЦЭМ!$D$10+'СЕТ СН'!$I$5-'СЕТ СН'!$I$17</f>
        <v>6100.2296632799998</v>
      </c>
      <c r="H125" s="36">
        <f>SUMIFS(СВЦЭМ!$C$39:$C$758,СВЦЭМ!$A$39:$A$758,$A125,СВЦЭМ!$B$39:$B$758,H$119)+'СЕТ СН'!$I$9+СВЦЭМ!$D$10+'СЕТ СН'!$I$5-'СЕТ СН'!$I$17</f>
        <v>6063.4271333799998</v>
      </c>
      <c r="I125" s="36">
        <f>SUMIFS(СВЦЭМ!$C$39:$C$758,СВЦЭМ!$A$39:$A$758,$A125,СВЦЭМ!$B$39:$B$758,I$119)+'СЕТ СН'!$I$9+СВЦЭМ!$D$10+'СЕТ СН'!$I$5-'СЕТ СН'!$I$17</f>
        <v>5924.6317649299999</v>
      </c>
      <c r="J125" s="36">
        <f>SUMIFS(СВЦЭМ!$C$39:$C$758,СВЦЭМ!$A$39:$A$758,$A125,СВЦЭМ!$B$39:$B$758,J$119)+'СЕТ СН'!$I$9+СВЦЭМ!$D$10+'СЕТ СН'!$I$5-'СЕТ СН'!$I$17</f>
        <v>5816.17682444</v>
      </c>
      <c r="K125" s="36">
        <f>SUMIFS(СВЦЭМ!$C$39:$C$758,СВЦЭМ!$A$39:$A$758,$A125,СВЦЭМ!$B$39:$B$758,K$119)+'СЕТ СН'!$I$9+СВЦЭМ!$D$10+'СЕТ СН'!$I$5-'СЕТ СН'!$I$17</f>
        <v>5761.57802051</v>
      </c>
      <c r="L125" s="36">
        <f>SUMIFS(СВЦЭМ!$C$39:$C$758,СВЦЭМ!$A$39:$A$758,$A125,СВЦЭМ!$B$39:$B$758,L$119)+'СЕТ СН'!$I$9+СВЦЭМ!$D$10+'СЕТ СН'!$I$5-'СЕТ СН'!$I$17</f>
        <v>5754.7259178499999</v>
      </c>
      <c r="M125" s="36">
        <f>SUMIFS(СВЦЭМ!$C$39:$C$758,СВЦЭМ!$A$39:$A$758,$A125,СВЦЭМ!$B$39:$B$758,M$119)+'СЕТ СН'!$I$9+СВЦЭМ!$D$10+'СЕТ СН'!$I$5-'СЕТ СН'!$I$17</f>
        <v>5738.7354978499998</v>
      </c>
      <c r="N125" s="36">
        <f>SUMIFS(СВЦЭМ!$C$39:$C$758,СВЦЭМ!$A$39:$A$758,$A125,СВЦЭМ!$B$39:$B$758,N$119)+'СЕТ СН'!$I$9+СВЦЭМ!$D$10+'СЕТ СН'!$I$5-'СЕТ СН'!$I$17</f>
        <v>5725.4621680199998</v>
      </c>
      <c r="O125" s="36">
        <f>SUMIFS(СВЦЭМ!$C$39:$C$758,СВЦЭМ!$A$39:$A$758,$A125,СВЦЭМ!$B$39:$B$758,O$119)+'СЕТ СН'!$I$9+СВЦЭМ!$D$10+'СЕТ СН'!$I$5-'СЕТ СН'!$I$17</f>
        <v>5739.4666406799997</v>
      </c>
      <c r="P125" s="36">
        <f>SUMIFS(СВЦЭМ!$C$39:$C$758,СВЦЭМ!$A$39:$A$758,$A125,СВЦЭМ!$B$39:$B$758,P$119)+'СЕТ СН'!$I$9+СВЦЭМ!$D$10+'СЕТ СН'!$I$5-'СЕТ СН'!$I$17</f>
        <v>5755.2390780300002</v>
      </c>
      <c r="Q125" s="36">
        <f>SUMIFS(СВЦЭМ!$C$39:$C$758,СВЦЭМ!$A$39:$A$758,$A125,СВЦЭМ!$B$39:$B$758,Q$119)+'СЕТ СН'!$I$9+СВЦЭМ!$D$10+'СЕТ СН'!$I$5-'СЕТ СН'!$I$17</f>
        <v>5751.6268555899996</v>
      </c>
      <c r="R125" s="36">
        <f>SUMIFS(СВЦЭМ!$C$39:$C$758,СВЦЭМ!$A$39:$A$758,$A125,СВЦЭМ!$B$39:$B$758,R$119)+'СЕТ СН'!$I$9+СВЦЭМ!$D$10+'СЕТ СН'!$I$5-'СЕТ СН'!$I$17</f>
        <v>5744.3070504999996</v>
      </c>
      <c r="S125" s="36">
        <f>SUMIFS(СВЦЭМ!$C$39:$C$758,СВЦЭМ!$A$39:$A$758,$A125,СВЦЭМ!$B$39:$B$758,S$119)+'СЕТ СН'!$I$9+СВЦЭМ!$D$10+'СЕТ СН'!$I$5-'СЕТ СН'!$I$17</f>
        <v>5734.45255043</v>
      </c>
      <c r="T125" s="36">
        <f>SUMIFS(СВЦЭМ!$C$39:$C$758,СВЦЭМ!$A$39:$A$758,$A125,СВЦЭМ!$B$39:$B$758,T$119)+'СЕТ СН'!$I$9+СВЦЭМ!$D$10+'СЕТ СН'!$I$5-'СЕТ СН'!$I$17</f>
        <v>5721.58636974</v>
      </c>
      <c r="U125" s="36">
        <f>SUMIFS(СВЦЭМ!$C$39:$C$758,СВЦЭМ!$A$39:$A$758,$A125,СВЦЭМ!$B$39:$B$758,U$119)+'СЕТ СН'!$I$9+СВЦЭМ!$D$10+'СЕТ СН'!$I$5-'СЕТ СН'!$I$17</f>
        <v>5706.0216397499998</v>
      </c>
      <c r="V125" s="36">
        <f>SUMIFS(СВЦЭМ!$C$39:$C$758,СВЦЭМ!$A$39:$A$758,$A125,СВЦЭМ!$B$39:$B$758,V$119)+'СЕТ СН'!$I$9+СВЦЭМ!$D$10+'СЕТ СН'!$I$5-'СЕТ СН'!$I$17</f>
        <v>5709.9314641700003</v>
      </c>
      <c r="W125" s="36">
        <f>SUMIFS(СВЦЭМ!$C$39:$C$758,СВЦЭМ!$A$39:$A$758,$A125,СВЦЭМ!$B$39:$B$758,W$119)+'СЕТ СН'!$I$9+СВЦЭМ!$D$10+'СЕТ СН'!$I$5-'СЕТ СН'!$I$17</f>
        <v>5726.9182734699998</v>
      </c>
      <c r="X125" s="36">
        <f>SUMIFS(СВЦЭМ!$C$39:$C$758,СВЦЭМ!$A$39:$A$758,$A125,СВЦЭМ!$B$39:$B$758,X$119)+'СЕТ СН'!$I$9+СВЦЭМ!$D$10+'СЕТ СН'!$I$5-'СЕТ СН'!$I$17</f>
        <v>5800.1453903500005</v>
      </c>
      <c r="Y125" s="36">
        <f>SUMIFS(СВЦЭМ!$C$39:$C$758,СВЦЭМ!$A$39:$A$758,$A125,СВЦЭМ!$B$39:$B$758,Y$119)+'СЕТ СН'!$I$9+СВЦЭМ!$D$10+'СЕТ СН'!$I$5-'СЕТ СН'!$I$17</f>
        <v>5904.48496935</v>
      </c>
    </row>
    <row r="126" spans="1:27" ht="15.75" x14ac:dyDescent="0.2">
      <c r="A126" s="35">
        <f t="shared" si="3"/>
        <v>45542</v>
      </c>
      <c r="B126" s="36">
        <f>SUMIFS(СВЦЭМ!$C$39:$C$758,СВЦЭМ!$A$39:$A$758,$A126,СВЦЭМ!$B$39:$B$758,B$119)+'СЕТ СН'!$I$9+СВЦЭМ!$D$10+'СЕТ СН'!$I$5-'СЕТ СН'!$I$17</f>
        <v>5969.1206014999998</v>
      </c>
      <c r="C126" s="36">
        <f>SUMIFS(СВЦЭМ!$C$39:$C$758,СВЦЭМ!$A$39:$A$758,$A126,СВЦЭМ!$B$39:$B$758,C$119)+'СЕТ СН'!$I$9+СВЦЭМ!$D$10+'СЕТ СН'!$I$5-'СЕТ СН'!$I$17</f>
        <v>5937.8190440600001</v>
      </c>
      <c r="D126" s="36">
        <f>SUMIFS(СВЦЭМ!$C$39:$C$758,СВЦЭМ!$A$39:$A$758,$A126,СВЦЭМ!$B$39:$B$758,D$119)+'СЕТ СН'!$I$9+СВЦЭМ!$D$10+'СЕТ СН'!$I$5-'СЕТ СН'!$I$17</f>
        <v>5953.5891894799997</v>
      </c>
      <c r="E126" s="36">
        <f>SUMIFS(СВЦЭМ!$C$39:$C$758,СВЦЭМ!$A$39:$A$758,$A126,СВЦЭМ!$B$39:$B$758,E$119)+'СЕТ СН'!$I$9+СВЦЭМ!$D$10+'СЕТ СН'!$I$5-'СЕТ СН'!$I$17</f>
        <v>5980.9281615199998</v>
      </c>
      <c r="F126" s="36">
        <f>SUMIFS(СВЦЭМ!$C$39:$C$758,СВЦЭМ!$A$39:$A$758,$A126,СВЦЭМ!$B$39:$B$758,F$119)+'СЕТ СН'!$I$9+СВЦЭМ!$D$10+'СЕТ СН'!$I$5-'СЕТ СН'!$I$17</f>
        <v>5981.9702273499997</v>
      </c>
      <c r="G126" s="36">
        <f>SUMIFS(СВЦЭМ!$C$39:$C$758,СВЦЭМ!$A$39:$A$758,$A126,СВЦЭМ!$B$39:$B$758,G$119)+'СЕТ СН'!$I$9+СВЦЭМ!$D$10+'СЕТ СН'!$I$5-'СЕТ СН'!$I$17</f>
        <v>5969.3323664500003</v>
      </c>
      <c r="H126" s="36">
        <f>SUMIFS(СВЦЭМ!$C$39:$C$758,СВЦЭМ!$A$39:$A$758,$A126,СВЦЭМ!$B$39:$B$758,H$119)+'СЕТ СН'!$I$9+СВЦЭМ!$D$10+'СЕТ СН'!$I$5-'СЕТ СН'!$I$17</f>
        <v>5966.5451073499999</v>
      </c>
      <c r="I126" s="36">
        <f>SUMIFS(СВЦЭМ!$C$39:$C$758,СВЦЭМ!$A$39:$A$758,$A126,СВЦЭМ!$B$39:$B$758,I$119)+'СЕТ СН'!$I$9+СВЦЭМ!$D$10+'СЕТ СН'!$I$5-'СЕТ СН'!$I$17</f>
        <v>5877.5627943999998</v>
      </c>
      <c r="J126" s="36">
        <f>SUMIFS(СВЦЭМ!$C$39:$C$758,СВЦЭМ!$A$39:$A$758,$A126,СВЦЭМ!$B$39:$B$758,J$119)+'СЕТ СН'!$I$9+СВЦЭМ!$D$10+'СЕТ СН'!$I$5-'СЕТ СН'!$I$17</f>
        <v>5899.8725482199998</v>
      </c>
      <c r="K126" s="36">
        <f>SUMIFS(СВЦЭМ!$C$39:$C$758,СВЦЭМ!$A$39:$A$758,$A126,СВЦЭМ!$B$39:$B$758,K$119)+'СЕТ СН'!$I$9+СВЦЭМ!$D$10+'СЕТ СН'!$I$5-'СЕТ СН'!$I$17</f>
        <v>5794.6597604399994</v>
      </c>
      <c r="L126" s="36">
        <f>SUMIFS(СВЦЭМ!$C$39:$C$758,СВЦЭМ!$A$39:$A$758,$A126,СВЦЭМ!$B$39:$B$758,L$119)+'СЕТ СН'!$I$9+СВЦЭМ!$D$10+'СЕТ СН'!$I$5-'СЕТ СН'!$I$17</f>
        <v>5722.3458504800001</v>
      </c>
      <c r="M126" s="36">
        <f>SUMIFS(СВЦЭМ!$C$39:$C$758,СВЦЭМ!$A$39:$A$758,$A126,СВЦЭМ!$B$39:$B$758,M$119)+'СЕТ СН'!$I$9+СВЦЭМ!$D$10+'СЕТ СН'!$I$5-'СЕТ СН'!$I$17</f>
        <v>5715.05883429</v>
      </c>
      <c r="N126" s="36">
        <f>SUMIFS(СВЦЭМ!$C$39:$C$758,СВЦЭМ!$A$39:$A$758,$A126,СВЦЭМ!$B$39:$B$758,N$119)+'СЕТ СН'!$I$9+СВЦЭМ!$D$10+'СЕТ СН'!$I$5-'СЕТ СН'!$I$17</f>
        <v>5728.72220784</v>
      </c>
      <c r="O126" s="36">
        <f>SUMIFS(СВЦЭМ!$C$39:$C$758,СВЦЭМ!$A$39:$A$758,$A126,СВЦЭМ!$B$39:$B$758,O$119)+'СЕТ СН'!$I$9+СВЦЭМ!$D$10+'СЕТ СН'!$I$5-'СЕТ СН'!$I$17</f>
        <v>5725.4204910199996</v>
      </c>
      <c r="P126" s="36">
        <f>SUMIFS(СВЦЭМ!$C$39:$C$758,СВЦЭМ!$A$39:$A$758,$A126,СВЦЭМ!$B$39:$B$758,P$119)+'СЕТ СН'!$I$9+СВЦЭМ!$D$10+'СЕТ СН'!$I$5-'СЕТ СН'!$I$17</f>
        <v>5729.6841554700004</v>
      </c>
      <c r="Q126" s="36">
        <f>SUMIFS(СВЦЭМ!$C$39:$C$758,СВЦЭМ!$A$39:$A$758,$A126,СВЦЭМ!$B$39:$B$758,Q$119)+'СЕТ СН'!$I$9+СВЦЭМ!$D$10+'СЕТ СН'!$I$5-'СЕТ СН'!$I$17</f>
        <v>5745.2536004699996</v>
      </c>
      <c r="R126" s="36">
        <f>SUMIFS(СВЦЭМ!$C$39:$C$758,СВЦЭМ!$A$39:$A$758,$A126,СВЦЭМ!$B$39:$B$758,R$119)+'СЕТ СН'!$I$9+СВЦЭМ!$D$10+'СЕТ СН'!$I$5-'СЕТ СН'!$I$17</f>
        <v>5741.60390792</v>
      </c>
      <c r="S126" s="36">
        <f>SUMIFS(СВЦЭМ!$C$39:$C$758,СВЦЭМ!$A$39:$A$758,$A126,СВЦЭМ!$B$39:$B$758,S$119)+'СЕТ СН'!$I$9+СВЦЭМ!$D$10+'СЕТ СН'!$I$5-'СЕТ СН'!$I$17</f>
        <v>5753.0887969599999</v>
      </c>
      <c r="T126" s="36">
        <f>SUMIFS(СВЦЭМ!$C$39:$C$758,СВЦЭМ!$A$39:$A$758,$A126,СВЦЭМ!$B$39:$B$758,T$119)+'СЕТ СН'!$I$9+СВЦЭМ!$D$10+'СЕТ СН'!$I$5-'СЕТ СН'!$I$17</f>
        <v>5747.2141840599998</v>
      </c>
      <c r="U126" s="36">
        <f>SUMIFS(СВЦЭМ!$C$39:$C$758,СВЦЭМ!$A$39:$A$758,$A126,СВЦЭМ!$B$39:$B$758,U$119)+'СЕТ СН'!$I$9+СВЦЭМ!$D$10+'СЕТ СН'!$I$5-'СЕТ СН'!$I$17</f>
        <v>5731.6026107600001</v>
      </c>
      <c r="V126" s="36">
        <f>SUMIFS(СВЦЭМ!$C$39:$C$758,СВЦЭМ!$A$39:$A$758,$A126,СВЦЭМ!$B$39:$B$758,V$119)+'СЕТ СН'!$I$9+СВЦЭМ!$D$10+'СЕТ СН'!$I$5-'СЕТ СН'!$I$17</f>
        <v>5714.8454891199999</v>
      </c>
      <c r="W126" s="36">
        <f>SUMIFS(СВЦЭМ!$C$39:$C$758,СВЦЭМ!$A$39:$A$758,$A126,СВЦЭМ!$B$39:$B$758,W$119)+'СЕТ СН'!$I$9+СВЦЭМ!$D$10+'СЕТ СН'!$I$5-'СЕТ СН'!$I$17</f>
        <v>5732.3599008900001</v>
      </c>
      <c r="X126" s="36">
        <f>SUMIFS(СВЦЭМ!$C$39:$C$758,СВЦЭМ!$A$39:$A$758,$A126,СВЦЭМ!$B$39:$B$758,X$119)+'СЕТ СН'!$I$9+СВЦЭМ!$D$10+'СЕТ СН'!$I$5-'СЕТ СН'!$I$17</f>
        <v>5805.5209835000005</v>
      </c>
      <c r="Y126" s="36">
        <f>SUMIFS(СВЦЭМ!$C$39:$C$758,СВЦЭМ!$A$39:$A$758,$A126,СВЦЭМ!$B$39:$B$758,Y$119)+'СЕТ СН'!$I$9+СВЦЭМ!$D$10+'СЕТ СН'!$I$5-'СЕТ СН'!$I$17</f>
        <v>5896.0445201599996</v>
      </c>
    </row>
    <row r="127" spans="1:27" ht="15.75" x14ac:dyDescent="0.2">
      <c r="A127" s="35">
        <f t="shared" si="3"/>
        <v>45543</v>
      </c>
      <c r="B127" s="36">
        <f>SUMIFS(СВЦЭМ!$C$39:$C$758,СВЦЭМ!$A$39:$A$758,$A127,СВЦЭМ!$B$39:$B$758,B$119)+'СЕТ СН'!$I$9+СВЦЭМ!$D$10+'СЕТ СН'!$I$5-'СЕТ СН'!$I$17</f>
        <v>5895.5080248800004</v>
      </c>
      <c r="C127" s="36">
        <f>SUMIFS(СВЦЭМ!$C$39:$C$758,СВЦЭМ!$A$39:$A$758,$A127,СВЦЭМ!$B$39:$B$758,C$119)+'СЕТ СН'!$I$9+СВЦЭМ!$D$10+'СЕТ СН'!$I$5-'СЕТ СН'!$I$17</f>
        <v>5988.9567293099999</v>
      </c>
      <c r="D127" s="36">
        <f>SUMIFS(СВЦЭМ!$C$39:$C$758,СВЦЭМ!$A$39:$A$758,$A127,СВЦЭМ!$B$39:$B$758,D$119)+'СЕТ СН'!$I$9+СВЦЭМ!$D$10+'СЕТ СН'!$I$5-'СЕТ СН'!$I$17</f>
        <v>6073.5502546600001</v>
      </c>
      <c r="E127" s="36">
        <f>SUMIFS(СВЦЭМ!$C$39:$C$758,СВЦЭМ!$A$39:$A$758,$A127,СВЦЭМ!$B$39:$B$758,E$119)+'СЕТ СН'!$I$9+СВЦЭМ!$D$10+'СЕТ СН'!$I$5-'СЕТ СН'!$I$17</f>
        <v>6145.1765354599993</v>
      </c>
      <c r="F127" s="36">
        <f>SUMIFS(СВЦЭМ!$C$39:$C$758,СВЦЭМ!$A$39:$A$758,$A127,СВЦЭМ!$B$39:$B$758,F$119)+'СЕТ СН'!$I$9+СВЦЭМ!$D$10+'СЕТ СН'!$I$5-'СЕТ СН'!$I$17</f>
        <v>6153.3364917700001</v>
      </c>
      <c r="G127" s="36">
        <f>SUMIFS(СВЦЭМ!$C$39:$C$758,СВЦЭМ!$A$39:$A$758,$A127,СВЦЭМ!$B$39:$B$758,G$119)+'СЕТ СН'!$I$9+СВЦЭМ!$D$10+'СЕТ СН'!$I$5-'СЕТ СН'!$I$17</f>
        <v>6151.3330476299998</v>
      </c>
      <c r="H127" s="36">
        <f>SUMIFS(СВЦЭМ!$C$39:$C$758,СВЦЭМ!$A$39:$A$758,$A127,СВЦЭМ!$B$39:$B$758,H$119)+'СЕТ СН'!$I$9+СВЦЭМ!$D$10+'СЕТ СН'!$I$5-'СЕТ СН'!$I$17</f>
        <v>6141.6760597899993</v>
      </c>
      <c r="I127" s="36">
        <f>SUMIFS(СВЦЭМ!$C$39:$C$758,СВЦЭМ!$A$39:$A$758,$A127,СВЦЭМ!$B$39:$B$758,I$119)+'СЕТ СН'!$I$9+СВЦЭМ!$D$10+'СЕТ СН'!$I$5-'СЕТ СН'!$I$17</f>
        <v>5871.9528433899995</v>
      </c>
      <c r="J127" s="36">
        <f>SUMIFS(СВЦЭМ!$C$39:$C$758,СВЦЭМ!$A$39:$A$758,$A127,СВЦЭМ!$B$39:$B$758,J$119)+'СЕТ СН'!$I$9+СВЦЭМ!$D$10+'СЕТ СН'!$I$5-'СЕТ СН'!$I$17</f>
        <v>5860.1278072300001</v>
      </c>
      <c r="K127" s="36">
        <f>SUMIFS(СВЦЭМ!$C$39:$C$758,СВЦЭМ!$A$39:$A$758,$A127,СВЦЭМ!$B$39:$B$758,K$119)+'СЕТ СН'!$I$9+СВЦЭМ!$D$10+'СЕТ СН'!$I$5-'СЕТ СН'!$I$17</f>
        <v>5762.57349187</v>
      </c>
      <c r="L127" s="36">
        <f>SUMIFS(СВЦЭМ!$C$39:$C$758,СВЦЭМ!$A$39:$A$758,$A127,СВЦЭМ!$B$39:$B$758,L$119)+'СЕТ СН'!$I$9+СВЦЭМ!$D$10+'СЕТ СН'!$I$5-'СЕТ СН'!$I$17</f>
        <v>5797.0180294800002</v>
      </c>
      <c r="M127" s="36">
        <f>SUMIFS(СВЦЭМ!$C$39:$C$758,СВЦЭМ!$A$39:$A$758,$A127,СВЦЭМ!$B$39:$B$758,M$119)+'СЕТ СН'!$I$9+СВЦЭМ!$D$10+'СЕТ СН'!$I$5-'СЕТ СН'!$I$17</f>
        <v>5780.5470030699998</v>
      </c>
      <c r="N127" s="36">
        <f>SUMIFS(СВЦЭМ!$C$39:$C$758,СВЦЭМ!$A$39:$A$758,$A127,СВЦЭМ!$B$39:$B$758,N$119)+'СЕТ СН'!$I$9+СВЦЭМ!$D$10+'СЕТ СН'!$I$5-'СЕТ СН'!$I$17</f>
        <v>5787.7962850900003</v>
      </c>
      <c r="O127" s="36">
        <f>SUMIFS(СВЦЭМ!$C$39:$C$758,СВЦЭМ!$A$39:$A$758,$A127,СВЦЭМ!$B$39:$B$758,O$119)+'СЕТ СН'!$I$9+СВЦЭМ!$D$10+'СЕТ СН'!$I$5-'СЕТ СН'!$I$17</f>
        <v>5791.6224465799996</v>
      </c>
      <c r="P127" s="36">
        <f>SUMIFS(СВЦЭМ!$C$39:$C$758,СВЦЭМ!$A$39:$A$758,$A127,СВЦЭМ!$B$39:$B$758,P$119)+'СЕТ СН'!$I$9+СВЦЭМ!$D$10+'СЕТ СН'!$I$5-'СЕТ СН'!$I$17</f>
        <v>5785.3214249000002</v>
      </c>
      <c r="Q127" s="36">
        <f>SUMIFS(СВЦЭМ!$C$39:$C$758,СВЦЭМ!$A$39:$A$758,$A127,СВЦЭМ!$B$39:$B$758,Q$119)+'СЕТ СН'!$I$9+СВЦЭМ!$D$10+'СЕТ СН'!$I$5-'СЕТ СН'!$I$17</f>
        <v>5796.8360190700005</v>
      </c>
      <c r="R127" s="36">
        <f>SUMIFS(СВЦЭМ!$C$39:$C$758,СВЦЭМ!$A$39:$A$758,$A127,СВЦЭМ!$B$39:$B$758,R$119)+'СЕТ СН'!$I$9+СВЦЭМ!$D$10+'СЕТ СН'!$I$5-'СЕТ СН'!$I$17</f>
        <v>5804.1157385300003</v>
      </c>
      <c r="S127" s="36">
        <f>SUMIFS(СВЦЭМ!$C$39:$C$758,СВЦЭМ!$A$39:$A$758,$A127,СВЦЭМ!$B$39:$B$758,S$119)+'СЕТ СН'!$I$9+СВЦЭМ!$D$10+'СЕТ СН'!$I$5-'СЕТ СН'!$I$17</f>
        <v>5779.4607556700003</v>
      </c>
      <c r="T127" s="36">
        <f>SUMIFS(СВЦЭМ!$C$39:$C$758,СВЦЭМ!$A$39:$A$758,$A127,СВЦЭМ!$B$39:$B$758,T$119)+'СЕТ СН'!$I$9+СВЦЭМ!$D$10+'СЕТ СН'!$I$5-'СЕТ СН'!$I$17</f>
        <v>5773.1352914199997</v>
      </c>
      <c r="U127" s="36">
        <f>SUMIFS(СВЦЭМ!$C$39:$C$758,СВЦЭМ!$A$39:$A$758,$A127,СВЦЭМ!$B$39:$B$758,U$119)+'СЕТ СН'!$I$9+СВЦЭМ!$D$10+'СЕТ СН'!$I$5-'СЕТ СН'!$I$17</f>
        <v>5775.6717813499999</v>
      </c>
      <c r="V127" s="36">
        <f>SUMIFS(СВЦЭМ!$C$39:$C$758,СВЦЭМ!$A$39:$A$758,$A127,СВЦЭМ!$B$39:$B$758,V$119)+'СЕТ СН'!$I$9+СВЦЭМ!$D$10+'СЕТ СН'!$I$5-'СЕТ СН'!$I$17</f>
        <v>5726.9044331599998</v>
      </c>
      <c r="W127" s="36">
        <f>SUMIFS(СВЦЭМ!$C$39:$C$758,СВЦЭМ!$A$39:$A$758,$A127,СВЦЭМ!$B$39:$B$758,W$119)+'СЕТ СН'!$I$9+СВЦЭМ!$D$10+'СЕТ СН'!$I$5-'СЕТ СН'!$I$17</f>
        <v>5742.1627065900002</v>
      </c>
      <c r="X127" s="36">
        <f>SUMIFS(СВЦЭМ!$C$39:$C$758,СВЦЭМ!$A$39:$A$758,$A127,СВЦЭМ!$B$39:$B$758,X$119)+'СЕТ СН'!$I$9+СВЦЭМ!$D$10+'СЕТ СН'!$I$5-'СЕТ СН'!$I$17</f>
        <v>5797.6936684299999</v>
      </c>
      <c r="Y127" s="36">
        <f>SUMIFS(СВЦЭМ!$C$39:$C$758,СВЦЭМ!$A$39:$A$758,$A127,СВЦЭМ!$B$39:$B$758,Y$119)+'СЕТ СН'!$I$9+СВЦЭМ!$D$10+'СЕТ СН'!$I$5-'СЕТ СН'!$I$17</f>
        <v>5919.9287642399995</v>
      </c>
    </row>
    <row r="128" spans="1:27" ht="15.75" x14ac:dyDescent="0.2">
      <c r="A128" s="35">
        <f t="shared" si="3"/>
        <v>45544</v>
      </c>
      <c r="B128" s="36">
        <f>SUMIFS(СВЦЭМ!$C$39:$C$758,СВЦЭМ!$A$39:$A$758,$A128,СВЦЭМ!$B$39:$B$758,B$119)+'СЕТ СН'!$I$9+СВЦЭМ!$D$10+'СЕТ СН'!$I$5-'СЕТ СН'!$I$17</f>
        <v>6051.0115679400005</v>
      </c>
      <c r="C128" s="36">
        <f>SUMIFS(СВЦЭМ!$C$39:$C$758,СВЦЭМ!$A$39:$A$758,$A128,СВЦЭМ!$B$39:$B$758,C$119)+'СЕТ СН'!$I$9+СВЦЭМ!$D$10+'СЕТ СН'!$I$5-'СЕТ СН'!$I$17</f>
        <v>6146.4474334500001</v>
      </c>
      <c r="D128" s="36">
        <f>SUMIFS(СВЦЭМ!$C$39:$C$758,СВЦЭМ!$A$39:$A$758,$A128,СВЦЭМ!$B$39:$B$758,D$119)+'СЕТ СН'!$I$9+СВЦЭМ!$D$10+'СЕТ СН'!$I$5-'СЕТ СН'!$I$17</f>
        <v>6128.3613420499996</v>
      </c>
      <c r="E128" s="36">
        <f>SUMIFS(СВЦЭМ!$C$39:$C$758,СВЦЭМ!$A$39:$A$758,$A128,СВЦЭМ!$B$39:$B$758,E$119)+'СЕТ СН'!$I$9+СВЦЭМ!$D$10+'СЕТ СН'!$I$5-'СЕТ СН'!$I$17</f>
        <v>6120.9869618900002</v>
      </c>
      <c r="F128" s="36">
        <f>SUMIFS(СВЦЭМ!$C$39:$C$758,СВЦЭМ!$A$39:$A$758,$A128,СВЦЭМ!$B$39:$B$758,F$119)+'СЕТ СН'!$I$9+СВЦЭМ!$D$10+'СЕТ СН'!$I$5-'СЕТ СН'!$I$17</f>
        <v>6129.1530712699996</v>
      </c>
      <c r="G128" s="36">
        <f>SUMIFS(СВЦЭМ!$C$39:$C$758,СВЦЭМ!$A$39:$A$758,$A128,СВЦЭМ!$B$39:$B$758,G$119)+'СЕТ СН'!$I$9+СВЦЭМ!$D$10+'СЕТ СН'!$I$5-'СЕТ СН'!$I$17</f>
        <v>6157.8609414000002</v>
      </c>
      <c r="H128" s="36">
        <f>SUMIFS(СВЦЭМ!$C$39:$C$758,СВЦЭМ!$A$39:$A$758,$A128,СВЦЭМ!$B$39:$B$758,H$119)+'СЕТ СН'!$I$9+СВЦЭМ!$D$10+'СЕТ СН'!$I$5-'СЕТ СН'!$I$17</f>
        <v>6102.27706648</v>
      </c>
      <c r="I128" s="36">
        <f>SUMIFS(СВЦЭМ!$C$39:$C$758,СВЦЭМ!$A$39:$A$758,$A128,СВЦЭМ!$B$39:$B$758,I$119)+'СЕТ СН'!$I$9+СВЦЭМ!$D$10+'СЕТ СН'!$I$5-'СЕТ СН'!$I$17</f>
        <v>5975.3470731400002</v>
      </c>
      <c r="J128" s="36">
        <f>SUMIFS(СВЦЭМ!$C$39:$C$758,СВЦЭМ!$A$39:$A$758,$A128,СВЦЭМ!$B$39:$B$758,J$119)+'СЕТ СН'!$I$9+СВЦЭМ!$D$10+'СЕТ СН'!$I$5-'СЕТ СН'!$I$17</f>
        <v>5874.2165611099999</v>
      </c>
      <c r="K128" s="36">
        <f>SUMIFS(СВЦЭМ!$C$39:$C$758,СВЦЭМ!$A$39:$A$758,$A128,СВЦЭМ!$B$39:$B$758,K$119)+'СЕТ СН'!$I$9+СВЦЭМ!$D$10+'СЕТ СН'!$I$5-'СЕТ СН'!$I$17</f>
        <v>5813.9991089899995</v>
      </c>
      <c r="L128" s="36">
        <f>SUMIFS(СВЦЭМ!$C$39:$C$758,СВЦЭМ!$A$39:$A$758,$A128,СВЦЭМ!$B$39:$B$758,L$119)+'СЕТ СН'!$I$9+СВЦЭМ!$D$10+'СЕТ СН'!$I$5-'СЕТ СН'!$I$17</f>
        <v>5768.0374045400004</v>
      </c>
      <c r="M128" s="36">
        <f>SUMIFS(СВЦЭМ!$C$39:$C$758,СВЦЭМ!$A$39:$A$758,$A128,СВЦЭМ!$B$39:$B$758,M$119)+'СЕТ СН'!$I$9+СВЦЭМ!$D$10+'СЕТ СН'!$I$5-'СЕТ СН'!$I$17</f>
        <v>5763.9408998500003</v>
      </c>
      <c r="N128" s="36">
        <f>SUMIFS(СВЦЭМ!$C$39:$C$758,СВЦЭМ!$A$39:$A$758,$A128,СВЦЭМ!$B$39:$B$758,N$119)+'СЕТ СН'!$I$9+СВЦЭМ!$D$10+'СЕТ СН'!$I$5-'СЕТ СН'!$I$17</f>
        <v>5764.5723303899995</v>
      </c>
      <c r="O128" s="36">
        <f>SUMIFS(СВЦЭМ!$C$39:$C$758,СВЦЭМ!$A$39:$A$758,$A128,СВЦЭМ!$B$39:$B$758,O$119)+'СЕТ СН'!$I$9+СВЦЭМ!$D$10+'СЕТ СН'!$I$5-'СЕТ СН'!$I$17</f>
        <v>5755.2487214499997</v>
      </c>
      <c r="P128" s="36">
        <f>SUMIFS(СВЦЭМ!$C$39:$C$758,СВЦЭМ!$A$39:$A$758,$A128,СВЦЭМ!$B$39:$B$758,P$119)+'СЕТ СН'!$I$9+СВЦЭМ!$D$10+'СЕТ СН'!$I$5-'СЕТ СН'!$I$17</f>
        <v>5763.0161334100003</v>
      </c>
      <c r="Q128" s="36">
        <f>SUMIFS(СВЦЭМ!$C$39:$C$758,СВЦЭМ!$A$39:$A$758,$A128,СВЦЭМ!$B$39:$B$758,Q$119)+'СЕТ СН'!$I$9+СВЦЭМ!$D$10+'СЕТ СН'!$I$5-'СЕТ СН'!$I$17</f>
        <v>5757.8922876500001</v>
      </c>
      <c r="R128" s="36">
        <f>SUMIFS(СВЦЭМ!$C$39:$C$758,СВЦЭМ!$A$39:$A$758,$A128,СВЦЭМ!$B$39:$B$758,R$119)+'СЕТ СН'!$I$9+СВЦЭМ!$D$10+'СЕТ СН'!$I$5-'СЕТ СН'!$I$17</f>
        <v>5761.4216424099995</v>
      </c>
      <c r="S128" s="36">
        <f>SUMIFS(СВЦЭМ!$C$39:$C$758,СВЦЭМ!$A$39:$A$758,$A128,СВЦЭМ!$B$39:$B$758,S$119)+'СЕТ СН'!$I$9+СВЦЭМ!$D$10+'СЕТ СН'!$I$5-'СЕТ СН'!$I$17</f>
        <v>5767.8520895800002</v>
      </c>
      <c r="T128" s="36">
        <f>SUMIFS(СВЦЭМ!$C$39:$C$758,СВЦЭМ!$A$39:$A$758,$A128,СВЦЭМ!$B$39:$B$758,T$119)+'СЕТ СН'!$I$9+СВЦЭМ!$D$10+'СЕТ СН'!$I$5-'СЕТ СН'!$I$17</f>
        <v>5741.8040899600001</v>
      </c>
      <c r="U128" s="36">
        <f>SUMIFS(СВЦЭМ!$C$39:$C$758,СВЦЭМ!$A$39:$A$758,$A128,СВЦЭМ!$B$39:$B$758,U$119)+'СЕТ СН'!$I$9+СВЦЭМ!$D$10+'СЕТ СН'!$I$5-'СЕТ СН'!$I$17</f>
        <v>5755.8177949700003</v>
      </c>
      <c r="V128" s="36">
        <f>SUMIFS(СВЦЭМ!$C$39:$C$758,СВЦЭМ!$A$39:$A$758,$A128,СВЦЭМ!$B$39:$B$758,V$119)+'СЕТ СН'!$I$9+СВЦЭМ!$D$10+'СЕТ СН'!$I$5-'СЕТ СН'!$I$17</f>
        <v>5762.5927920899994</v>
      </c>
      <c r="W128" s="36">
        <f>SUMIFS(СВЦЭМ!$C$39:$C$758,СВЦЭМ!$A$39:$A$758,$A128,СВЦЭМ!$B$39:$B$758,W$119)+'СЕТ СН'!$I$9+СВЦЭМ!$D$10+'СЕТ СН'!$I$5-'СЕТ СН'!$I$17</f>
        <v>5814.5375070700002</v>
      </c>
      <c r="X128" s="36">
        <f>SUMIFS(СВЦЭМ!$C$39:$C$758,СВЦЭМ!$A$39:$A$758,$A128,СВЦЭМ!$B$39:$B$758,X$119)+'СЕТ СН'!$I$9+СВЦЭМ!$D$10+'СЕТ СН'!$I$5-'СЕТ СН'!$I$17</f>
        <v>5879.7668750600005</v>
      </c>
      <c r="Y128" s="36">
        <f>SUMIFS(СВЦЭМ!$C$39:$C$758,СВЦЭМ!$A$39:$A$758,$A128,СВЦЭМ!$B$39:$B$758,Y$119)+'СЕТ СН'!$I$9+СВЦЭМ!$D$10+'СЕТ СН'!$I$5-'СЕТ СН'!$I$17</f>
        <v>5939.1624975599998</v>
      </c>
    </row>
    <row r="129" spans="1:25" ht="15.75" x14ac:dyDescent="0.2">
      <c r="A129" s="35">
        <f t="shared" si="3"/>
        <v>45545</v>
      </c>
      <c r="B129" s="36">
        <f>SUMIFS(СВЦЭМ!$C$39:$C$758,СВЦЭМ!$A$39:$A$758,$A129,СВЦЭМ!$B$39:$B$758,B$119)+'СЕТ СН'!$I$9+СВЦЭМ!$D$10+'СЕТ СН'!$I$5-'СЕТ СН'!$I$17</f>
        <v>6012.3160054199998</v>
      </c>
      <c r="C129" s="36">
        <f>SUMIFS(СВЦЭМ!$C$39:$C$758,СВЦЭМ!$A$39:$A$758,$A129,СВЦЭМ!$B$39:$B$758,C$119)+'СЕТ СН'!$I$9+СВЦЭМ!$D$10+'СЕТ СН'!$I$5-'СЕТ СН'!$I$17</f>
        <v>6088.1265419900001</v>
      </c>
      <c r="D129" s="36">
        <f>SUMIFS(СВЦЭМ!$C$39:$C$758,СВЦЭМ!$A$39:$A$758,$A129,СВЦЭМ!$B$39:$B$758,D$119)+'СЕТ СН'!$I$9+СВЦЭМ!$D$10+'СЕТ СН'!$I$5-'СЕТ СН'!$I$17</f>
        <v>6151.55175607</v>
      </c>
      <c r="E129" s="36">
        <f>SUMIFS(СВЦЭМ!$C$39:$C$758,СВЦЭМ!$A$39:$A$758,$A129,СВЦЭМ!$B$39:$B$758,E$119)+'СЕТ СН'!$I$9+СВЦЭМ!$D$10+'СЕТ СН'!$I$5-'СЕТ СН'!$I$17</f>
        <v>6179.3068700799995</v>
      </c>
      <c r="F129" s="36">
        <f>SUMIFS(СВЦЭМ!$C$39:$C$758,СВЦЭМ!$A$39:$A$758,$A129,СВЦЭМ!$B$39:$B$758,F$119)+'СЕТ СН'!$I$9+СВЦЭМ!$D$10+'СЕТ СН'!$I$5-'СЕТ СН'!$I$17</f>
        <v>6173.0599488400003</v>
      </c>
      <c r="G129" s="36">
        <f>SUMIFS(СВЦЭМ!$C$39:$C$758,СВЦЭМ!$A$39:$A$758,$A129,СВЦЭМ!$B$39:$B$758,G$119)+'СЕТ СН'!$I$9+СВЦЭМ!$D$10+'СЕТ СН'!$I$5-'СЕТ СН'!$I$17</f>
        <v>6127.2755462999994</v>
      </c>
      <c r="H129" s="36">
        <f>SUMIFS(СВЦЭМ!$C$39:$C$758,СВЦЭМ!$A$39:$A$758,$A129,СВЦЭМ!$B$39:$B$758,H$119)+'СЕТ СН'!$I$9+СВЦЭМ!$D$10+'СЕТ СН'!$I$5-'СЕТ СН'!$I$17</f>
        <v>6064.3555132299998</v>
      </c>
      <c r="I129" s="36">
        <f>SUMIFS(СВЦЭМ!$C$39:$C$758,СВЦЭМ!$A$39:$A$758,$A129,СВЦЭМ!$B$39:$B$758,I$119)+'СЕТ СН'!$I$9+СВЦЭМ!$D$10+'СЕТ СН'!$I$5-'СЕТ СН'!$I$17</f>
        <v>5977.6929701600002</v>
      </c>
      <c r="J129" s="36">
        <f>SUMIFS(СВЦЭМ!$C$39:$C$758,СВЦЭМ!$A$39:$A$758,$A129,СВЦЭМ!$B$39:$B$758,J$119)+'СЕТ СН'!$I$9+СВЦЭМ!$D$10+'СЕТ СН'!$I$5-'СЕТ СН'!$I$17</f>
        <v>5893.3533098200005</v>
      </c>
      <c r="K129" s="36">
        <f>SUMIFS(СВЦЭМ!$C$39:$C$758,СВЦЭМ!$A$39:$A$758,$A129,СВЦЭМ!$B$39:$B$758,K$119)+'СЕТ СН'!$I$9+СВЦЭМ!$D$10+'СЕТ СН'!$I$5-'СЕТ СН'!$I$17</f>
        <v>5830.4926958699998</v>
      </c>
      <c r="L129" s="36">
        <f>SUMIFS(СВЦЭМ!$C$39:$C$758,СВЦЭМ!$A$39:$A$758,$A129,СВЦЭМ!$B$39:$B$758,L$119)+'СЕТ СН'!$I$9+СВЦЭМ!$D$10+'СЕТ СН'!$I$5-'СЕТ СН'!$I$17</f>
        <v>5814.9824187800004</v>
      </c>
      <c r="M129" s="36">
        <f>SUMIFS(СВЦЭМ!$C$39:$C$758,СВЦЭМ!$A$39:$A$758,$A129,СВЦЭМ!$B$39:$B$758,M$119)+'СЕТ СН'!$I$9+СВЦЭМ!$D$10+'СЕТ СН'!$I$5-'СЕТ СН'!$I$17</f>
        <v>5841.0436275100001</v>
      </c>
      <c r="N129" s="36">
        <f>SUMIFS(СВЦЭМ!$C$39:$C$758,СВЦЭМ!$A$39:$A$758,$A129,СВЦЭМ!$B$39:$B$758,N$119)+'СЕТ СН'!$I$9+СВЦЭМ!$D$10+'СЕТ СН'!$I$5-'СЕТ СН'!$I$17</f>
        <v>5828.76177723</v>
      </c>
      <c r="O129" s="36">
        <f>SUMIFS(СВЦЭМ!$C$39:$C$758,СВЦЭМ!$A$39:$A$758,$A129,СВЦЭМ!$B$39:$B$758,O$119)+'СЕТ СН'!$I$9+СВЦЭМ!$D$10+'СЕТ СН'!$I$5-'СЕТ СН'!$I$17</f>
        <v>5816.0698796400002</v>
      </c>
      <c r="P129" s="36">
        <f>SUMIFS(СВЦЭМ!$C$39:$C$758,СВЦЭМ!$A$39:$A$758,$A129,СВЦЭМ!$B$39:$B$758,P$119)+'СЕТ СН'!$I$9+СВЦЭМ!$D$10+'СЕТ СН'!$I$5-'СЕТ СН'!$I$17</f>
        <v>5830.3736065499997</v>
      </c>
      <c r="Q129" s="36">
        <f>SUMIFS(СВЦЭМ!$C$39:$C$758,СВЦЭМ!$A$39:$A$758,$A129,СВЦЭМ!$B$39:$B$758,Q$119)+'СЕТ СН'!$I$9+СВЦЭМ!$D$10+'СЕТ СН'!$I$5-'СЕТ СН'!$I$17</f>
        <v>5833.96798846</v>
      </c>
      <c r="R129" s="36">
        <f>SUMIFS(СВЦЭМ!$C$39:$C$758,СВЦЭМ!$A$39:$A$758,$A129,СВЦЭМ!$B$39:$B$758,R$119)+'СЕТ СН'!$I$9+СВЦЭМ!$D$10+'СЕТ СН'!$I$5-'СЕТ СН'!$I$17</f>
        <v>5850.6030715100005</v>
      </c>
      <c r="S129" s="36">
        <f>SUMIFS(СВЦЭМ!$C$39:$C$758,СВЦЭМ!$A$39:$A$758,$A129,СВЦЭМ!$B$39:$B$758,S$119)+'СЕТ СН'!$I$9+СВЦЭМ!$D$10+'СЕТ СН'!$I$5-'СЕТ СН'!$I$17</f>
        <v>5855.3299485500002</v>
      </c>
      <c r="T129" s="36">
        <f>SUMIFS(СВЦЭМ!$C$39:$C$758,СВЦЭМ!$A$39:$A$758,$A129,СВЦЭМ!$B$39:$B$758,T$119)+'СЕТ СН'!$I$9+СВЦЭМ!$D$10+'СЕТ СН'!$I$5-'СЕТ СН'!$I$17</f>
        <v>5847.2258393100001</v>
      </c>
      <c r="U129" s="36">
        <f>SUMIFS(СВЦЭМ!$C$39:$C$758,СВЦЭМ!$A$39:$A$758,$A129,СВЦЭМ!$B$39:$B$758,U$119)+'СЕТ СН'!$I$9+СВЦЭМ!$D$10+'СЕТ СН'!$I$5-'СЕТ СН'!$I$17</f>
        <v>5824.2489751000003</v>
      </c>
      <c r="V129" s="36">
        <f>SUMIFS(СВЦЭМ!$C$39:$C$758,СВЦЭМ!$A$39:$A$758,$A129,СВЦЭМ!$B$39:$B$758,V$119)+'СЕТ СН'!$I$9+СВЦЭМ!$D$10+'СЕТ СН'!$I$5-'СЕТ СН'!$I$17</f>
        <v>5806.2256099300002</v>
      </c>
      <c r="W129" s="36">
        <f>SUMIFS(СВЦЭМ!$C$39:$C$758,СВЦЭМ!$A$39:$A$758,$A129,СВЦЭМ!$B$39:$B$758,W$119)+'СЕТ СН'!$I$9+СВЦЭМ!$D$10+'СЕТ СН'!$I$5-'СЕТ СН'!$I$17</f>
        <v>5833.4505248300002</v>
      </c>
      <c r="X129" s="36">
        <f>SUMIFS(СВЦЭМ!$C$39:$C$758,СВЦЭМ!$A$39:$A$758,$A129,СВЦЭМ!$B$39:$B$758,X$119)+'СЕТ СН'!$I$9+СВЦЭМ!$D$10+'СЕТ СН'!$I$5-'СЕТ СН'!$I$17</f>
        <v>5906.9166542000003</v>
      </c>
      <c r="Y129" s="36">
        <f>SUMIFS(СВЦЭМ!$C$39:$C$758,СВЦЭМ!$A$39:$A$758,$A129,СВЦЭМ!$B$39:$B$758,Y$119)+'СЕТ СН'!$I$9+СВЦЭМ!$D$10+'СЕТ СН'!$I$5-'СЕТ СН'!$I$17</f>
        <v>5954.0580439200003</v>
      </c>
    </row>
    <row r="130" spans="1:25" ht="15.75" x14ac:dyDescent="0.2">
      <c r="A130" s="35">
        <f t="shared" si="3"/>
        <v>45546</v>
      </c>
      <c r="B130" s="36">
        <f>SUMIFS(СВЦЭМ!$C$39:$C$758,СВЦЭМ!$A$39:$A$758,$A130,СВЦЭМ!$B$39:$B$758,B$119)+'СЕТ СН'!$I$9+СВЦЭМ!$D$10+'СЕТ СН'!$I$5-'СЕТ СН'!$I$17</f>
        <v>5970.8844891299996</v>
      </c>
      <c r="C130" s="36">
        <f>SUMIFS(СВЦЭМ!$C$39:$C$758,СВЦЭМ!$A$39:$A$758,$A130,СВЦЭМ!$B$39:$B$758,C$119)+'СЕТ СН'!$I$9+СВЦЭМ!$D$10+'СЕТ СН'!$I$5-'СЕТ СН'!$I$17</f>
        <v>6009.1057964000001</v>
      </c>
      <c r="D130" s="36">
        <f>SUMIFS(СВЦЭМ!$C$39:$C$758,СВЦЭМ!$A$39:$A$758,$A130,СВЦЭМ!$B$39:$B$758,D$119)+'СЕТ СН'!$I$9+СВЦЭМ!$D$10+'СЕТ СН'!$I$5-'СЕТ СН'!$I$17</f>
        <v>6074.0871051100003</v>
      </c>
      <c r="E130" s="36">
        <f>SUMIFS(СВЦЭМ!$C$39:$C$758,СВЦЭМ!$A$39:$A$758,$A130,СВЦЭМ!$B$39:$B$758,E$119)+'СЕТ СН'!$I$9+СВЦЭМ!$D$10+'СЕТ СН'!$I$5-'СЕТ СН'!$I$17</f>
        <v>6050.29338603</v>
      </c>
      <c r="F130" s="36">
        <f>SUMIFS(СВЦЭМ!$C$39:$C$758,СВЦЭМ!$A$39:$A$758,$A130,СВЦЭМ!$B$39:$B$758,F$119)+'СЕТ СН'!$I$9+СВЦЭМ!$D$10+'СЕТ СН'!$I$5-'СЕТ СН'!$I$17</f>
        <v>6047.0687251899999</v>
      </c>
      <c r="G130" s="36">
        <f>SUMIFS(СВЦЭМ!$C$39:$C$758,СВЦЭМ!$A$39:$A$758,$A130,СВЦЭМ!$B$39:$B$758,G$119)+'СЕТ СН'!$I$9+СВЦЭМ!$D$10+'СЕТ СН'!$I$5-'СЕТ СН'!$I$17</f>
        <v>6060.80742594</v>
      </c>
      <c r="H130" s="36">
        <f>SUMIFS(СВЦЭМ!$C$39:$C$758,СВЦЭМ!$A$39:$A$758,$A130,СВЦЭМ!$B$39:$B$758,H$119)+'СЕТ СН'!$I$9+СВЦЭМ!$D$10+'СЕТ СН'!$I$5-'СЕТ СН'!$I$17</f>
        <v>6029.0960877199996</v>
      </c>
      <c r="I130" s="36">
        <f>SUMIFS(СВЦЭМ!$C$39:$C$758,СВЦЭМ!$A$39:$A$758,$A130,СВЦЭМ!$B$39:$B$758,I$119)+'СЕТ СН'!$I$9+СВЦЭМ!$D$10+'СЕТ СН'!$I$5-'СЕТ СН'!$I$17</f>
        <v>5898.504422</v>
      </c>
      <c r="J130" s="36">
        <f>SUMIFS(СВЦЭМ!$C$39:$C$758,СВЦЭМ!$A$39:$A$758,$A130,СВЦЭМ!$B$39:$B$758,J$119)+'СЕТ СН'!$I$9+СВЦЭМ!$D$10+'СЕТ СН'!$I$5-'СЕТ СН'!$I$17</f>
        <v>5834.1846907399995</v>
      </c>
      <c r="K130" s="36">
        <f>SUMIFS(СВЦЭМ!$C$39:$C$758,СВЦЭМ!$A$39:$A$758,$A130,СВЦЭМ!$B$39:$B$758,K$119)+'СЕТ СН'!$I$9+СВЦЭМ!$D$10+'СЕТ СН'!$I$5-'СЕТ СН'!$I$17</f>
        <v>5764.5956689200002</v>
      </c>
      <c r="L130" s="36">
        <f>SUMIFS(СВЦЭМ!$C$39:$C$758,СВЦЭМ!$A$39:$A$758,$A130,СВЦЭМ!$B$39:$B$758,L$119)+'СЕТ СН'!$I$9+СВЦЭМ!$D$10+'СЕТ СН'!$I$5-'СЕТ СН'!$I$17</f>
        <v>5746.2579784999998</v>
      </c>
      <c r="M130" s="36">
        <f>SUMIFS(СВЦЭМ!$C$39:$C$758,СВЦЭМ!$A$39:$A$758,$A130,СВЦЭМ!$B$39:$B$758,M$119)+'СЕТ СН'!$I$9+СВЦЭМ!$D$10+'СЕТ СН'!$I$5-'СЕТ СН'!$I$17</f>
        <v>5775.0035667399998</v>
      </c>
      <c r="N130" s="36">
        <f>SUMIFS(СВЦЭМ!$C$39:$C$758,СВЦЭМ!$A$39:$A$758,$A130,СВЦЭМ!$B$39:$B$758,N$119)+'СЕТ СН'!$I$9+СВЦЭМ!$D$10+'СЕТ СН'!$I$5-'СЕТ СН'!$I$17</f>
        <v>5750.8760359899998</v>
      </c>
      <c r="O130" s="36">
        <f>SUMIFS(СВЦЭМ!$C$39:$C$758,СВЦЭМ!$A$39:$A$758,$A130,СВЦЭМ!$B$39:$B$758,O$119)+'СЕТ СН'!$I$9+СВЦЭМ!$D$10+'СЕТ СН'!$I$5-'СЕТ СН'!$I$17</f>
        <v>5758.3338962400003</v>
      </c>
      <c r="P130" s="36">
        <f>SUMIFS(СВЦЭМ!$C$39:$C$758,СВЦЭМ!$A$39:$A$758,$A130,СВЦЭМ!$B$39:$B$758,P$119)+'СЕТ СН'!$I$9+СВЦЭМ!$D$10+'СЕТ СН'!$I$5-'СЕТ СН'!$I$17</f>
        <v>5766.6418510599997</v>
      </c>
      <c r="Q130" s="36">
        <f>SUMIFS(СВЦЭМ!$C$39:$C$758,СВЦЭМ!$A$39:$A$758,$A130,СВЦЭМ!$B$39:$B$758,Q$119)+'СЕТ СН'!$I$9+СВЦЭМ!$D$10+'СЕТ СН'!$I$5-'СЕТ СН'!$I$17</f>
        <v>5758.5263529599997</v>
      </c>
      <c r="R130" s="36">
        <f>SUMIFS(СВЦЭМ!$C$39:$C$758,СВЦЭМ!$A$39:$A$758,$A130,СВЦЭМ!$B$39:$B$758,R$119)+'СЕТ СН'!$I$9+СВЦЭМ!$D$10+'СЕТ СН'!$I$5-'СЕТ СН'!$I$17</f>
        <v>5762.2474241700002</v>
      </c>
      <c r="S130" s="36">
        <f>SUMIFS(СВЦЭМ!$C$39:$C$758,СВЦЭМ!$A$39:$A$758,$A130,СВЦЭМ!$B$39:$B$758,S$119)+'СЕТ СН'!$I$9+СВЦЭМ!$D$10+'СЕТ СН'!$I$5-'СЕТ СН'!$I$17</f>
        <v>5764.8666545199994</v>
      </c>
      <c r="T130" s="36">
        <f>SUMIFS(СВЦЭМ!$C$39:$C$758,СВЦЭМ!$A$39:$A$758,$A130,СВЦЭМ!$B$39:$B$758,T$119)+'СЕТ СН'!$I$9+СВЦЭМ!$D$10+'СЕТ СН'!$I$5-'СЕТ СН'!$I$17</f>
        <v>5747.73385607</v>
      </c>
      <c r="U130" s="36">
        <f>SUMIFS(СВЦЭМ!$C$39:$C$758,СВЦЭМ!$A$39:$A$758,$A130,СВЦЭМ!$B$39:$B$758,U$119)+'СЕТ СН'!$I$9+СВЦЭМ!$D$10+'СЕТ СН'!$I$5-'СЕТ СН'!$I$17</f>
        <v>5731.7143823699998</v>
      </c>
      <c r="V130" s="36">
        <f>SUMIFS(СВЦЭМ!$C$39:$C$758,СВЦЭМ!$A$39:$A$758,$A130,СВЦЭМ!$B$39:$B$758,V$119)+'СЕТ СН'!$I$9+СВЦЭМ!$D$10+'СЕТ СН'!$I$5-'СЕТ СН'!$I$17</f>
        <v>5728.1734430100005</v>
      </c>
      <c r="W130" s="36">
        <f>SUMIFS(СВЦЭМ!$C$39:$C$758,СВЦЭМ!$A$39:$A$758,$A130,СВЦЭМ!$B$39:$B$758,W$119)+'СЕТ СН'!$I$9+СВЦЭМ!$D$10+'СЕТ СН'!$I$5-'СЕТ СН'!$I$17</f>
        <v>5724.7550073900002</v>
      </c>
      <c r="X130" s="36">
        <f>SUMIFS(СВЦЭМ!$C$39:$C$758,СВЦЭМ!$A$39:$A$758,$A130,СВЦЭМ!$B$39:$B$758,X$119)+'СЕТ СН'!$I$9+СВЦЭМ!$D$10+'СЕТ СН'!$I$5-'СЕТ СН'!$I$17</f>
        <v>5808.3933633899996</v>
      </c>
      <c r="Y130" s="36">
        <f>SUMIFS(СВЦЭМ!$C$39:$C$758,СВЦЭМ!$A$39:$A$758,$A130,СВЦЭМ!$B$39:$B$758,Y$119)+'СЕТ СН'!$I$9+СВЦЭМ!$D$10+'СЕТ СН'!$I$5-'СЕТ СН'!$I$17</f>
        <v>5867.64231423</v>
      </c>
    </row>
    <row r="131" spans="1:25" ht="15.75" x14ac:dyDescent="0.2">
      <c r="A131" s="35">
        <f t="shared" si="3"/>
        <v>45547</v>
      </c>
      <c r="B131" s="36">
        <f>SUMIFS(СВЦЭМ!$C$39:$C$758,СВЦЭМ!$A$39:$A$758,$A131,СВЦЭМ!$B$39:$B$758,B$119)+'СЕТ СН'!$I$9+СВЦЭМ!$D$10+'СЕТ СН'!$I$5-'СЕТ СН'!$I$17</f>
        <v>5901.6737325200002</v>
      </c>
      <c r="C131" s="36">
        <f>SUMIFS(СВЦЭМ!$C$39:$C$758,СВЦЭМ!$A$39:$A$758,$A131,СВЦЭМ!$B$39:$B$758,C$119)+'СЕТ СН'!$I$9+СВЦЭМ!$D$10+'СЕТ СН'!$I$5-'СЕТ СН'!$I$17</f>
        <v>5986.5564459500001</v>
      </c>
      <c r="D131" s="36">
        <f>SUMIFS(СВЦЭМ!$C$39:$C$758,СВЦЭМ!$A$39:$A$758,$A131,СВЦЭМ!$B$39:$B$758,D$119)+'СЕТ СН'!$I$9+СВЦЭМ!$D$10+'СЕТ СН'!$I$5-'СЕТ СН'!$I$17</f>
        <v>6041.8915823299994</v>
      </c>
      <c r="E131" s="36">
        <f>SUMIFS(СВЦЭМ!$C$39:$C$758,СВЦЭМ!$A$39:$A$758,$A131,СВЦЭМ!$B$39:$B$758,E$119)+'СЕТ СН'!$I$9+СВЦЭМ!$D$10+'СЕТ СН'!$I$5-'СЕТ СН'!$I$17</f>
        <v>6034.9378078999998</v>
      </c>
      <c r="F131" s="36">
        <f>SUMIFS(СВЦЭМ!$C$39:$C$758,СВЦЭМ!$A$39:$A$758,$A131,СВЦЭМ!$B$39:$B$758,F$119)+'СЕТ СН'!$I$9+СВЦЭМ!$D$10+'СЕТ СН'!$I$5-'СЕТ СН'!$I$17</f>
        <v>6020.8195645899996</v>
      </c>
      <c r="G131" s="36">
        <f>SUMIFS(СВЦЭМ!$C$39:$C$758,СВЦЭМ!$A$39:$A$758,$A131,СВЦЭМ!$B$39:$B$758,G$119)+'СЕТ СН'!$I$9+СВЦЭМ!$D$10+'СЕТ СН'!$I$5-'СЕТ СН'!$I$17</f>
        <v>6018.4355012699998</v>
      </c>
      <c r="H131" s="36">
        <f>SUMIFS(СВЦЭМ!$C$39:$C$758,СВЦЭМ!$A$39:$A$758,$A131,СВЦЭМ!$B$39:$B$758,H$119)+'СЕТ СН'!$I$9+СВЦЭМ!$D$10+'СЕТ СН'!$I$5-'СЕТ СН'!$I$17</f>
        <v>5976.3623551199998</v>
      </c>
      <c r="I131" s="36">
        <f>SUMIFS(СВЦЭМ!$C$39:$C$758,СВЦЭМ!$A$39:$A$758,$A131,СВЦЭМ!$B$39:$B$758,I$119)+'СЕТ СН'!$I$9+СВЦЭМ!$D$10+'СЕТ СН'!$I$5-'СЕТ СН'!$I$17</f>
        <v>5855.19577355</v>
      </c>
      <c r="J131" s="36">
        <f>SUMIFS(СВЦЭМ!$C$39:$C$758,СВЦЭМ!$A$39:$A$758,$A131,СВЦЭМ!$B$39:$B$758,J$119)+'СЕТ СН'!$I$9+СВЦЭМ!$D$10+'СЕТ СН'!$I$5-'СЕТ СН'!$I$17</f>
        <v>5814.89658246</v>
      </c>
      <c r="K131" s="36">
        <f>SUMIFS(СВЦЭМ!$C$39:$C$758,СВЦЭМ!$A$39:$A$758,$A131,СВЦЭМ!$B$39:$B$758,K$119)+'СЕТ СН'!$I$9+СВЦЭМ!$D$10+'СЕТ СН'!$I$5-'СЕТ СН'!$I$17</f>
        <v>5756.1136966499998</v>
      </c>
      <c r="L131" s="36">
        <f>SUMIFS(СВЦЭМ!$C$39:$C$758,СВЦЭМ!$A$39:$A$758,$A131,СВЦЭМ!$B$39:$B$758,L$119)+'СЕТ СН'!$I$9+СВЦЭМ!$D$10+'СЕТ СН'!$I$5-'СЕТ СН'!$I$17</f>
        <v>5726.2139002200001</v>
      </c>
      <c r="M131" s="36">
        <f>SUMIFS(СВЦЭМ!$C$39:$C$758,СВЦЭМ!$A$39:$A$758,$A131,СВЦЭМ!$B$39:$B$758,M$119)+'СЕТ СН'!$I$9+СВЦЭМ!$D$10+'СЕТ СН'!$I$5-'СЕТ СН'!$I$17</f>
        <v>5736.9218192199996</v>
      </c>
      <c r="N131" s="36">
        <f>SUMIFS(СВЦЭМ!$C$39:$C$758,СВЦЭМ!$A$39:$A$758,$A131,СВЦЭМ!$B$39:$B$758,N$119)+'СЕТ СН'!$I$9+СВЦЭМ!$D$10+'СЕТ СН'!$I$5-'СЕТ СН'!$I$17</f>
        <v>5743.7195446300002</v>
      </c>
      <c r="O131" s="36">
        <f>SUMIFS(СВЦЭМ!$C$39:$C$758,СВЦЭМ!$A$39:$A$758,$A131,СВЦЭМ!$B$39:$B$758,O$119)+'СЕТ СН'!$I$9+СВЦЭМ!$D$10+'СЕТ СН'!$I$5-'СЕТ СН'!$I$17</f>
        <v>5749.1654981600004</v>
      </c>
      <c r="P131" s="36">
        <f>SUMIFS(СВЦЭМ!$C$39:$C$758,СВЦЭМ!$A$39:$A$758,$A131,СВЦЭМ!$B$39:$B$758,P$119)+'СЕТ СН'!$I$9+СВЦЭМ!$D$10+'СЕТ СН'!$I$5-'СЕТ СН'!$I$17</f>
        <v>5755.2761915999999</v>
      </c>
      <c r="Q131" s="36">
        <f>SUMIFS(СВЦЭМ!$C$39:$C$758,СВЦЭМ!$A$39:$A$758,$A131,СВЦЭМ!$B$39:$B$758,Q$119)+'СЕТ СН'!$I$9+СВЦЭМ!$D$10+'СЕТ СН'!$I$5-'СЕТ СН'!$I$17</f>
        <v>5764.9285531999994</v>
      </c>
      <c r="R131" s="36">
        <f>SUMIFS(СВЦЭМ!$C$39:$C$758,СВЦЭМ!$A$39:$A$758,$A131,СВЦЭМ!$B$39:$B$758,R$119)+'СЕТ СН'!$I$9+СВЦЭМ!$D$10+'СЕТ СН'!$I$5-'СЕТ СН'!$I$17</f>
        <v>5756.4650323999995</v>
      </c>
      <c r="S131" s="36">
        <f>SUMIFS(СВЦЭМ!$C$39:$C$758,СВЦЭМ!$A$39:$A$758,$A131,СВЦЭМ!$B$39:$B$758,S$119)+'СЕТ СН'!$I$9+СВЦЭМ!$D$10+'СЕТ СН'!$I$5-'СЕТ СН'!$I$17</f>
        <v>5721.27057745</v>
      </c>
      <c r="T131" s="36">
        <f>SUMIFS(СВЦЭМ!$C$39:$C$758,СВЦЭМ!$A$39:$A$758,$A131,СВЦЭМ!$B$39:$B$758,T$119)+'СЕТ СН'!$I$9+СВЦЭМ!$D$10+'СЕТ СН'!$I$5-'СЕТ СН'!$I$17</f>
        <v>5697.4207299499994</v>
      </c>
      <c r="U131" s="36">
        <f>SUMIFS(СВЦЭМ!$C$39:$C$758,СВЦЭМ!$A$39:$A$758,$A131,СВЦЭМ!$B$39:$B$758,U$119)+'СЕТ СН'!$I$9+СВЦЭМ!$D$10+'СЕТ СН'!$I$5-'СЕТ СН'!$I$17</f>
        <v>5701.6949464999998</v>
      </c>
      <c r="V131" s="36">
        <f>SUMIFS(СВЦЭМ!$C$39:$C$758,СВЦЭМ!$A$39:$A$758,$A131,СВЦЭМ!$B$39:$B$758,V$119)+'СЕТ СН'!$I$9+СВЦЭМ!$D$10+'СЕТ СН'!$I$5-'СЕТ СН'!$I$17</f>
        <v>5675.4993712100004</v>
      </c>
      <c r="W131" s="36">
        <f>SUMIFS(СВЦЭМ!$C$39:$C$758,СВЦЭМ!$A$39:$A$758,$A131,СВЦЭМ!$B$39:$B$758,W$119)+'СЕТ СН'!$I$9+СВЦЭМ!$D$10+'СЕТ СН'!$I$5-'СЕТ СН'!$I$17</f>
        <v>5684.2052010400002</v>
      </c>
      <c r="X131" s="36">
        <f>SUMIFS(СВЦЭМ!$C$39:$C$758,СВЦЭМ!$A$39:$A$758,$A131,СВЦЭМ!$B$39:$B$758,X$119)+'СЕТ СН'!$I$9+СВЦЭМ!$D$10+'СЕТ СН'!$I$5-'СЕТ СН'!$I$17</f>
        <v>5782.8576805900002</v>
      </c>
      <c r="Y131" s="36">
        <f>SUMIFS(СВЦЭМ!$C$39:$C$758,СВЦЭМ!$A$39:$A$758,$A131,СВЦЭМ!$B$39:$B$758,Y$119)+'СЕТ СН'!$I$9+СВЦЭМ!$D$10+'СЕТ СН'!$I$5-'СЕТ СН'!$I$17</f>
        <v>5884.1642764299995</v>
      </c>
    </row>
    <row r="132" spans="1:25" ht="15.75" x14ac:dyDescent="0.2">
      <c r="A132" s="35">
        <f t="shared" si="3"/>
        <v>45548</v>
      </c>
      <c r="B132" s="36">
        <f>SUMIFS(СВЦЭМ!$C$39:$C$758,СВЦЭМ!$A$39:$A$758,$A132,СВЦЭМ!$B$39:$B$758,B$119)+'СЕТ СН'!$I$9+СВЦЭМ!$D$10+'СЕТ СН'!$I$5-'СЕТ СН'!$I$17</f>
        <v>5924.3025851399998</v>
      </c>
      <c r="C132" s="36">
        <f>SUMIFS(СВЦЭМ!$C$39:$C$758,СВЦЭМ!$A$39:$A$758,$A132,СВЦЭМ!$B$39:$B$758,C$119)+'СЕТ СН'!$I$9+СВЦЭМ!$D$10+'СЕТ СН'!$I$5-'СЕТ СН'!$I$17</f>
        <v>5978.1930363600004</v>
      </c>
      <c r="D132" s="36">
        <f>SUMIFS(СВЦЭМ!$C$39:$C$758,СВЦЭМ!$A$39:$A$758,$A132,СВЦЭМ!$B$39:$B$758,D$119)+'СЕТ СН'!$I$9+СВЦЭМ!$D$10+'СЕТ СН'!$I$5-'СЕТ СН'!$I$17</f>
        <v>5994.69359102</v>
      </c>
      <c r="E132" s="36">
        <f>SUMIFS(СВЦЭМ!$C$39:$C$758,СВЦЭМ!$A$39:$A$758,$A132,СВЦЭМ!$B$39:$B$758,E$119)+'СЕТ СН'!$I$9+СВЦЭМ!$D$10+'СЕТ СН'!$I$5-'СЕТ СН'!$I$17</f>
        <v>6005.5762795700002</v>
      </c>
      <c r="F132" s="36">
        <f>SUMIFS(СВЦЭМ!$C$39:$C$758,СВЦЭМ!$A$39:$A$758,$A132,СВЦЭМ!$B$39:$B$758,F$119)+'СЕТ СН'!$I$9+СВЦЭМ!$D$10+'СЕТ СН'!$I$5-'СЕТ СН'!$I$17</f>
        <v>5995.4924510800001</v>
      </c>
      <c r="G132" s="36">
        <f>SUMIFS(СВЦЭМ!$C$39:$C$758,СВЦЭМ!$A$39:$A$758,$A132,СВЦЭМ!$B$39:$B$758,G$119)+'СЕТ СН'!$I$9+СВЦЭМ!$D$10+'СЕТ СН'!$I$5-'СЕТ СН'!$I$17</f>
        <v>6026.1582365899994</v>
      </c>
      <c r="H132" s="36">
        <f>SUMIFS(СВЦЭМ!$C$39:$C$758,СВЦЭМ!$A$39:$A$758,$A132,СВЦЭМ!$B$39:$B$758,H$119)+'СЕТ СН'!$I$9+СВЦЭМ!$D$10+'СЕТ СН'!$I$5-'СЕТ СН'!$I$17</f>
        <v>5992.5582697600003</v>
      </c>
      <c r="I132" s="36">
        <f>SUMIFS(СВЦЭМ!$C$39:$C$758,СВЦЭМ!$A$39:$A$758,$A132,СВЦЭМ!$B$39:$B$758,I$119)+'СЕТ СН'!$I$9+СВЦЭМ!$D$10+'СЕТ СН'!$I$5-'СЕТ СН'!$I$17</f>
        <v>5872.5300093300002</v>
      </c>
      <c r="J132" s="36">
        <f>SUMIFS(СВЦЭМ!$C$39:$C$758,СВЦЭМ!$A$39:$A$758,$A132,СВЦЭМ!$B$39:$B$758,J$119)+'СЕТ СН'!$I$9+СВЦЭМ!$D$10+'СЕТ СН'!$I$5-'СЕТ СН'!$I$17</f>
        <v>5776.6311599800001</v>
      </c>
      <c r="K132" s="36">
        <f>SUMIFS(СВЦЭМ!$C$39:$C$758,СВЦЭМ!$A$39:$A$758,$A132,СВЦЭМ!$B$39:$B$758,K$119)+'СЕТ СН'!$I$9+СВЦЭМ!$D$10+'СЕТ СН'!$I$5-'СЕТ СН'!$I$17</f>
        <v>5717.9791504499999</v>
      </c>
      <c r="L132" s="36">
        <f>SUMIFS(СВЦЭМ!$C$39:$C$758,СВЦЭМ!$A$39:$A$758,$A132,СВЦЭМ!$B$39:$B$758,L$119)+'СЕТ СН'!$I$9+СВЦЭМ!$D$10+'СЕТ СН'!$I$5-'СЕТ СН'!$I$17</f>
        <v>5684.0815930299996</v>
      </c>
      <c r="M132" s="36">
        <f>SUMIFS(СВЦЭМ!$C$39:$C$758,СВЦЭМ!$A$39:$A$758,$A132,СВЦЭМ!$B$39:$B$758,M$119)+'СЕТ СН'!$I$9+СВЦЭМ!$D$10+'СЕТ СН'!$I$5-'СЕТ СН'!$I$17</f>
        <v>5676.9035399100003</v>
      </c>
      <c r="N132" s="36">
        <f>SUMIFS(СВЦЭМ!$C$39:$C$758,СВЦЭМ!$A$39:$A$758,$A132,СВЦЭМ!$B$39:$B$758,N$119)+'СЕТ СН'!$I$9+СВЦЭМ!$D$10+'СЕТ СН'!$I$5-'СЕТ СН'!$I$17</f>
        <v>5675.17477994</v>
      </c>
      <c r="O132" s="36">
        <f>SUMIFS(СВЦЭМ!$C$39:$C$758,СВЦЭМ!$A$39:$A$758,$A132,СВЦЭМ!$B$39:$B$758,O$119)+'СЕТ СН'!$I$9+СВЦЭМ!$D$10+'СЕТ СН'!$I$5-'СЕТ СН'!$I$17</f>
        <v>5686.1494982499999</v>
      </c>
      <c r="P132" s="36">
        <f>SUMIFS(СВЦЭМ!$C$39:$C$758,СВЦЭМ!$A$39:$A$758,$A132,СВЦЭМ!$B$39:$B$758,P$119)+'СЕТ СН'!$I$9+СВЦЭМ!$D$10+'СЕТ СН'!$I$5-'СЕТ СН'!$I$17</f>
        <v>5688.1488960300003</v>
      </c>
      <c r="Q132" s="36">
        <f>SUMIFS(СВЦЭМ!$C$39:$C$758,СВЦЭМ!$A$39:$A$758,$A132,СВЦЭМ!$B$39:$B$758,Q$119)+'СЕТ СН'!$I$9+СВЦЭМ!$D$10+'СЕТ СН'!$I$5-'СЕТ СН'!$I$17</f>
        <v>5713.9607891300002</v>
      </c>
      <c r="R132" s="36">
        <f>SUMIFS(СВЦЭМ!$C$39:$C$758,СВЦЭМ!$A$39:$A$758,$A132,СВЦЭМ!$B$39:$B$758,R$119)+'СЕТ СН'!$I$9+СВЦЭМ!$D$10+'СЕТ СН'!$I$5-'СЕТ СН'!$I$17</f>
        <v>5692.3888040499996</v>
      </c>
      <c r="S132" s="36">
        <f>SUMIFS(СВЦЭМ!$C$39:$C$758,СВЦЭМ!$A$39:$A$758,$A132,СВЦЭМ!$B$39:$B$758,S$119)+'СЕТ СН'!$I$9+СВЦЭМ!$D$10+'СЕТ СН'!$I$5-'СЕТ СН'!$I$17</f>
        <v>5712.66372813</v>
      </c>
      <c r="T132" s="36">
        <f>SUMIFS(СВЦЭМ!$C$39:$C$758,СВЦЭМ!$A$39:$A$758,$A132,СВЦЭМ!$B$39:$B$758,T$119)+'СЕТ СН'!$I$9+СВЦЭМ!$D$10+'СЕТ СН'!$I$5-'СЕТ СН'!$I$17</f>
        <v>5671.40134769</v>
      </c>
      <c r="U132" s="36">
        <f>SUMIFS(СВЦЭМ!$C$39:$C$758,СВЦЭМ!$A$39:$A$758,$A132,СВЦЭМ!$B$39:$B$758,U$119)+'СЕТ СН'!$I$9+СВЦЭМ!$D$10+'СЕТ СН'!$I$5-'СЕТ СН'!$I$17</f>
        <v>5669.6079837899997</v>
      </c>
      <c r="V132" s="36">
        <f>SUMIFS(СВЦЭМ!$C$39:$C$758,СВЦЭМ!$A$39:$A$758,$A132,СВЦЭМ!$B$39:$B$758,V$119)+'СЕТ СН'!$I$9+СВЦЭМ!$D$10+'СЕТ СН'!$I$5-'СЕТ СН'!$I$17</f>
        <v>5668.2525981999997</v>
      </c>
      <c r="W132" s="36">
        <f>SUMIFS(СВЦЭМ!$C$39:$C$758,СВЦЭМ!$A$39:$A$758,$A132,СВЦЭМ!$B$39:$B$758,W$119)+'СЕТ СН'!$I$9+СВЦЭМ!$D$10+'СЕТ СН'!$I$5-'СЕТ СН'!$I$17</f>
        <v>5689.8241664699999</v>
      </c>
      <c r="X132" s="36">
        <f>SUMIFS(СВЦЭМ!$C$39:$C$758,СВЦЭМ!$A$39:$A$758,$A132,СВЦЭМ!$B$39:$B$758,X$119)+'СЕТ СН'!$I$9+СВЦЭМ!$D$10+'СЕТ СН'!$I$5-'СЕТ СН'!$I$17</f>
        <v>5750.3401028400003</v>
      </c>
      <c r="Y132" s="36">
        <f>SUMIFS(СВЦЭМ!$C$39:$C$758,СВЦЭМ!$A$39:$A$758,$A132,СВЦЭМ!$B$39:$B$758,Y$119)+'СЕТ СН'!$I$9+СВЦЭМ!$D$10+'СЕТ СН'!$I$5-'СЕТ СН'!$I$17</f>
        <v>5804.8042534100005</v>
      </c>
    </row>
    <row r="133" spans="1:25" ht="15.75" x14ac:dyDescent="0.2">
      <c r="A133" s="35">
        <f t="shared" si="3"/>
        <v>45549</v>
      </c>
      <c r="B133" s="36">
        <f>SUMIFS(СВЦЭМ!$C$39:$C$758,СВЦЭМ!$A$39:$A$758,$A133,СВЦЭМ!$B$39:$B$758,B$119)+'СЕТ СН'!$I$9+СВЦЭМ!$D$10+'СЕТ СН'!$I$5-'СЕТ СН'!$I$17</f>
        <v>5951.9779005</v>
      </c>
      <c r="C133" s="36">
        <f>SUMIFS(СВЦЭМ!$C$39:$C$758,СВЦЭМ!$A$39:$A$758,$A133,СВЦЭМ!$B$39:$B$758,C$119)+'СЕТ СН'!$I$9+СВЦЭМ!$D$10+'СЕТ СН'!$I$5-'СЕТ СН'!$I$17</f>
        <v>5959.2684086700001</v>
      </c>
      <c r="D133" s="36">
        <f>SUMIFS(СВЦЭМ!$C$39:$C$758,СВЦЭМ!$A$39:$A$758,$A133,СВЦЭМ!$B$39:$B$758,D$119)+'СЕТ СН'!$I$9+СВЦЭМ!$D$10+'СЕТ СН'!$I$5-'СЕТ СН'!$I$17</f>
        <v>6020.7059201100001</v>
      </c>
      <c r="E133" s="36">
        <f>SUMIFS(СВЦЭМ!$C$39:$C$758,СВЦЭМ!$A$39:$A$758,$A133,СВЦЭМ!$B$39:$B$758,E$119)+'СЕТ СН'!$I$9+СВЦЭМ!$D$10+'СЕТ СН'!$I$5-'СЕТ СН'!$I$17</f>
        <v>6023.04851805</v>
      </c>
      <c r="F133" s="36">
        <f>SUMIFS(СВЦЭМ!$C$39:$C$758,СВЦЭМ!$A$39:$A$758,$A133,СВЦЭМ!$B$39:$B$758,F$119)+'СЕТ СН'!$I$9+СВЦЭМ!$D$10+'СЕТ СН'!$I$5-'СЕТ СН'!$I$17</f>
        <v>6026.7299595599998</v>
      </c>
      <c r="G133" s="36">
        <f>SUMIFS(СВЦЭМ!$C$39:$C$758,СВЦЭМ!$A$39:$A$758,$A133,СВЦЭМ!$B$39:$B$758,G$119)+'СЕТ СН'!$I$9+СВЦЭМ!$D$10+'СЕТ СН'!$I$5-'СЕТ СН'!$I$17</f>
        <v>6024.4351571200004</v>
      </c>
      <c r="H133" s="36">
        <f>SUMIFS(СВЦЭМ!$C$39:$C$758,СВЦЭМ!$A$39:$A$758,$A133,СВЦЭМ!$B$39:$B$758,H$119)+'СЕТ СН'!$I$9+СВЦЭМ!$D$10+'СЕТ СН'!$I$5-'СЕТ СН'!$I$17</f>
        <v>6045.1273089999995</v>
      </c>
      <c r="I133" s="36">
        <f>SUMIFS(СВЦЭМ!$C$39:$C$758,СВЦЭМ!$A$39:$A$758,$A133,СВЦЭМ!$B$39:$B$758,I$119)+'СЕТ СН'!$I$9+СВЦЭМ!$D$10+'СЕТ СН'!$I$5-'СЕТ СН'!$I$17</f>
        <v>5980.3235786699997</v>
      </c>
      <c r="J133" s="36">
        <f>SUMIFS(СВЦЭМ!$C$39:$C$758,СВЦЭМ!$A$39:$A$758,$A133,СВЦЭМ!$B$39:$B$758,J$119)+'СЕТ СН'!$I$9+СВЦЭМ!$D$10+'СЕТ СН'!$I$5-'СЕТ СН'!$I$17</f>
        <v>5831.7087184699994</v>
      </c>
      <c r="K133" s="36">
        <f>SUMIFS(СВЦЭМ!$C$39:$C$758,СВЦЭМ!$A$39:$A$758,$A133,СВЦЭМ!$B$39:$B$758,K$119)+'СЕТ СН'!$I$9+СВЦЭМ!$D$10+'СЕТ СН'!$I$5-'СЕТ СН'!$I$17</f>
        <v>5726.8820090199997</v>
      </c>
      <c r="L133" s="36">
        <f>SUMIFS(СВЦЭМ!$C$39:$C$758,СВЦЭМ!$A$39:$A$758,$A133,СВЦЭМ!$B$39:$B$758,L$119)+'СЕТ СН'!$I$9+СВЦЭМ!$D$10+'СЕТ СН'!$I$5-'СЕТ СН'!$I$17</f>
        <v>5674.7987940599996</v>
      </c>
      <c r="M133" s="36">
        <f>SUMIFS(СВЦЭМ!$C$39:$C$758,СВЦЭМ!$A$39:$A$758,$A133,СВЦЭМ!$B$39:$B$758,M$119)+'СЕТ СН'!$I$9+СВЦЭМ!$D$10+'СЕТ СН'!$I$5-'СЕТ СН'!$I$17</f>
        <v>5666.8458331000002</v>
      </c>
      <c r="N133" s="36">
        <f>SUMIFS(СВЦЭМ!$C$39:$C$758,СВЦЭМ!$A$39:$A$758,$A133,СВЦЭМ!$B$39:$B$758,N$119)+'СЕТ СН'!$I$9+СВЦЭМ!$D$10+'СЕТ СН'!$I$5-'СЕТ СН'!$I$17</f>
        <v>5672.3920432499999</v>
      </c>
      <c r="O133" s="36">
        <f>SUMIFS(СВЦЭМ!$C$39:$C$758,СВЦЭМ!$A$39:$A$758,$A133,СВЦЭМ!$B$39:$B$758,O$119)+'СЕТ СН'!$I$9+СВЦЭМ!$D$10+'СЕТ СН'!$I$5-'СЕТ СН'!$I$17</f>
        <v>5687.3853322100003</v>
      </c>
      <c r="P133" s="36">
        <f>SUMIFS(СВЦЭМ!$C$39:$C$758,СВЦЭМ!$A$39:$A$758,$A133,СВЦЭМ!$B$39:$B$758,P$119)+'СЕТ СН'!$I$9+СВЦЭМ!$D$10+'СЕТ СН'!$I$5-'СЕТ СН'!$I$17</f>
        <v>5694.8744010499995</v>
      </c>
      <c r="Q133" s="36">
        <f>SUMIFS(СВЦЭМ!$C$39:$C$758,СВЦЭМ!$A$39:$A$758,$A133,СВЦЭМ!$B$39:$B$758,Q$119)+'СЕТ СН'!$I$9+СВЦЭМ!$D$10+'СЕТ СН'!$I$5-'СЕТ СН'!$I$17</f>
        <v>5725.3525708699999</v>
      </c>
      <c r="R133" s="36">
        <f>SUMIFS(СВЦЭМ!$C$39:$C$758,СВЦЭМ!$A$39:$A$758,$A133,СВЦЭМ!$B$39:$B$758,R$119)+'СЕТ СН'!$I$9+СВЦЭМ!$D$10+'СЕТ СН'!$I$5-'СЕТ СН'!$I$17</f>
        <v>5725.5441246499995</v>
      </c>
      <c r="S133" s="36">
        <f>SUMIFS(СВЦЭМ!$C$39:$C$758,СВЦЭМ!$A$39:$A$758,$A133,СВЦЭМ!$B$39:$B$758,S$119)+'СЕТ СН'!$I$9+СВЦЭМ!$D$10+'СЕТ СН'!$I$5-'СЕТ СН'!$I$17</f>
        <v>5700.5177863500003</v>
      </c>
      <c r="T133" s="36">
        <f>SUMIFS(СВЦЭМ!$C$39:$C$758,СВЦЭМ!$A$39:$A$758,$A133,СВЦЭМ!$B$39:$B$758,T$119)+'СЕТ СН'!$I$9+СВЦЭМ!$D$10+'СЕТ СН'!$I$5-'СЕТ СН'!$I$17</f>
        <v>5679.9865948699999</v>
      </c>
      <c r="U133" s="36">
        <f>SUMIFS(СВЦЭМ!$C$39:$C$758,СВЦЭМ!$A$39:$A$758,$A133,СВЦЭМ!$B$39:$B$758,U$119)+'СЕТ СН'!$I$9+СВЦЭМ!$D$10+'СЕТ СН'!$I$5-'СЕТ СН'!$I$17</f>
        <v>5673.7171730499995</v>
      </c>
      <c r="V133" s="36">
        <f>SUMIFS(СВЦЭМ!$C$39:$C$758,СВЦЭМ!$A$39:$A$758,$A133,СВЦЭМ!$B$39:$B$758,V$119)+'СЕТ СН'!$I$9+СВЦЭМ!$D$10+'СЕТ СН'!$I$5-'СЕТ СН'!$I$17</f>
        <v>5675.8394931599996</v>
      </c>
      <c r="W133" s="36">
        <f>SUMIFS(СВЦЭМ!$C$39:$C$758,СВЦЭМ!$A$39:$A$758,$A133,СВЦЭМ!$B$39:$B$758,W$119)+'СЕТ СН'!$I$9+СВЦЭМ!$D$10+'СЕТ СН'!$I$5-'СЕТ СН'!$I$17</f>
        <v>5698.4211010700001</v>
      </c>
      <c r="X133" s="36">
        <f>SUMIFS(СВЦЭМ!$C$39:$C$758,СВЦЭМ!$A$39:$A$758,$A133,СВЦЭМ!$B$39:$B$758,X$119)+'СЕТ СН'!$I$9+СВЦЭМ!$D$10+'СЕТ СН'!$I$5-'СЕТ СН'!$I$17</f>
        <v>5755.6723586299995</v>
      </c>
      <c r="Y133" s="36">
        <f>SUMIFS(СВЦЭМ!$C$39:$C$758,СВЦЭМ!$A$39:$A$758,$A133,СВЦЭМ!$B$39:$B$758,Y$119)+'СЕТ СН'!$I$9+СВЦЭМ!$D$10+'СЕТ СН'!$I$5-'СЕТ СН'!$I$17</f>
        <v>5847.7209132099997</v>
      </c>
    </row>
    <row r="134" spans="1:25" ht="15.75" x14ac:dyDescent="0.2">
      <c r="A134" s="35">
        <f t="shared" si="3"/>
        <v>45550</v>
      </c>
      <c r="B134" s="36">
        <f>SUMIFS(СВЦЭМ!$C$39:$C$758,СВЦЭМ!$A$39:$A$758,$A134,СВЦЭМ!$B$39:$B$758,B$119)+'СЕТ СН'!$I$9+СВЦЭМ!$D$10+'СЕТ СН'!$I$5-'СЕТ СН'!$I$17</f>
        <v>5930.6283582799997</v>
      </c>
      <c r="C134" s="36">
        <f>SUMIFS(СВЦЭМ!$C$39:$C$758,СВЦЭМ!$A$39:$A$758,$A134,СВЦЭМ!$B$39:$B$758,C$119)+'СЕТ СН'!$I$9+СВЦЭМ!$D$10+'СЕТ СН'!$I$5-'СЕТ СН'!$I$17</f>
        <v>6021.1636291499999</v>
      </c>
      <c r="D134" s="36">
        <f>SUMIFS(СВЦЭМ!$C$39:$C$758,СВЦЭМ!$A$39:$A$758,$A134,СВЦЭМ!$B$39:$B$758,D$119)+'СЕТ СН'!$I$9+СВЦЭМ!$D$10+'СЕТ СН'!$I$5-'СЕТ СН'!$I$17</f>
        <v>6007.5251150000004</v>
      </c>
      <c r="E134" s="36">
        <f>SUMIFS(СВЦЭМ!$C$39:$C$758,СВЦЭМ!$A$39:$A$758,$A134,СВЦЭМ!$B$39:$B$758,E$119)+'СЕТ СН'!$I$9+СВЦЭМ!$D$10+'СЕТ СН'!$I$5-'СЕТ СН'!$I$17</f>
        <v>5982.8131335300004</v>
      </c>
      <c r="F134" s="36">
        <f>SUMIFS(СВЦЭМ!$C$39:$C$758,СВЦЭМ!$A$39:$A$758,$A134,СВЦЭМ!$B$39:$B$758,F$119)+'СЕТ СН'!$I$9+СВЦЭМ!$D$10+'СЕТ СН'!$I$5-'СЕТ СН'!$I$17</f>
        <v>5984.0265682600002</v>
      </c>
      <c r="G134" s="36">
        <f>SUMIFS(СВЦЭМ!$C$39:$C$758,СВЦЭМ!$A$39:$A$758,$A134,СВЦЭМ!$B$39:$B$758,G$119)+'СЕТ СН'!$I$9+СВЦЭМ!$D$10+'СЕТ СН'!$I$5-'СЕТ СН'!$I$17</f>
        <v>5992.6284192799994</v>
      </c>
      <c r="H134" s="36">
        <f>SUMIFS(СВЦЭМ!$C$39:$C$758,СВЦЭМ!$A$39:$A$758,$A134,СВЦЭМ!$B$39:$B$758,H$119)+'СЕТ СН'!$I$9+СВЦЭМ!$D$10+'СЕТ СН'!$I$5-'СЕТ СН'!$I$17</f>
        <v>6022.9174301000003</v>
      </c>
      <c r="I134" s="36">
        <f>SUMIFS(СВЦЭМ!$C$39:$C$758,СВЦЭМ!$A$39:$A$758,$A134,СВЦЭМ!$B$39:$B$758,I$119)+'СЕТ СН'!$I$9+СВЦЭМ!$D$10+'СЕТ СН'!$I$5-'СЕТ СН'!$I$17</f>
        <v>6031.97445711</v>
      </c>
      <c r="J134" s="36">
        <f>SUMIFS(СВЦЭМ!$C$39:$C$758,СВЦЭМ!$A$39:$A$758,$A134,СВЦЭМ!$B$39:$B$758,J$119)+'СЕТ СН'!$I$9+СВЦЭМ!$D$10+'СЕТ СН'!$I$5-'СЕТ СН'!$I$17</f>
        <v>5882.1201983999999</v>
      </c>
      <c r="K134" s="36">
        <f>SUMIFS(СВЦЭМ!$C$39:$C$758,СВЦЭМ!$A$39:$A$758,$A134,СВЦЭМ!$B$39:$B$758,K$119)+'СЕТ СН'!$I$9+СВЦЭМ!$D$10+'СЕТ СН'!$I$5-'СЕТ СН'!$I$17</f>
        <v>5774.71843653</v>
      </c>
      <c r="L134" s="36">
        <f>SUMIFS(СВЦЭМ!$C$39:$C$758,СВЦЭМ!$A$39:$A$758,$A134,СВЦЭМ!$B$39:$B$758,L$119)+'СЕТ СН'!$I$9+СВЦЭМ!$D$10+'СЕТ СН'!$I$5-'СЕТ СН'!$I$17</f>
        <v>5731.1771787500002</v>
      </c>
      <c r="M134" s="36">
        <f>SUMIFS(СВЦЭМ!$C$39:$C$758,СВЦЭМ!$A$39:$A$758,$A134,СВЦЭМ!$B$39:$B$758,M$119)+'СЕТ СН'!$I$9+СВЦЭМ!$D$10+'СЕТ СН'!$I$5-'СЕТ СН'!$I$17</f>
        <v>5718.6496575800002</v>
      </c>
      <c r="N134" s="36">
        <f>SUMIFS(СВЦЭМ!$C$39:$C$758,СВЦЭМ!$A$39:$A$758,$A134,СВЦЭМ!$B$39:$B$758,N$119)+'СЕТ СН'!$I$9+СВЦЭМ!$D$10+'СЕТ СН'!$I$5-'СЕТ СН'!$I$17</f>
        <v>5728.9908722099999</v>
      </c>
      <c r="O134" s="36">
        <f>SUMIFS(СВЦЭМ!$C$39:$C$758,СВЦЭМ!$A$39:$A$758,$A134,СВЦЭМ!$B$39:$B$758,O$119)+'СЕТ СН'!$I$9+СВЦЭМ!$D$10+'СЕТ СН'!$I$5-'СЕТ СН'!$I$17</f>
        <v>5736.7863842799998</v>
      </c>
      <c r="P134" s="36">
        <f>SUMIFS(СВЦЭМ!$C$39:$C$758,СВЦЭМ!$A$39:$A$758,$A134,СВЦЭМ!$B$39:$B$758,P$119)+'СЕТ СН'!$I$9+СВЦЭМ!$D$10+'СЕТ СН'!$I$5-'СЕТ СН'!$I$17</f>
        <v>5733.7508509600002</v>
      </c>
      <c r="Q134" s="36">
        <f>SUMIFS(СВЦЭМ!$C$39:$C$758,СВЦЭМ!$A$39:$A$758,$A134,СВЦЭМ!$B$39:$B$758,Q$119)+'СЕТ СН'!$I$9+СВЦЭМ!$D$10+'СЕТ СН'!$I$5-'СЕТ СН'!$I$17</f>
        <v>5755.1974578700001</v>
      </c>
      <c r="R134" s="36">
        <f>SUMIFS(СВЦЭМ!$C$39:$C$758,СВЦЭМ!$A$39:$A$758,$A134,СВЦЭМ!$B$39:$B$758,R$119)+'СЕТ СН'!$I$9+СВЦЭМ!$D$10+'СЕТ СН'!$I$5-'СЕТ СН'!$I$17</f>
        <v>5757.0612176300001</v>
      </c>
      <c r="S134" s="36">
        <f>SUMIFS(СВЦЭМ!$C$39:$C$758,СВЦЭМ!$A$39:$A$758,$A134,СВЦЭМ!$B$39:$B$758,S$119)+'СЕТ СН'!$I$9+СВЦЭМ!$D$10+'СЕТ СН'!$I$5-'СЕТ СН'!$I$17</f>
        <v>5741.9499630499995</v>
      </c>
      <c r="T134" s="36">
        <f>SUMIFS(СВЦЭМ!$C$39:$C$758,СВЦЭМ!$A$39:$A$758,$A134,СВЦЭМ!$B$39:$B$758,T$119)+'СЕТ СН'!$I$9+СВЦЭМ!$D$10+'СЕТ СН'!$I$5-'СЕТ СН'!$I$17</f>
        <v>5718.1723674300001</v>
      </c>
      <c r="U134" s="36">
        <f>SUMIFS(СВЦЭМ!$C$39:$C$758,СВЦЭМ!$A$39:$A$758,$A134,СВЦЭМ!$B$39:$B$758,U$119)+'СЕТ СН'!$I$9+СВЦЭМ!$D$10+'СЕТ СН'!$I$5-'СЕТ СН'!$I$17</f>
        <v>5698.4232299599998</v>
      </c>
      <c r="V134" s="36">
        <f>SUMIFS(СВЦЭМ!$C$39:$C$758,СВЦЭМ!$A$39:$A$758,$A134,СВЦЭМ!$B$39:$B$758,V$119)+'СЕТ СН'!$I$9+СВЦЭМ!$D$10+'СЕТ СН'!$I$5-'СЕТ СН'!$I$17</f>
        <v>5674.8431553800001</v>
      </c>
      <c r="W134" s="36">
        <f>SUMIFS(СВЦЭМ!$C$39:$C$758,СВЦЭМ!$A$39:$A$758,$A134,СВЦЭМ!$B$39:$B$758,W$119)+'СЕТ СН'!$I$9+СВЦЭМ!$D$10+'СЕТ СН'!$I$5-'СЕТ СН'!$I$17</f>
        <v>5681.9124217400004</v>
      </c>
      <c r="X134" s="36">
        <f>SUMIFS(СВЦЭМ!$C$39:$C$758,СВЦЭМ!$A$39:$A$758,$A134,СВЦЭМ!$B$39:$B$758,X$119)+'СЕТ СН'!$I$9+СВЦЭМ!$D$10+'СЕТ СН'!$I$5-'СЕТ СН'!$I$17</f>
        <v>5762.4329094599998</v>
      </c>
      <c r="Y134" s="36">
        <f>SUMIFS(СВЦЭМ!$C$39:$C$758,СВЦЭМ!$A$39:$A$758,$A134,СВЦЭМ!$B$39:$B$758,Y$119)+'СЕТ СН'!$I$9+СВЦЭМ!$D$10+'СЕТ СН'!$I$5-'СЕТ СН'!$I$17</f>
        <v>5788.2058028900001</v>
      </c>
    </row>
    <row r="135" spans="1:25" ht="15.75" x14ac:dyDescent="0.2">
      <c r="A135" s="35">
        <f t="shared" si="3"/>
        <v>45551</v>
      </c>
      <c r="B135" s="36">
        <f>SUMIFS(СВЦЭМ!$C$39:$C$758,СВЦЭМ!$A$39:$A$758,$A135,СВЦЭМ!$B$39:$B$758,B$119)+'СЕТ СН'!$I$9+СВЦЭМ!$D$10+'СЕТ СН'!$I$5-'СЕТ СН'!$I$17</f>
        <v>5931.2197047299996</v>
      </c>
      <c r="C135" s="36">
        <f>SUMIFS(СВЦЭМ!$C$39:$C$758,СВЦЭМ!$A$39:$A$758,$A135,СВЦЭМ!$B$39:$B$758,C$119)+'СЕТ СН'!$I$9+СВЦЭМ!$D$10+'СЕТ СН'!$I$5-'СЕТ СН'!$I$17</f>
        <v>6060.6540266900001</v>
      </c>
      <c r="D135" s="36">
        <f>SUMIFS(СВЦЭМ!$C$39:$C$758,СВЦЭМ!$A$39:$A$758,$A135,СВЦЭМ!$B$39:$B$758,D$119)+'СЕТ СН'!$I$9+СВЦЭМ!$D$10+'СЕТ СН'!$I$5-'СЕТ СН'!$I$17</f>
        <v>6084.4791094100001</v>
      </c>
      <c r="E135" s="36">
        <f>SUMIFS(СВЦЭМ!$C$39:$C$758,СВЦЭМ!$A$39:$A$758,$A135,СВЦЭМ!$B$39:$B$758,E$119)+'СЕТ СН'!$I$9+СВЦЭМ!$D$10+'СЕТ СН'!$I$5-'СЕТ СН'!$I$17</f>
        <v>6101.8210773600003</v>
      </c>
      <c r="F135" s="36">
        <f>SUMIFS(СВЦЭМ!$C$39:$C$758,СВЦЭМ!$A$39:$A$758,$A135,СВЦЭМ!$B$39:$B$758,F$119)+'СЕТ СН'!$I$9+СВЦЭМ!$D$10+'СЕТ СН'!$I$5-'СЕТ СН'!$I$17</f>
        <v>6101.75751494</v>
      </c>
      <c r="G135" s="36">
        <f>SUMIFS(СВЦЭМ!$C$39:$C$758,СВЦЭМ!$A$39:$A$758,$A135,СВЦЭМ!$B$39:$B$758,G$119)+'СЕТ СН'!$I$9+СВЦЭМ!$D$10+'СЕТ СН'!$I$5-'СЕТ СН'!$I$17</f>
        <v>6119.8611025400005</v>
      </c>
      <c r="H135" s="36">
        <f>SUMIFS(СВЦЭМ!$C$39:$C$758,СВЦЭМ!$A$39:$A$758,$A135,СВЦЭМ!$B$39:$B$758,H$119)+'СЕТ СН'!$I$9+СВЦЭМ!$D$10+'СЕТ СН'!$I$5-'СЕТ СН'!$I$17</f>
        <v>6078.0476874199994</v>
      </c>
      <c r="I135" s="36">
        <f>SUMIFS(СВЦЭМ!$C$39:$C$758,СВЦЭМ!$A$39:$A$758,$A135,СВЦЭМ!$B$39:$B$758,I$119)+'СЕТ СН'!$I$9+СВЦЭМ!$D$10+'СЕТ СН'!$I$5-'СЕТ СН'!$I$17</f>
        <v>5953.3737644900002</v>
      </c>
      <c r="J135" s="36">
        <f>SUMIFS(СВЦЭМ!$C$39:$C$758,СВЦЭМ!$A$39:$A$758,$A135,СВЦЭМ!$B$39:$B$758,J$119)+'СЕТ СН'!$I$9+СВЦЭМ!$D$10+'СЕТ СН'!$I$5-'СЕТ СН'!$I$17</f>
        <v>5879.33412021</v>
      </c>
      <c r="K135" s="36">
        <f>SUMIFS(СВЦЭМ!$C$39:$C$758,СВЦЭМ!$A$39:$A$758,$A135,СВЦЭМ!$B$39:$B$758,K$119)+'СЕТ СН'!$I$9+СВЦЭМ!$D$10+'СЕТ СН'!$I$5-'СЕТ СН'!$I$17</f>
        <v>5807.9433662800002</v>
      </c>
      <c r="L135" s="36">
        <f>SUMIFS(СВЦЭМ!$C$39:$C$758,СВЦЭМ!$A$39:$A$758,$A135,СВЦЭМ!$B$39:$B$758,L$119)+'СЕТ СН'!$I$9+СВЦЭМ!$D$10+'СЕТ СН'!$I$5-'СЕТ СН'!$I$17</f>
        <v>5782.83578158</v>
      </c>
      <c r="M135" s="36">
        <f>SUMIFS(СВЦЭМ!$C$39:$C$758,СВЦЭМ!$A$39:$A$758,$A135,СВЦЭМ!$B$39:$B$758,M$119)+'СЕТ СН'!$I$9+СВЦЭМ!$D$10+'СЕТ СН'!$I$5-'СЕТ СН'!$I$17</f>
        <v>5801.5401835000002</v>
      </c>
      <c r="N135" s="36">
        <f>SUMIFS(СВЦЭМ!$C$39:$C$758,СВЦЭМ!$A$39:$A$758,$A135,СВЦЭМ!$B$39:$B$758,N$119)+'СЕТ СН'!$I$9+СВЦЭМ!$D$10+'СЕТ СН'!$I$5-'СЕТ СН'!$I$17</f>
        <v>5810.1296005699996</v>
      </c>
      <c r="O135" s="36">
        <f>SUMIFS(СВЦЭМ!$C$39:$C$758,СВЦЭМ!$A$39:$A$758,$A135,СВЦЭМ!$B$39:$B$758,O$119)+'СЕТ СН'!$I$9+СВЦЭМ!$D$10+'СЕТ СН'!$I$5-'СЕТ СН'!$I$17</f>
        <v>5816.7840766600002</v>
      </c>
      <c r="P135" s="36">
        <f>SUMIFS(СВЦЭМ!$C$39:$C$758,СВЦЭМ!$A$39:$A$758,$A135,СВЦЭМ!$B$39:$B$758,P$119)+'СЕТ СН'!$I$9+СВЦЭМ!$D$10+'СЕТ СН'!$I$5-'СЕТ СН'!$I$17</f>
        <v>5818.8100190900004</v>
      </c>
      <c r="Q135" s="36">
        <f>SUMIFS(СВЦЭМ!$C$39:$C$758,СВЦЭМ!$A$39:$A$758,$A135,СВЦЭМ!$B$39:$B$758,Q$119)+'СЕТ СН'!$I$9+СВЦЭМ!$D$10+'СЕТ СН'!$I$5-'СЕТ СН'!$I$17</f>
        <v>5825.1992081199996</v>
      </c>
      <c r="R135" s="36">
        <f>SUMIFS(СВЦЭМ!$C$39:$C$758,СВЦЭМ!$A$39:$A$758,$A135,СВЦЭМ!$B$39:$B$758,R$119)+'СЕТ СН'!$I$9+СВЦЭМ!$D$10+'СЕТ СН'!$I$5-'СЕТ СН'!$I$17</f>
        <v>5829.3678533499997</v>
      </c>
      <c r="S135" s="36">
        <f>SUMIFS(СВЦЭМ!$C$39:$C$758,СВЦЭМ!$A$39:$A$758,$A135,СВЦЭМ!$B$39:$B$758,S$119)+'СЕТ СН'!$I$9+СВЦЭМ!$D$10+'СЕТ СН'!$I$5-'СЕТ СН'!$I$17</f>
        <v>5809.1666981799999</v>
      </c>
      <c r="T135" s="36">
        <f>SUMIFS(СВЦЭМ!$C$39:$C$758,СВЦЭМ!$A$39:$A$758,$A135,СВЦЭМ!$B$39:$B$758,T$119)+'СЕТ СН'!$I$9+СВЦЭМ!$D$10+'СЕТ СН'!$I$5-'СЕТ СН'!$I$17</f>
        <v>5796.8593821300001</v>
      </c>
      <c r="U135" s="36">
        <f>SUMIFS(СВЦЭМ!$C$39:$C$758,СВЦЭМ!$A$39:$A$758,$A135,СВЦЭМ!$B$39:$B$758,U$119)+'СЕТ СН'!$I$9+СВЦЭМ!$D$10+'СЕТ СН'!$I$5-'СЕТ СН'!$I$17</f>
        <v>5757.5547897100005</v>
      </c>
      <c r="V135" s="36">
        <f>SUMIFS(СВЦЭМ!$C$39:$C$758,СВЦЭМ!$A$39:$A$758,$A135,СВЦЭМ!$B$39:$B$758,V$119)+'СЕТ СН'!$I$9+СВЦЭМ!$D$10+'СЕТ СН'!$I$5-'СЕТ СН'!$I$17</f>
        <v>5748.2152161399999</v>
      </c>
      <c r="W135" s="36">
        <f>SUMIFS(СВЦЭМ!$C$39:$C$758,СВЦЭМ!$A$39:$A$758,$A135,СВЦЭМ!$B$39:$B$758,W$119)+'СЕТ СН'!$I$9+СВЦЭМ!$D$10+'СЕТ СН'!$I$5-'СЕТ СН'!$I$17</f>
        <v>5790.0047442800005</v>
      </c>
      <c r="X135" s="36">
        <f>SUMIFS(СВЦЭМ!$C$39:$C$758,СВЦЭМ!$A$39:$A$758,$A135,СВЦЭМ!$B$39:$B$758,X$119)+'СЕТ СН'!$I$9+СВЦЭМ!$D$10+'СЕТ СН'!$I$5-'СЕТ СН'!$I$17</f>
        <v>5866.3925328400001</v>
      </c>
      <c r="Y135" s="36">
        <f>SUMIFS(СВЦЭМ!$C$39:$C$758,СВЦЭМ!$A$39:$A$758,$A135,СВЦЭМ!$B$39:$B$758,Y$119)+'СЕТ СН'!$I$9+СВЦЭМ!$D$10+'СЕТ СН'!$I$5-'СЕТ СН'!$I$17</f>
        <v>5944.6273996999998</v>
      </c>
    </row>
    <row r="136" spans="1:25" ht="15.75" x14ac:dyDescent="0.2">
      <c r="A136" s="35">
        <f t="shared" si="3"/>
        <v>45552</v>
      </c>
      <c r="B136" s="36">
        <f>SUMIFS(СВЦЭМ!$C$39:$C$758,СВЦЭМ!$A$39:$A$758,$A136,СВЦЭМ!$B$39:$B$758,B$119)+'СЕТ СН'!$I$9+СВЦЭМ!$D$10+'СЕТ СН'!$I$5-'СЕТ СН'!$I$17</f>
        <v>5895.3444281399998</v>
      </c>
      <c r="C136" s="36">
        <f>SUMIFS(СВЦЭМ!$C$39:$C$758,СВЦЭМ!$A$39:$A$758,$A136,СВЦЭМ!$B$39:$B$758,C$119)+'СЕТ СН'!$I$9+СВЦЭМ!$D$10+'СЕТ СН'!$I$5-'СЕТ СН'!$I$17</f>
        <v>5979.8236599900001</v>
      </c>
      <c r="D136" s="36">
        <f>SUMIFS(СВЦЭМ!$C$39:$C$758,СВЦЭМ!$A$39:$A$758,$A136,СВЦЭМ!$B$39:$B$758,D$119)+'СЕТ СН'!$I$9+СВЦЭМ!$D$10+'СЕТ СН'!$I$5-'СЕТ СН'!$I$17</f>
        <v>6034.47286635</v>
      </c>
      <c r="E136" s="36">
        <f>SUMIFS(СВЦЭМ!$C$39:$C$758,СВЦЭМ!$A$39:$A$758,$A136,СВЦЭМ!$B$39:$B$758,E$119)+'СЕТ СН'!$I$9+СВЦЭМ!$D$10+'СЕТ СН'!$I$5-'СЕТ СН'!$I$17</f>
        <v>6052.1105041800001</v>
      </c>
      <c r="F136" s="36">
        <f>SUMIFS(СВЦЭМ!$C$39:$C$758,СВЦЭМ!$A$39:$A$758,$A136,СВЦЭМ!$B$39:$B$758,F$119)+'СЕТ СН'!$I$9+СВЦЭМ!$D$10+'СЕТ СН'!$I$5-'СЕТ СН'!$I$17</f>
        <v>6033.7226833900004</v>
      </c>
      <c r="G136" s="36">
        <f>SUMIFS(СВЦЭМ!$C$39:$C$758,СВЦЭМ!$A$39:$A$758,$A136,СВЦЭМ!$B$39:$B$758,G$119)+'СЕТ СН'!$I$9+СВЦЭМ!$D$10+'СЕТ СН'!$I$5-'СЕТ СН'!$I$17</f>
        <v>6044.4559349900001</v>
      </c>
      <c r="H136" s="36">
        <f>SUMIFS(СВЦЭМ!$C$39:$C$758,СВЦЭМ!$A$39:$A$758,$A136,СВЦЭМ!$B$39:$B$758,H$119)+'СЕТ СН'!$I$9+СВЦЭМ!$D$10+'СЕТ СН'!$I$5-'СЕТ СН'!$I$17</f>
        <v>5959.2894923100002</v>
      </c>
      <c r="I136" s="36">
        <f>SUMIFS(СВЦЭМ!$C$39:$C$758,СВЦЭМ!$A$39:$A$758,$A136,СВЦЭМ!$B$39:$B$758,I$119)+'СЕТ СН'!$I$9+СВЦЭМ!$D$10+'СЕТ СН'!$I$5-'СЕТ СН'!$I$17</f>
        <v>5811.4554949000003</v>
      </c>
      <c r="J136" s="36">
        <f>SUMIFS(СВЦЭМ!$C$39:$C$758,СВЦЭМ!$A$39:$A$758,$A136,СВЦЭМ!$B$39:$B$758,J$119)+'СЕТ СН'!$I$9+СВЦЭМ!$D$10+'СЕТ СН'!$I$5-'СЕТ СН'!$I$17</f>
        <v>5721.0783206100004</v>
      </c>
      <c r="K136" s="36">
        <f>SUMIFS(СВЦЭМ!$C$39:$C$758,СВЦЭМ!$A$39:$A$758,$A136,СВЦЭМ!$B$39:$B$758,K$119)+'СЕТ СН'!$I$9+СВЦЭМ!$D$10+'СЕТ СН'!$I$5-'СЕТ СН'!$I$17</f>
        <v>5654.41525112</v>
      </c>
      <c r="L136" s="36">
        <f>SUMIFS(СВЦЭМ!$C$39:$C$758,СВЦЭМ!$A$39:$A$758,$A136,СВЦЭМ!$B$39:$B$758,L$119)+'СЕТ СН'!$I$9+СВЦЭМ!$D$10+'СЕТ СН'!$I$5-'СЕТ СН'!$I$17</f>
        <v>5694.6287534799994</v>
      </c>
      <c r="M136" s="36">
        <f>SUMIFS(СВЦЭМ!$C$39:$C$758,СВЦЭМ!$A$39:$A$758,$A136,СВЦЭМ!$B$39:$B$758,M$119)+'СЕТ СН'!$I$9+СВЦЭМ!$D$10+'СЕТ СН'!$I$5-'СЕТ СН'!$I$17</f>
        <v>5762.8107450799998</v>
      </c>
      <c r="N136" s="36">
        <f>SUMIFS(СВЦЭМ!$C$39:$C$758,СВЦЭМ!$A$39:$A$758,$A136,СВЦЭМ!$B$39:$B$758,N$119)+'СЕТ СН'!$I$9+СВЦЭМ!$D$10+'СЕТ СН'!$I$5-'СЕТ СН'!$I$17</f>
        <v>5778.0683246899998</v>
      </c>
      <c r="O136" s="36">
        <f>SUMIFS(СВЦЭМ!$C$39:$C$758,СВЦЭМ!$A$39:$A$758,$A136,СВЦЭМ!$B$39:$B$758,O$119)+'СЕТ СН'!$I$9+СВЦЭМ!$D$10+'СЕТ СН'!$I$5-'СЕТ СН'!$I$17</f>
        <v>5751.1427997499995</v>
      </c>
      <c r="P136" s="36">
        <f>SUMIFS(СВЦЭМ!$C$39:$C$758,СВЦЭМ!$A$39:$A$758,$A136,СВЦЭМ!$B$39:$B$758,P$119)+'СЕТ СН'!$I$9+СВЦЭМ!$D$10+'СЕТ СН'!$I$5-'СЕТ СН'!$I$17</f>
        <v>5734.1623111600002</v>
      </c>
      <c r="Q136" s="36">
        <f>SUMIFS(СВЦЭМ!$C$39:$C$758,СВЦЭМ!$A$39:$A$758,$A136,СВЦЭМ!$B$39:$B$758,Q$119)+'СЕТ СН'!$I$9+СВЦЭМ!$D$10+'СЕТ СН'!$I$5-'СЕТ СН'!$I$17</f>
        <v>5761.8487864199997</v>
      </c>
      <c r="R136" s="36">
        <f>SUMIFS(СВЦЭМ!$C$39:$C$758,СВЦЭМ!$A$39:$A$758,$A136,СВЦЭМ!$B$39:$B$758,R$119)+'СЕТ СН'!$I$9+СВЦЭМ!$D$10+'СЕТ СН'!$I$5-'СЕТ СН'!$I$17</f>
        <v>5797.8378613499999</v>
      </c>
      <c r="S136" s="36">
        <f>SUMIFS(СВЦЭМ!$C$39:$C$758,СВЦЭМ!$A$39:$A$758,$A136,СВЦЭМ!$B$39:$B$758,S$119)+'СЕТ СН'!$I$9+СВЦЭМ!$D$10+'СЕТ СН'!$I$5-'СЕТ СН'!$I$17</f>
        <v>5783.9402945599995</v>
      </c>
      <c r="T136" s="36">
        <f>SUMIFS(СВЦЭМ!$C$39:$C$758,СВЦЭМ!$A$39:$A$758,$A136,СВЦЭМ!$B$39:$B$758,T$119)+'СЕТ СН'!$I$9+СВЦЭМ!$D$10+'СЕТ СН'!$I$5-'СЕТ СН'!$I$17</f>
        <v>5798.8265178299998</v>
      </c>
      <c r="U136" s="36">
        <f>SUMIFS(СВЦЭМ!$C$39:$C$758,СВЦЭМ!$A$39:$A$758,$A136,СВЦЭМ!$B$39:$B$758,U$119)+'СЕТ СН'!$I$9+СВЦЭМ!$D$10+'СЕТ СН'!$I$5-'СЕТ СН'!$I$17</f>
        <v>5768.6503464799998</v>
      </c>
      <c r="V136" s="36">
        <f>SUMIFS(СВЦЭМ!$C$39:$C$758,СВЦЭМ!$A$39:$A$758,$A136,СВЦЭМ!$B$39:$B$758,V$119)+'СЕТ СН'!$I$9+СВЦЭМ!$D$10+'СЕТ СН'!$I$5-'СЕТ СН'!$I$17</f>
        <v>5786.40879184</v>
      </c>
      <c r="W136" s="36">
        <f>SUMIFS(СВЦЭМ!$C$39:$C$758,СВЦЭМ!$A$39:$A$758,$A136,СВЦЭМ!$B$39:$B$758,W$119)+'СЕТ СН'!$I$9+СВЦЭМ!$D$10+'СЕТ СН'!$I$5-'СЕТ СН'!$I$17</f>
        <v>5790.7323264400002</v>
      </c>
      <c r="X136" s="36">
        <f>SUMIFS(СВЦЭМ!$C$39:$C$758,СВЦЭМ!$A$39:$A$758,$A136,СВЦЭМ!$B$39:$B$758,X$119)+'СЕТ СН'!$I$9+СВЦЭМ!$D$10+'СЕТ СН'!$I$5-'СЕТ СН'!$I$17</f>
        <v>5863.1045247700004</v>
      </c>
      <c r="Y136" s="36">
        <f>SUMIFS(СВЦЭМ!$C$39:$C$758,СВЦЭМ!$A$39:$A$758,$A136,СВЦЭМ!$B$39:$B$758,Y$119)+'СЕТ СН'!$I$9+СВЦЭМ!$D$10+'СЕТ СН'!$I$5-'СЕТ СН'!$I$17</f>
        <v>5921.35829337</v>
      </c>
    </row>
    <row r="137" spans="1:25" ht="15.75" x14ac:dyDescent="0.2">
      <c r="A137" s="35">
        <f t="shared" si="3"/>
        <v>45553</v>
      </c>
      <c r="B137" s="36">
        <f>SUMIFS(СВЦЭМ!$C$39:$C$758,СВЦЭМ!$A$39:$A$758,$A137,СВЦЭМ!$B$39:$B$758,B$119)+'СЕТ СН'!$I$9+СВЦЭМ!$D$10+'СЕТ СН'!$I$5-'СЕТ СН'!$I$17</f>
        <v>6020.2054165700001</v>
      </c>
      <c r="C137" s="36">
        <f>SUMIFS(СВЦЭМ!$C$39:$C$758,СВЦЭМ!$A$39:$A$758,$A137,СВЦЭМ!$B$39:$B$758,C$119)+'СЕТ СН'!$I$9+СВЦЭМ!$D$10+'СЕТ СН'!$I$5-'СЕТ СН'!$I$17</f>
        <v>6012.2318614300002</v>
      </c>
      <c r="D137" s="36">
        <f>SUMIFS(СВЦЭМ!$C$39:$C$758,СВЦЭМ!$A$39:$A$758,$A137,СВЦЭМ!$B$39:$B$758,D$119)+'СЕТ СН'!$I$9+СВЦЭМ!$D$10+'СЕТ СН'!$I$5-'СЕТ СН'!$I$17</f>
        <v>5972.1537021499998</v>
      </c>
      <c r="E137" s="36">
        <f>SUMIFS(СВЦЭМ!$C$39:$C$758,СВЦЭМ!$A$39:$A$758,$A137,СВЦЭМ!$B$39:$B$758,E$119)+'СЕТ СН'!$I$9+СВЦЭМ!$D$10+'СЕТ СН'!$I$5-'СЕТ СН'!$I$17</f>
        <v>5950.4561912600002</v>
      </c>
      <c r="F137" s="36">
        <f>SUMIFS(СВЦЭМ!$C$39:$C$758,СВЦЭМ!$A$39:$A$758,$A137,СВЦЭМ!$B$39:$B$758,F$119)+'СЕТ СН'!$I$9+СВЦЭМ!$D$10+'СЕТ СН'!$I$5-'СЕТ СН'!$I$17</f>
        <v>5949.14402427</v>
      </c>
      <c r="G137" s="36">
        <f>SUMIFS(СВЦЭМ!$C$39:$C$758,СВЦЭМ!$A$39:$A$758,$A137,СВЦЭМ!$B$39:$B$758,G$119)+'СЕТ СН'!$I$9+СВЦЭМ!$D$10+'СЕТ СН'!$I$5-'СЕТ СН'!$I$17</f>
        <v>5981.7510869199996</v>
      </c>
      <c r="H137" s="36">
        <f>SUMIFS(СВЦЭМ!$C$39:$C$758,СВЦЭМ!$A$39:$A$758,$A137,СВЦЭМ!$B$39:$B$758,H$119)+'СЕТ СН'!$I$9+СВЦЭМ!$D$10+'СЕТ СН'!$I$5-'СЕТ СН'!$I$17</f>
        <v>6048.6236794599999</v>
      </c>
      <c r="I137" s="36">
        <f>SUMIFS(СВЦЭМ!$C$39:$C$758,СВЦЭМ!$A$39:$A$758,$A137,СВЦЭМ!$B$39:$B$758,I$119)+'СЕТ СН'!$I$9+СВЦЭМ!$D$10+'СЕТ СН'!$I$5-'СЕТ СН'!$I$17</f>
        <v>5904.5080504300004</v>
      </c>
      <c r="J137" s="36">
        <f>SUMIFS(СВЦЭМ!$C$39:$C$758,СВЦЭМ!$A$39:$A$758,$A137,СВЦЭМ!$B$39:$B$758,J$119)+'СЕТ СН'!$I$9+СВЦЭМ!$D$10+'СЕТ СН'!$I$5-'СЕТ СН'!$I$17</f>
        <v>5817.7903795800003</v>
      </c>
      <c r="K137" s="36">
        <f>SUMIFS(СВЦЭМ!$C$39:$C$758,СВЦЭМ!$A$39:$A$758,$A137,СВЦЭМ!$B$39:$B$758,K$119)+'СЕТ СН'!$I$9+СВЦЭМ!$D$10+'СЕТ СН'!$I$5-'СЕТ СН'!$I$17</f>
        <v>5758.6971113500003</v>
      </c>
      <c r="L137" s="36">
        <f>SUMIFS(СВЦЭМ!$C$39:$C$758,СВЦЭМ!$A$39:$A$758,$A137,СВЦЭМ!$B$39:$B$758,L$119)+'СЕТ СН'!$I$9+СВЦЭМ!$D$10+'СЕТ СН'!$I$5-'СЕТ СН'!$I$17</f>
        <v>5636.7299103699997</v>
      </c>
      <c r="M137" s="36">
        <f>SUMIFS(СВЦЭМ!$C$39:$C$758,СВЦЭМ!$A$39:$A$758,$A137,СВЦЭМ!$B$39:$B$758,M$119)+'СЕТ СН'!$I$9+СВЦЭМ!$D$10+'СЕТ СН'!$I$5-'СЕТ СН'!$I$17</f>
        <v>5648.7267025000001</v>
      </c>
      <c r="N137" s="36">
        <f>SUMIFS(СВЦЭМ!$C$39:$C$758,СВЦЭМ!$A$39:$A$758,$A137,СВЦЭМ!$B$39:$B$758,N$119)+'СЕТ СН'!$I$9+СВЦЭМ!$D$10+'СЕТ СН'!$I$5-'СЕТ СН'!$I$17</f>
        <v>5634.8582012099996</v>
      </c>
      <c r="O137" s="36">
        <f>SUMIFS(СВЦЭМ!$C$39:$C$758,СВЦЭМ!$A$39:$A$758,$A137,СВЦЭМ!$B$39:$B$758,O$119)+'СЕТ СН'!$I$9+СВЦЭМ!$D$10+'СЕТ СН'!$I$5-'СЕТ СН'!$I$17</f>
        <v>5662.8529085999999</v>
      </c>
      <c r="P137" s="36">
        <f>SUMIFS(СВЦЭМ!$C$39:$C$758,СВЦЭМ!$A$39:$A$758,$A137,СВЦЭМ!$B$39:$B$758,P$119)+'СЕТ СН'!$I$9+СВЦЭМ!$D$10+'СЕТ СН'!$I$5-'СЕТ СН'!$I$17</f>
        <v>5706.0938485999995</v>
      </c>
      <c r="Q137" s="36">
        <f>SUMIFS(СВЦЭМ!$C$39:$C$758,СВЦЭМ!$A$39:$A$758,$A137,СВЦЭМ!$B$39:$B$758,Q$119)+'СЕТ СН'!$I$9+СВЦЭМ!$D$10+'СЕТ СН'!$I$5-'СЕТ СН'!$I$17</f>
        <v>5710.8235498499998</v>
      </c>
      <c r="R137" s="36">
        <f>SUMIFS(СВЦЭМ!$C$39:$C$758,СВЦЭМ!$A$39:$A$758,$A137,СВЦЭМ!$B$39:$B$758,R$119)+'СЕТ СН'!$I$9+СВЦЭМ!$D$10+'СЕТ СН'!$I$5-'СЕТ СН'!$I$17</f>
        <v>5742.96364378</v>
      </c>
      <c r="S137" s="36">
        <f>SUMIFS(СВЦЭМ!$C$39:$C$758,СВЦЭМ!$A$39:$A$758,$A137,СВЦЭМ!$B$39:$B$758,S$119)+'СЕТ СН'!$I$9+СВЦЭМ!$D$10+'СЕТ СН'!$I$5-'СЕТ СН'!$I$17</f>
        <v>5696.1152032499995</v>
      </c>
      <c r="T137" s="36">
        <f>SUMIFS(СВЦЭМ!$C$39:$C$758,СВЦЭМ!$A$39:$A$758,$A137,СВЦЭМ!$B$39:$B$758,T$119)+'СЕТ СН'!$I$9+СВЦЭМ!$D$10+'СЕТ СН'!$I$5-'СЕТ СН'!$I$17</f>
        <v>5675.35212959</v>
      </c>
      <c r="U137" s="36">
        <f>SUMIFS(СВЦЭМ!$C$39:$C$758,СВЦЭМ!$A$39:$A$758,$A137,СВЦЭМ!$B$39:$B$758,U$119)+'СЕТ СН'!$I$9+СВЦЭМ!$D$10+'СЕТ СН'!$I$5-'СЕТ СН'!$I$17</f>
        <v>5644.0294230399995</v>
      </c>
      <c r="V137" s="36">
        <f>SUMIFS(СВЦЭМ!$C$39:$C$758,СВЦЭМ!$A$39:$A$758,$A137,СВЦЭМ!$B$39:$B$758,V$119)+'СЕТ СН'!$I$9+СВЦЭМ!$D$10+'СЕТ СН'!$I$5-'СЕТ СН'!$I$17</f>
        <v>5697.8417781500002</v>
      </c>
      <c r="W137" s="36">
        <f>SUMIFS(СВЦЭМ!$C$39:$C$758,СВЦЭМ!$A$39:$A$758,$A137,СВЦЭМ!$B$39:$B$758,W$119)+'СЕТ СН'!$I$9+СВЦЭМ!$D$10+'СЕТ СН'!$I$5-'СЕТ СН'!$I$17</f>
        <v>5720.8715128499998</v>
      </c>
      <c r="X137" s="36">
        <f>SUMIFS(СВЦЭМ!$C$39:$C$758,СВЦЭМ!$A$39:$A$758,$A137,СВЦЭМ!$B$39:$B$758,X$119)+'СЕТ СН'!$I$9+СВЦЭМ!$D$10+'СЕТ СН'!$I$5-'СЕТ СН'!$I$17</f>
        <v>5812.1677327500001</v>
      </c>
      <c r="Y137" s="36">
        <f>SUMIFS(СВЦЭМ!$C$39:$C$758,СВЦЭМ!$A$39:$A$758,$A137,СВЦЭМ!$B$39:$B$758,Y$119)+'СЕТ СН'!$I$9+СВЦЭМ!$D$10+'СЕТ СН'!$I$5-'СЕТ СН'!$I$17</f>
        <v>5902.5633159600002</v>
      </c>
    </row>
    <row r="138" spans="1:25" ht="15.75" x14ac:dyDescent="0.2">
      <c r="A138" s="35">
        <f t="shared" si="3"/>
        <v>45554</v>
      </c>
      <c r="B138" s="36">
        <f>SUMIFS(СВЦЭМ!$C$39:$C$758,СВЦЭМ!$A$39:$A$758,$A138,СВЦЭМ!$B$39:$B$758,B$119)+'СЕТ СН'!$I$9+СВЦЭМ!$D$10+'СЕТ СН'!$I$5-'СЕТ СН'!$I$17</f>
        <v>5995.7967848500002</v>
      </c>
      <c r="C138" s="36">
        <f>SUMIFS(СВЦЭМ!$C$39:$C$758,СВЦЭМ!$A$39:$A$758,$A138,СВЦЭМ!$B$39:$B$758,C$119)+'СЕТ СН'!$I$9+СВЦЭМ!$D$10+'СЕТ СН'!$I$5-'СЕТ СН'!$I$17</f>
        <v>6005.4322081400005</v>
      </c>
      <c r="D138" s="36">
        <f>SUMIFS(СВЦЭМ!$C$39:$C$758,СВЦЭМ!$A$39:$A$758,$A138,СВЦЭМ!$B$39:$B$758,D$119)+'СЕТ СН'!$I$9+СВЦЭМ!$D$10+'СЕТ СН'!$I$5-'СЕТ СН'!$I$17</f>
        <v>5983.6759117700003</v>
      </c>
      <c r="E138" s="36">
        <f>SUMIFS(СВЦЭМ!$C$39:$C$758,СВЦЭМ!$A$39:$A$758,$A138,СВЦЭМ!$B$39:$B$758,E$119)+'СЕТ СН'!$I$9+СВЦЭМ!$D$10+'СЕТ СН'!$I$5-'СЕТ СН'!$I$17</f>
        <v>5974.2054097</v>
      </c>
      <c r="F138" s="36">
        <f>SUMIFS(СВЦЭМ!$C$39:$C$758,СВЦЭМ!$A$39:$A$758,$A138,СВЦЭМ!$B$39:$B$758,F$119)+'СЕТ СН'!$I$9+СВЦЭМ!$D$10+'СЕТ СН'!$I$5-'СЕТ СН'!$I$17</f>
        <v>5978.2245266600003</v>
      </c>
      <c r="G138" s="36">
        <f>SUMIFS(СВЦЭМ!$C$39:$C$758,СВЦЭМ!$A$39:$A$758,$A138,СВЦЭМ!$B$39:$B$758,G$119)+'СЕТ СН'!$I$9+СВЦЭМ!$D$10+'СЕТ СН'!$I$5-'СЕТ СН'!$I$17</f>
        <v>5996.1190093599998</v>
      </c>
      <c r="H138" s="36">
        <f>SUMIFS(СВЦЭМ!$C$39:$C$758,СВЦЭМ!$A$39:$A$758,$A138,СВЦЭМ!$B$39:$B$758,H$119)+'СЕТ СН'!$I$9+СВЦЭМ!$D$10+'СЕТ СН'!$I$5-'СЕТ СН'!$I$17</f>
        <v>6001.5007240499999</v>
      </c>
      <c r="I138" s="36">
        <f>SUMIFS(СВЦЭМ!$C$39:$C$758,СВЦЭМ!$A$39:$A$758,$A138,СВЦЭМ!$B$39:$B$758,I$119)+'СЕТ СН'!$I$9+СВЦЭМ!$D$10+'СЕТ СН'!$I$5-'СЕТ СН'!$I$17</f>
        <v>5850.5912669299996</v>
      </c>
      <c r="J138" s="36">
        <f>SUMIFS(СВЦЭМ!$C$39:$C$758,СВЦЭМ!$A$39:$A$758,$A138,СВЦЭМ!$B$39:$B$758,J$119)+'СЕТ СН'!$I$9+СВЦЭМ!$D$10+'СЕТ СН'!$I$5-'СЕТ СН'!$I$17</f>
        <v>5746.0103199099995</v>
      </c>
      <c r="K138" s="36">
        <f>SUMIFS(СВЦЭМ!$C$39:$C$758,СВЦЭМ!$A$39:$A$758,$A138,СВЦЭМ!$B$39:$B$758,K$119)+'СЕТ СН'!$I$9+СВЦЭМ!$D$10+'СЕТ СН'!$I$5-'СЕТ СН'!$I$17</f>
        <v>5707.71365092</v>
      </c>
      <c r="L138" s="36">
        <f>SUMIFS(СВЦЭМ!$C$39:$C$758,СВЦЭМ!$A$39:$A$758,$A138,СВЦЭМ!$B$39:$B$758,L$119)+'СЕТ СН'!$I$9+СВЦЭМ!$D$10+'СЕТ СН'!$I$5-'СЕТ СН'!$I$17</f>
        <v>5668.4576751900004</v>
      </c>
      <c r="M138" s="36">
        <f>SUMIFS(СВЦЭМ!$C$39:$C$758,СВЦЭМ!$A$39:$A$758,$A138,СВЦЭМ!$B$39:$B$758,M$119)+'СЕТ СН'!$I$9+СВЦЭМ!$D$10+'СЕТ СН'!$I$5-'СЕТ СН'!$I$17</f>
        <v>5688.1519885999996</v>
      </c>
      <c r="N138" s="36">
        <f>SUMIFS(СВЦЭМ!$C$39:$C$758,СВЦЭМ!$A$39:$A$758,$A138,СВЦЭМ!$B$39:$B$758,N$119)+'СЕТ СН'!$I$9+СВЦЭМ!$D$10+'СЕТ СН'!$I$5-'СЕТ СН'!$I$17</f>
        <v>5676.2877750200005</v>
      </c>
      <c r="O138" s="36">
        <f>SUMIFS(СВЦЭМ!$C$39:$C$758,СВЦЭМ!$A$39:$A$758,$A138,СВЦЭМ!$B$39:$B$758,O$119)+'СЕТ СН'!$I$9+СВЦЭМ!$D$10+'СЕТ СН'!$I$5-'СЕТ СН'!$I$17</f>
        <v>5714.9591014199996</v>
      </c>
      <c r="P138" s="36">
        <f>SUMIFS(СВЦЭМ!$C$39:$C$758,СВЦЭМ!$A$39:$A$758,$A138,СВЦЭМ!$B$39:$B$758,P$119)+'СЕТ СН'!$I$9+СВЦЭМ!$D$10+'СЕТ СН'!$I$5-'СЕТ СН'!$I$17</f>
        <v>5721.8220564799994</v>
      </c>
      <c r="Q138" s="36">
        <f>SUMIFS(СВЦЭМ!$C$39:$C$758,СВЦЭМ!$A$39:$A$758,$A138,СВЦЭМ!$B$39:$B$758,Q$119)+'СЕТ СН'!$I$9+СВЦЭМ!$D$10+'СЕТ СН'!$I$5-'СЕТ СН'!$I$17</f>
        <v>5707.1003209700002</v>
      </c>
      <c r="R138" s="36">
        <f>SUMIFS(СВЦЭМ!$C$39:$C$758,СВЦЭМ!$A$39:$A$758,$A138,СВЦЭМ!$B$39:$B$758,R$119)+'СЕТ СН'!$I$9+СВЦЭМ!$D$10+'СЕТ СН'!$I$5-'СЕТ СН'!$I$17</f>
        <v>5717.9726826300002</v>
      </c>
      <c r="S138" s="36">
        <f>SUMIFS(СВЦЭМ!$C$39:$C$758,СВЦЭМ!$A$39:$A$758,$A138,СВЦЭМ!$B$39:$B$758,S$119)+'СЕТ СН'!$I$9+СВЦЭМ!$D$10+'СЕТ СН'!$I$5-'СЕТ СН'!$I$17</f>
        <v>5721.5030328600005</v>
      </c>
      <c r="T138" s="36">
        <f>SUMIFS(СВЦЭМ!$C$39:$C$758,СВЦЭМ!$A$39:$A$758,$A138,СВЦЭМ!$B$39:$B$758,T$119)+'СЕТ СН'!$I$9+СВЦЭМ!$D$10+'СЕТ СН'!$I$5-'СЕТ СН'!$I$17</f>
        <v>5718.3545817499999</v>
      </c>
      <c r="U138" s="36">
        <f>SUMIFS(СВЦЭМ!$C$39:$C$758,СВЦЭМ!$A$39:$A$758,$A138,СВЦЭМ!$B$39:$B$758,U$119)+'СЕТ СН'!$I$9+СВЦЭМ!$D$10+'СЕТ СН'!$I$5-'СЕТ СН'!$I$17</f>
        <v>5707.7929555800001</v>
      </c>
      <c r="V138" s="36">
        <f>SUMIFS(СВЦЭМ!$C$39:$C$758,СВЦЭМ!$A$39:$A$758,$A138,СВЦЭМ!$B$39:$B$758,V$119)+'СЕТ СН'!$I$9+СВЦЭМ!$D$10+'СЕТ СН'!$I$5-'СЕТ СН'!$I$17</f>
        <v>5703.0735115500001</v>
      </c>
      <c r="W138" s="36">
        <f>SUMIFS(СВЦЭМ!$C$39:$C$758,СВЦЭМ!$A$39:$A$758,$A138,СВЦЭМ!$B$39:$B$758,W$119)+'СЕТ СН'!$I$9+СВЦЭМ!$D$10+'СЕТ СН'!$I$5-'СЕТ СН'!$I$17</f>
        <v>5707.4385547800002</v>
      </c>
      <c r="X138" s="36">
        <f>SUMIFS(СВЦЭМ!$C$39:$C$758,СВЦЭМ!$A$39:$A$758,$A138,СВЦЭМ!$B$39:$B$758,X$119)+'СЕТ СН'!$I$9+СВЦЭМ!$D$10+'СЕТ СН'!$I$5-'СЕТ СН'!$I$17</f>
        <v>5783.31154212</v>
      </c>
      <c r="Y138" s="36">
        <f>SUMIFS(СВЦЭМ!$C$39:$C$758,СВЦЭМ!$A$39:$A$758,$A138,СВЦЭМ!$B$39:$B$758,Y$119)+'СЕТ СН'!$I$9+СВЦЭМ!$D$10+'СЕТ СН'!$I$5-'СЕТ СН'!$I$17</f>
        <v>5865.9804475199999</v>
      </c>
    </row>
    <row r="139" spans="1:25" ht="15.75" x14ac:dyDescent="0.2">
      <c r="A139" s="35">
        <f t="shared" si="3"/>
        <v>45555</v>
      </c>
      <c r="B139" s="36">
        <f>SUMIFS(СВЦЭМ!$C$39:$C$758,СВЦЭМ!$A$39:$A$758,$A139,СВЦЭМ!$B$39:$B$758,B$119)+'СЕТ СН'!$I$9+СВЦЭМ!$D$10+'СЕТ СН'!$I$5-'СЕТ СН'!$I$17</f>
        <v>5959.2714380899997</v>
      </c>
      <c r="C139" s="36">
        <f>SUMIFS(СВЦЭМ!$C$39:$C$758,СВЦЭМ!$A$39:$A$758,$A139,СВЦЭМ!$B$39:$B$758,C$119)+'СЕТ СН'!$I$9+СВЦЭМ!$D$10+'СЕТ СН'!$I$5-'СЕТ СН'!$I$17</f>
        <v>6014.8523206499995</v>
      </c>
      <c r="D139" s="36">
        <f>SUMIFS(СВЦЭМ!$C$39:$C$758,СВЦЭМ!$A$39:$A$758,$A139,СВЦЭМ!$B$39:$B$758,D$119)+'СЕТ СН'!$I$9+СВЦЭМ!$D$10+'СЕТ СН'!$I$5-'СЕТ СН'!$I$17</f>
        <v>5999.6808965199998</v>
      </c>
      <c r="E139" s="36">
        <f>SUMIFS(СВЦЭМ!$C$39:$C$758,СВЦЭМ!$A$39:$A$758,$A139,СВЦЭМ!$B$39:$B$758,E$119)+'СЕТ СН'!$I$9+СВЦЭМ!$D$10+'СЕТ СН'!$I$5-'СЕТ СН'!$I$17</f>
        <v>5977.2917834899999</v>
      </c>
      <c r="F139" s="36">
        <f>SUMIFS(СВЦЭМ!$C$39:$C$758,СВЦЭМ!$A$39:$A$758,$A139,СВЦЭМ!$B$39:$B$758,F$119)+'СЕТ СН'!$I$9+СВЦЭМ!$D$10+'СЕТ СН'!$I$5-'СЕТ СН'!$I$17</f>
        <v>5975.5830635299999</v>
      </c>
      <c r="G139" s="36">
        <f>SUMIFS(СВЦЭМ!$C$39:$C$758,СВЦЭМ!$A$39:$A$758,$A139,СВЦЭМ!$B$39:$B$758,G$119)+'СЕТ СН'!$I$9+СВЦЭМ!$D$10+'СЕТ СН'!$I$5-'СЕТ СН'!$I$17</f>
        <v>5998.0980871399997</v>
      </c>
      <c r="H139" s="36">
        <f>SUMIFS(СВЦЭМ!$C$39:$C$758,СВЦЭМ!$A$39:$A$758,$A139,СВЦЭМ!$B$39:$B$758,H$119)+'СЕТ СН'!$I$9+СВЦЭМ!$D$10+'СЕТ СН'!$I$5-'СЕТ СН'!$I$17</f>
        <v>6075.39354602</v>
      </c>
      <c r="I139" s="36">
        <f>SUMIFS(СВЦЭМ!$C$39:$C$758,СВЦЭМ!$A$39:$A$758,$A139,СВЦЭМ!$B$39:$B$758,I$119)+'СЕТ СН'!$I$9+СВЦЭМ!$D$10+'СЕТ СН'!$I$5-'СЕТ СН'!$I$17</f>
        <v>5989.0339738399998</v>
      </c>
      <c r="J139" s="36">
        <f>SUMIFS(СВЦЭМ!$C$39:$C$758,СВЦЭМ!$A$39:$A$758,$A139,СВЦЭМ!$B$39:$B$758,J$119)+'СЕТ СН'!$I$9+СВЦЭМ!$D$10+'СЕТ СН'!$I$5-'СЕТ СН'!$I$17</f>
        <v>5895.0378923099997</v>
      </c>
      <c r="K139" s="36">
        <f>SUMIFS(СВЦЭМ!$C$39:$C$758,СВЦЭМ!$A$39:$A$758,$A139,СВЦЭМ!$B$39:$B$758,K$119)+'СЕТ СН'!$I$9+СВЦЭМ!$D$10+'СЕТ СН'!$I$5-'СЕТ СН'!$I$17</f>
        <v>5859.1351235700004</v>
      </c>
      <c r="L139" s="36">
        <f>SUMIFS(СВЦЭМ!$C$39:$C$758,СВЦЭМ!$A$39:$A$758,$A139,СВЦЭМ!$B$39:$B$758,L$119)+'СЕТ СН'!$I$9+СВЦЭМ!$D$10+'СЕТ СН'!$I$5-'СЕТ СН'!$I$17</f>
        <v>5830.3105499200001</v>
      </c>
      <c r="M139" s="36">
        <f>SUMIFS(СВЦЭМ!$C$39:$C$758,СВЦЭМ!$A$39:$A$758,$A139,СВЦЭМ!$B$39:$B$758,M$119)+'СЕТ СН'!$I$9+СВЦЭМ!$D$10+'СЕТ СН'!$I$5-'СЕТ СН'!$I$17</f>
        <v>5792.3442078999997</v>
      </c>
      <c r="N139" s="36">
        <f>SUMIFS(СВЦЭМ!$C$39:$C$758,СВЦЭМ!$A$39:$A$758,$A139,СВЦЭМ!$B$39:$B$758,N$119)+'СЕТ СН'!$I$9+СВЦЭМ!$D$10+'СЕТ СН'!$I$5-'СЕТ СН'!$I$17</f>
        <v>5754.0880315300001</v>
      </c>
      <c r="O139" s="36">
        <f>SUMIFS(СВЦЭМ!$C$39:$C$758,СВЦЭМ!$A$39:$A$758,$A139,СВЦЭМ!$B$39:$B$758,O$119)+'СЕТ СН'!$I$9+СВЦЭМ!$D$10+'СЕТ СН'!$I$5-'СЕТ СН'!$I$17</f>
        <v>5740.3307084999997</v>
      </c>
      <c r="P139" s="36">
        <f>SUMIFS(СВЦЭМ!$C$39:$C$758,СВЦЭМ!$A$39:$A$758,$A139,СВЦЭМ!$B$39:$B$758,P$119)+'СЕТ СН'!$I$9+СВЦЭМ!$D$10+'СЕТ СН'!$I$5-'СЕТ СН'!$I$17</f>
        <v>5716.8416881000003</v>
      </c>
      <c r="Q139" s="36">
        <f>SUMIFS(СВЦЭМ!$C$39:$C$758,СВЦЭМ!$A$39:$A$758,$A139,СВЦЭМ!$B$39:$B$758,Q$119)+'СЕТ СН'!$I$9+СВЦЭМ!$D$10+'СЕТ СН'!$I$5-'СЕТ СН'!$I$17</f>
        <v>5741.01398522</v>
      </c>
      <c r="R139" s="36">
        <f>SUMIFS(СВЦЭМ!$C$39:$C$758,СВЦЭМ!$A$39:$A$758,$A139,СВЦЭМ!$B$39:$B$758,R$119)+'СЕТ СН'!$I$9+СВЦЭМ!$D$10+'СЕТ СН'!$I$5-'СЕТ СН'!$I$17</f>
        <v>5739.9178936899998</v>
      </c>
      <c r="S139" s="36">
        <f>SUMIFS(СВЦЭМ!$C$39:$C$758,СВЦЭМ!$A$39:$A$758,$A139,СВЦЭМ!$B$39:$B$758,S$119)+'СЕТ СН'!$I$9+СВЦЭМ!$D$10+'СЕТ СН'!$I$5-'СЕТ СН'!$I$17</f>
        <v>5712.1003484600005</v>
      </c>
      <c r="T139" s="36">
        <f>SUMIFS(СВЦЭМ!$C$39:$C$758,СВЦЭМ!$A$39:$A$758,$A139,СВЦЭМ!$B$39:$B$758,T$119)+'СЕТ СН'!$I$9+СВЦЭМ!$D$10+'СЕТ СН'!$I$5-'СЕТ СН'!$I$17</f>
        <v>5709.9725676099997</v>
      </c>
      <c r="U139" s="36">
        <f>SUMIFS(СВЦЭМ!$C$39:$C$758,СВЦЭМ!$A$39:$A$758,$A139,СВЦЭМ!$B$39:$B$758,U$119)+'СЕТ СН'!$I$9+СВЦЭМ!$D$10+'СЕТ СН'!$I$5-'СЕТ СН'!$I$17</f>
        <v>5683.7052803999995</v>
      </c>
      <c r="V139" s="36">
        <f>SUMIFS(СВЦЭМ!$C$39:$C$758,СВЦЭМ!$A$39:$A$758,$A139,СВЦЭМ!$B$39:$B$758,V$119)+'СЕТ СН'!$I$9+СВЦЭМ!$D$10+'СЕТ СН'!$I$5-'СЕТ СН'!$I$17</f>
        <v>5695.6315071199997</v>
      </c>
      <c r="W139" s="36">
        <f>SUMIFS(СВЦЭМ!$C$39:$C$758,СВЦЭМ!$A$39:$A$758,$A139,СВЦЭМ!$B$39:$B$758,W$119)+'СЕТ СН'!$I$9+СВЦЭМ!$D$10+'СЕТ СН'!$I$5-'СЕТ СН'!$I$17</f>
        <v>5691.6903024799994</v>
      </c>
      <c r="X139" s="36">
        <f>SUMIFS(СВЦЭМ!$C$39:$C$758,СВЦЭМ!$A$39:$A$758,$A139,СВЦЭМ!$B$39:$B$758,X$119)+'СЕТ СН'!$I$9+СВЦЭМ!$D$10+'СЕТ СН'!$I$5-'СЕТ СН'!$I$17</f>
        <v>5735.9823078199997</v>
      </c>
      <c r="Y139" s="36">
        <f>SUMIFS(СВЦЭМ!$C$39:$C$758,СВЦЭМ!$A$39:$A$758,$A139,СВЦЭМ!$B$39:$B$758,Y$119)+'СЕТ СН'!$I$9+СВЦЭМ!$D$10+'СЕТ СН'!$I$5-'СЕТ СН'!$I$17</f>
        <v>5822.2447422099995</v>
      </c>
    </row>
    <row r="140" spans="1:25" ht="15.75" x14ac:dyDescent="0.2">
      <c r="A140" s="35">
        <f t="shared" si="3"/>
        <v>45556</v>
      </c>
      <c r="B140" s="36">
        <f>SUMIFS(СВЦЭМ!$C$39:$C$758,СВЦЭМ!$A$39:$A$758,$A140,СВЦЭМ!$B$39:$B$758,B$119)+'СЕТ СН'!$I$9+СВЦЭМ!$D$10+'СЕТ СН'!$I$5-'СЕТ СН'!$I$17</f>
        <v>5890.1060157699994</v>
      </c>
      <c r="C140" s="36">
        <f>SUMIFS(СВЦЭМ!$C$39:$C$758,СВЦЭМ!$A$39:$A$758,$A140,СВЦЭМ!$B$39:$B$758,C$119)+'СЕТ СН'!$I$9+СВЦЭМ!$D$10+'СЕТ СН'!$I$5-'СЕТ СН'!$I$17</f>
        <v>6019.9815262299999</v>
      </c>
      <c r="D140" s="36">
        <f>SUMIFS(СВЦЭМ!$C$39:$C$758,СВЦЭМ!$A$39:$A$758,$A140,СВЦЭМ!$B$39:$B$758,D$119)+'СЕТ СН'!$I$9+СВЦЭМ!$D$10+'СЕТ СН'!$I$5-'СЕТ СН'!$I$17</f>
        <v>6112.0600076600003</v>
      </c>
      <c r="E140" s="36">
        <f>SUMIFS(СВЦЭМ!$C$39:$C$758,СВЦЭМ!$A$39:$A$758,$A140,СВЦЭМ!$B$39:$B$758,E$119)+'СЕТ СН'!$I$9+СВЦЭМ!$D$10+'СЕТ СН'!$I$5-'СЕТ СН'!$I$17</f>
        <v>6153.2701287899999</v>
      </c>
      <c r="F140" s="36">
        <f>SUMIFS(СВЦЭМ!$C$39:$C$758,СВЦЭМ!$A$39:$A$758,$A140,СВЦЭМ!$B$39:$B$758,F$119)+'СЕТ СН'!$I$9+СВЦЭМ!$D$10+'СЕТ СН'!$I$5-'СЕТ СН'!$I$17</f>
        <v>6159.9641738</v>
      </c>
      <c r="G140" s="36">
        <f>SUMIFS(СВЦЭМ!$C$39:$C$758,СВЦЭМ!$A$39:$A$758,$A140,СВЦЭМ!$B$39:$B$758,G$119)+'СЕТ СН'!$I$9+СВЦЭМ!$D$10+'СЕТ СН'!$I$5-'СЕТ СН'!$I$17</f>
        <v>6121.2231545800005</v>
      </c>
      <c r="H140" s="36">
        <f>SUMIFS(СВЦЭМ!$C$39:$C$758,СВЦЭМ!$A$39:$A$758,$A140,СВЦЭМ!$B$39:$B$758,H$119)+'СЕТ СН'!$I$9+СВЦЭМ!$D$10+'СЕТ СН'!$I$5-'СЕТ СН'!$I$17</f>
        <v>6067.4779813300001</v>
      </c>
      <c r="I140" s="36">
        <f>SUMIFS(СВЦЭМ!$C$39:$C$758,СВЦЭМ!$A$39:$A$758,$A140,СВЦЭМ!$B$39:$B$758,I$119)+'СЕТ СН'!$I$9+СВЦЭМ!$D$10+'СЕТ СН'!$I$5-'СЕТ СН'!$I$17</f>
        <v>5986.0822903500002</v>
      </c>
      <c r="J140" s="36">
        <f>SUMIFS(СВЦЭМ!$C$39:$C$758,СВЦЭМ!$A$39:$A$758,$A140,СВЦЭМ!$B$39:$B$758,J$119)+'СЕТ СН'!$I$9+СВЦЭМ!$D$10+'СЕТ СН'!$I$5-'СЕТ СН'!$I$17</f>
        <v>5863.9338097999998</v>
      </c>
      <c r="K140" s="36">
        <f>SUMIFS(СВЦЭМ!$C$39:$C$758,СВЦЭМ!$A$39:$A$758,$A140,СВЦЭМ!$B$39:$B$758,K$119)+'СЕТ СН'!$I$9+СВЦЭМ!$D$10+'СЕТ СН'!$I$5-'СЕТ СН'!$I$17</f>
        <v>5771.8670846900004</v>
      </c>
      <c r="L140" s="36">
        <f>SUMIFS(СВЦЭМ!$C$39:$C$758,СВЦЭМ!$A$39:$A$758,$A140,СВЦЭМ!$B$39:$B$758,L$119)+'СЕТ СН'!$I$9+СВЦЭМ!$D$10+'СЕТ СН'!$I$5-'СЕТ СН'!$I$17</f>
        <v>5737.9137252599994</v>
      </c>
      <c r="M140" s="36">
        <f>SUMIFS(СВЦЭМ!$C$39:$C$758,СВЦЭМ!$A$39:$A$758,$A140,СВЦЭМ!$B$39:$B$758,M$119)+'СЕТ СН'!$I$9+СВЦЭМ!$D$10+'СЕТ СН'!$I$5-'СЕТ СН'!$I$17</f>
        <v>5745.4360283599999</v>
      </c>
      <c r="N140" s="36">
        <f>SUMIFS(СВЦЭМ!$C$39:$C$758,СВЦЭМ!$A$39:$A$758,$A140,СВЦЭМ!$B$39:$B$758,N$119)+'СЕТ СН'!$I$9+СВЦЭМ!$D$10+'СЕТ СН'!$I$5-'СЕТ СН'!$I$17</f>
        <v>5737.7981725499994</v>
      </c>
      <c r="O140" s="36">
        <f>SUMIFS(СВЦЭМ!$C$39:$C$758,СВЦЭМ!$A$39:$A$758,$A140,СВЦЭМ!$B$39:$B$758,O$119)+'СЕТ СН'!$I$9+СВЦЭМ!$D$10+'СЕТ СН'!$I$5-'СЕТ СН'!$I$17</f>
        <v>5779.8633178099999</v>
      </c>
      <c r="P140" s="36">
        <f>SUMIFS(СВЦЭМ!$C$39:$C$758,СВЦЭМ!$A$39:$A$758,$A140,СВЦЭМ!$B$39:$B$758,P$119)+'СЕТ СН'!$I$9+СВЦЭМ!$D$10+'СЕТ СН'!$I$5-'СЕТ СН'!$I$17</f>
        <v>5801.3734595000005</v>
      </c>
      <c r="Q140" s="36">
        <f>SUMIFS(СВЦЭМ!$C$39:$C$758,СВЦЭМ!$A$39:$A$758,$A140,СВЦЭМ!$B$39:$B$758,Q$119)+'СЕТ СН'!$I$9+СВЦЭМ!$D$10+'СЕТ СН'!$I$5-'СЕТ СН'!$I$17</f>
        <v>5816.1768830299998</v>
      </c>
      <c r="R140" s="36">
        <f>SUMIFS(СВЦЭМ!$C$39:$C$758,СВЦЭМ!$A$39:$A$758,$A140,СВЦЭМ!$B$39:$B$758,R$119)+'СЕТ СН'!$I$9+СВЦЭМ!$D$10+'СЕТ СН'!$I$5-'СЕТ СН'!$I$17</f>
        <v>5799.2856422000004</v>
      </c>
      <c r="S140" s="36">
        <f>SUMIFS(СВЦЭМ!$C$39:$C$758,СВЦЭМ!$A$39:$A$758,$A140,СВЦЭМ!$B$39:$B$758,S$119)+'СЕТ СН'!$I$9+СВЦЭМ!$D$10+'СЕТ СН'!$I$5-'СЕТ СН'!$I$17</f>
        <v>5749.59771525</v>
      </c>
      <c r="T140" s="36">
        <f>SUMIFS(СВЦЭМ!$C$39:$C$758,СВЦЭМ!$A$39:$A$758,$A140,СВЦЭМ!$B$39:$B$758,T$119)+'СЕТ СН'!$I$9+СВЦЭМ!$D$10+'СЕТ СН'!$I$5-'СЕТ СН'!$I$17</f>
        <v>5720.1029302300003</v>
      </c>
      <c r="U140" s="36">
        <f>SUMIFS(СВЦЭМ!$C$39:$C$758,СВЦЭМ!$A$39:$A$758,$A140,СВЦЭМ!$B$39:$B$758,U$119)+'СЕТ СН'!$I$9+СВЦЭМ!$D$10+'СЕТ СН'!$I$5-'СЕТ СН'!$I$17</f>
        <v>5709.7266956900003</v>
      </c>
      <c r="V140" s="36">
        <f>SUMIFS(СВЦЭМ!$C$39:$C$758,СВЦЭМ!$A$39:$A$758,$A140,СВЦЭМ!$B$39:$B$758,V$119)+'СЕТ СН'!$I$9+СВЦЭМ!$D$10+'СЕТ СН'!$I$5-'СЕТ СН'!$I$17</f>
        <v>5772.7202336400005</v>
      </c>
      <c r="W140" s="36">
        <f>SUMIFS(СВЦЭМ!$C$39:$C$758,СВЦЭМ!$A$39:$A$758,$A140,СВЦЭМ!$B$39:$B$758,W$119)+'СЕТ СН'!$I$9+СВЦЭМ!$D$10+'СЕТ СН'!$I$5-'СЕТ СН'!$I$17</f>
        <v>5794.35820814</v>
      </c>
      <c r="X140" s="36">
        <f>SUMIFS(СВЦЭМ!$C$39:$C$758,СВЦЭМ!$A$39:$A$758,$A140,СВЦЭМ!$B$39:$B$758,X$119)+'СЕТ СН'!$I$9+СВЦЭМ!$D$10+'СЕТ СН'!$I$5-'СЕТ СН'!$I$17</f>
        <v>5875.1346386999994</v>
      </c>
      <c r="Y140" s="36">
        <f>SUMIFS(СВЦЭМ!$C$39:$C$758,СВЦЭМ!$A$39:$A$758,$A140,СВЦЭМ!$B$39:$B$758,Y$119)+'СЕТ СН'!$I$9+СВЦЭМ!$D$10+'СЕТ СН'!$I$5-'СЕТ СН'!$I$17</f>
        <v>5961.0976783200003</v>
      </c>
    </row>
    <row r="141" spans="1:25" ht="15.75" x14ac:dyDescent="0.2">
      <c r="A141" s="35">
        <f t="shared" si="3"/>
        <v>45557</v>
      </c>
      <c r="B141" s="36">
        <f>SUMIFS(СВЦЭМ!$C$39:$C$758,СВЦЭМ!$A$39:$A$758,$A141,СВЦЭМ!$B$39:$B$758,B$119)+'СЕТ СН'!$I$9+СВЦЭМ!$D$10+'СЕТ СН'!$I$5-'СЕТ СН'!$I$17</f>
        <v>5944.3656537400002</v>
      </c>
      <c r="C141" s="36">
        <f>SUMIFS(СВЦЭМ!$C$39:$C$758,СВЦЭМ!$A$39:$A$758,$A141,СВЦЭМ!$B$39:$B$758,C$119)+'СЕТ СН'!$I$9+СВЦЭМ!$D$10+'СЕТ СН'!$I$5-'СЕТ СН'!$I$17</f>
        <v>6033.62586096</v>
      </c>
      <c r="D141" s="36">
        <f>SUMIFS(СВЦЭМ!$C$39:$C$758,СВЦЭМ!$A$39:$A$758,$A141,СВЦЭМ!$B$39:$B$758,D$119)+'СЕТ СН'!$I$9+СВЦЭМ!$D$10+'СЕТ СН'!$I$5-'СЕТ СН'!$I$17</f>
        <v>6107.2221060699994</v>
      </c>
      <c r="E141" s="36">
        <f>SUMIFS(СВЦЭМ!$C$39:$C$758,СВЦЭМ!$A$39:$A$758,$A141,СВЦЭМ!$B$39:$B$758,E$119)+'СЕТ СН'!$I$9+СВЦЭМ!$D$10+'СЕТ СН'!$I$5-'СЕТ СН'!$I$17</f>
        <v>6104.4259066499999</v>
      </c>
      <c r="F141" s="36">
        <f>SUMIFS(СВЦЭМ!$C$39:$C$758,СВЦЭМ!$A$39:$A$758,$A141,СВЦЭМ!$B$39:$B$758,F$119)+'СЕТ СН'!$I$9+СВЦЭМ!$D$10+'СЕТ СН'!$I$5-'СЕТ СН'!$I$17</f>
        <v>6105.1568556399998</v>
      </c>
      <c r="G141" s="36">
        <f>SUMIFS(СВЦЭМ!$C$39:$C$758,СВЦЭМ!$A$39:$A$758,$A141,СВЦЭМ!$B$39:$B$758,G$119)+'СЕТ СН'!$I$9+СВЦЭМ!$D$10+'СЕТ СН'!$I$5-'СЕТ СН'!$I$17</f>
        <v>6080.1478097399995</v>
      </c>
      <c r="H141" s="36">
        <f>SUMIFS(СВЦЭМ!$C$39:$C$758,СВЦЭМ!$A$39:$A$758,$A141,СВЦЭМ!$B$39:$B$758,H$119)+'СЕТ СН'!$I$9+СВЦЭМ!$D$10+'СЕТ СН'!$I$5-'СЕТ СН'!$I$17</f>
        <v>6046.6192413799999</v>
      </c>
      <c r="I141" s="36">
        <f>SUMIFS(СВЦЭМ!$C$39:$C$758,СВЦЭМ!$A$39:$A$758,$A141,СВЦЭМ!$B$39:$B$758,I$119)+'СЕТ СН'!$I$9+СВЦЭМ!$D$10+'СЕТ СН'!$I$5-'СЕТ СН'!$I$17</f>
        <v>5994.5303404400001</v>
      </c>
      <c r="J141" s="36">
        <f>SUMIFS(СВЦЭМ!$C$39:$C$758,СВЦЭМ!$A$39:$A$758,$A141,СВЦЭМ!$B$39:$B$758,J$119)+'СЕТ СН'!$I$9+СВЦЭМ!$D$10+'СЕТ СН'!$I$5-'СЕТ СН'!$I$17</f>
        <v>5865.8905321000002</v>
      </c>
      <c r="K141" s="36">
        <f>SUMIFS(СВЦЭМ!$C$39:$C$758,СВЦЭМ!$A$39:$A$758,$A141,СВЦЭМ!$B$39:$B$758,K$119)+'СЕТ СН'!$I$9+СВЦЭМ!$D$10+'СЕТ СН'!$I$5-'СЕТ СН'!$I$17</f>
        <v>5782.80316382</v>
      </c>
      <c r="L141" s="36">
        <f>SUMIFS(СВЦЭМ!$C$39:$C$758,СВЦЭМ!$A$39:$A$758,$A141,СВЦЭМ!$B$39:$B$758,L$119)+'СЕТ СН'!$I$9+СВЦЭМ!$D$10+'СЕТ СН'!$I$5-'СЕТ СН'!$I$17</f>
        <v>5705.5532016699999</v>
      </c>
      <c r="M141" s="36">
        <f>SUMIFS(СВЦЭМ!$C$39:$C$758,СВЦЭМ!$A$39:$A$758,$A141,СВЦЭМ!$B$39:$B$758,M$119)+'СЕТ СН'!$I$9+СВЦЭМ!$D$10+'СЕТ СН'!$I$5-'СЕТ СН'!$I$17</f>
        <v>5728.4980812900003</v>
      </c>
      <c r="N141" s="36">
        <f>SUMIFS(СВЦЭМ!$C$39:$C$758,СВЦЭМ!$A$39:$A$758,$A141,СВЦЭМ!$B$39:$B$758,N$119)+'СЕТ СН'!$I$9+СВЦЭМ!$D$10+'СЕТ СН'!$I$5-'СЕТ СН'!$I$17</f>
        <v>5740.1232243499999</v>
      </c>
      <c r="O141" s="36">
        <f>SUMIFS(СВЦЭМ!$C$39:$C$758,СВЦЭМ!$A$39:$A$758,$A141,СВЦЭМ!$B$39:$B$758,O$119)+'СЕТ СН'!$I$9+СВЦЭМ!$D$10+'СЕТ СН'!$I$5-'СЕТ СН'!$I$17</f>
        <v>5765.7611547400002</v>
      </c>
      <c r="P141" s="36">
        <f>SUMIFS(СВЦЭМ!$C$39:$C$758,СВЦЭМ!$A$39:$A$758,$A141,СВЦЭМ!$B$39:$B$758,P$119)+'СЕТ СН'!$I$9+СВЦЭМ!$D$10+'СЕТ СН'!$I$5-'СЕТ СН'!$I$17</f>
        <v>5786.3913191399997</v>
      </c>
      <c r="Q141" s="36">
        <f>SUMIFS(СВЦЭМ!$C$39:$C$758,СВЦЭМ!$A$39:$A$758,$A141,СВЦЭМ!$B$39:$B$758,Q$119)+'СЕТ СН'!$I$9+СВЦЭМ!$D$10+'СЕТ СН'!$I$5-'СЕТ СН'!$I$17</f>
        <v>5808.0466457100001</v>
      </c>
      <c r="R141" s="36">
        <f>SUMIFS(СВЦЭМ!$C$39:$C$758,СВЦЭМ!$A$39:$A$758,$A141,СВЦЭМ!$B$39:$B$758,R$119)+'СЕТ СН'!$I$9+СВЦЭМ!$D$10+'СЕТ СН'!$I$5-'СЕТ СН'!$I$17</f>
        <v>5807.0231821400002</v>
      </c>
      <c r="S141" s="36">
        <f>SUMIFS(СВЦЭМ!$C$39:$C$758,СВЦЭМ!$A$39:$A$758,$A141,СВЦЭМ!$B$39:$B$758,S$119)+'СЕТ СН'!$I$9+СВЦЭМ!$D$10+'СЕТ СН'!$I$5-'СЕТ СН'!$I$17</f>
        <v>5778.89039237</v>
      </c>
      <c r="T141" s="36">
        <f>SUMIFS(СВЦЭМ!$C$39:$C$758,СВЦЭМ!$A$39:$A$758,$A141,СВЦЭМ!$B$39:$B$758,T$119)+'СЕТ СН'!$I$9+СВЦЭМ!$D$10+'СЕТ СН'!$I$5-'СЕТ СН'!$I$17</f>
        <v>5731.8419167299999</v>
      </c>
      <c r="U141" s="36">
        <f>SUMIFS(СВЦЭМ!$C$39:$C$758,СВЦЭМ!$A$39:$A$758,$A141,СВЦЭМ!$B$39:$B$758,U$119)+'СЕТ СН'!$I$9+СВЦЭМ!$D$10+'СЕТ СН'!$I$5-'СЕТ СН'!$I$17</f>
        <v>5711.7870698999996</v>
      </c>
      <c r="V141" s="36">
        <f>SUMIFS(СВЦЭМ!$C$39:$C$758,СВЦЭМ!$A$39:$A$758,$A141,СВЦЭМ!$B$39:$B$758,V$119)+'СЕТ СН'!$I$9+СВЦЭМ!$D$10+'СЕТ СН'!$I$5-'СЕТ СН'!$I$17</f>
        <v>5698.8564455599999</v>
      </c>
      <c r="W141" s="36">
        <f>SUMIFS(СВЦЭМ!$C$39:$C$758,СВЦЭМ!$A$39:$A$758,$A141,СВЦЭМ!$B$39:$B$758,W$119)+'СЕТ СН'!$I$9+СВЦЭМ!$D$10+'СЕТ СН'!$I$5-'СЕТ СН'!$I$17</f>
        <v>5714.3878348199996</v>
      </c>
      <c r="X141" s="36">
        <f>SUMIFS(СВЦЭМ!$C$39:$C$758,СВЦЭМ!$A$39:$A$758,$A141,СВЦЭМ!$B$39:$B$758,X$119)+'СЕТ СН'!$I$9+СВЦЭМ!$D$10+'СЕТ СН'!$I$5-'СЕТ СН'!$I$17</f>
        <v>5788.6337255799999</v>
      </c>
      <c r="Y141" s="36">
        <f>SUMIFS(СВЦЭМ!$C$39:$C$758,СВЦЭМ!$A$39:$A$758,$A141,СВЦЭМ!$B$39:$B$758,Y$119)+'СЕТ СН'!$I$9+СВЦЭМ!$D$10+'СЕТ СН'!$I$5-'СЕТ СН'!$I$17</f>
        <v>5882.5984636499998</v>
      </c>
    </row>
    <row r="142" spans="1:25" ht="15.75" x14ac:dyDescent="0.2">
      <c r="A142" s="35">
        <f t="shared" si="3"/>
        <v>45558</v>
      </c>
      <c r="B142" s="36">
        <f>SUMIFS(СВЦЭМ!$C$39:$C$758,СВЦЭМ!$A$39:$A$758,$A142,СВЦЭМ!$B$39:$B$758,B$119)+'СЕТ СН'!$I$9+СВЦЭМ!$D$10+'СЕТ СН'!$I$5-'СЕТ СН'!$I$17</f>
        <v>6009.6413317899996</v>
      </c>
      <c r="C142" s="36">
        <f>SUMIFS(СВЦЭМ!$C$39:$C$758,СВЦЭМ!$A$39:$A$758,$A142,СВЦЭМ!$B$39:$B$758,C$119)+'СЕТ СН'!$I$9+СВЦЭМ!$D$10+'СЕТ СН'!$I$5-'СЕТ СН'!$I$17</f>
        <v>6121.5515265499998</v>
      </c>
      <c r="D142" s="36">
        <f>SUMIFS(СВЦЭМ!$C$39:$C$758,СВЦЭМ!$A$39:$A$758,$A142,СВЦЭМ!$B$39:$B$758,D$119)+'СЕТ СН'!$I$9+СВЦЭМ!$D$10+'СЕТ СН'!$I$5-'СЕТ СН'!$I$17</f>
        <v>6118.2403016500002</v>
      </c>
      <c r="E142" s="36">
        <f>SUMIFS(СВЦЭМ!$C$39:$C$758,СВЦЭМ!$A$39:$A$758,$A142,СВЦЭМ!$B$39:$B$758,E$119)+'СЕТ СН'!$I$9+СВЦЭМ!$D$10+'СЕТ СН'!$I$5-'СЕТ СН'!$I$17</f>
        <v>6130.95120271</v>
      </c>
      <c r="F142" s="36">
        <f>SUMIFS(СВЦЭМ!$C$39:$C$758,СВЦЭМ!$A$39:$A$758,$A142,СВЦЭМ!$B$39:$B$758,F$119)+'СЕТ СН'!$I$9+СВЦЭМ!$D$10+'СЕТ СН'!$I$5-'СЕТ СН'!$I$17</f>
        <v>6129.0986519199996</v>
      </c>
      <c r="G142" s="36">
        <f>SUMIFS(СВЦЭМ!$C$39:$C$758,СВЦЭМ!$A$39:$A$758,$A142,СВЦЭМ!$B$39:$B$758,G$119)+'СЕТ СН'!$I$9+СВЦЭМ!$D$10+'СЕТ СН'!$I$5-'СЕТ СН'!$I$17</f>
        <v>6140.8765194999996</v>
      </c>
      <c r="H142" s="36">
        <f>SUMIFS(СВЦЭМ!$C$39:$C$758,СВЦЭМ!$A$39:$A$758,$A142,СВЦЭМ!$B$39:$B$758,H$119)+'СЕТ СН'!$I$9+СВЦЭМ!$D$10+'СЕТ СН'!$I$5-'СЕТ СН'!$I$17</f>
        <v>6012.0796720099997</v>
      </c>
      <c r="I142" s="36">
        <f>SUMIFS(СВЦЭМ!$C$39:$C$758,СВЦЭМ!$A$39:$A$758,$A142,СВЦЭМ!$B$39:$B$758,I$119)+'СЕТ СН'!$I$9+СВЦЭМ!$D$10+'СЕТ СН'!$I$5-'СЕТ СН'!$I$17</f>
        <v>5912.3614887700005</v>
      </c>
      <c r="J142" s="36">
        <f>SUMIFS(СВЦЭМ!$C$39:$C$758,СВЦЭМ!$A$39:$A$758,$A142,СВЦЭМ!$B$39:$B$758,J$119)+'СЕТ СН'!$I$9+СВЦЭМ!$D$10+'СЕТ СН'!$I$5-'СЕТ СН'!$I$17</f>
        <v>5869.6170336699997</v>
      </c>
      <c r="K142" s="36">
        <f>SUMIFS(СВЦЭМ!$C$39:$C$758,СВЦЭМ!$A$39:$A$758,$A142,СВЦЭМ!$B$39:$B$758,K$119)+'СЕТ СН'!$I$9+СВЦЭМ!$D$10+'СЕТ СН'!$I$5-'СЕТ СН'!$I$17</f>
        <v>5842.6076801199997</v>
      </c>
      <c r="L142" s="36">
        <f>SUMIFS(СВЦЭМ!$C$39:$C$758,СВЦЭМ!$A$39:$A$758,$A142,СВЦЭМ!$B$39:$B$758,L$119)+'СЕТ СН'!$I$9+СВЦЭМ!$D$10+'СЕТ СН'!$I$5-'СЕТ СН'!$I$17</f>
        <v>5835.6130819700002</v>
      </c>
      <c r="M142" s="36">
        <f>SUMIFS(СВЦЭМ!$C$39:$C$758,СВЦЭМ!$A$39:$A$758,$A142,СВЦЭМ!$B$39:$B$758,M$119)+'СЕТ СН'!$I$9+СВЦЭМ!$D$10+'СЕТ СН'!$I$5-'СЕТ СН'!$I$17</f>
        <v>5855.4469294800001</v>
      </c>
      <c r="N142" s="36">
        <f>SUMIFS(СВЦЭМ!$C$39:$C$758,СВЦЭМ!$A$39:$A$758,$A142,СВЦЭМ!$B$39:$B$758,N$119)+'СЕТ СН'!$I$9+СВЦЭМ!$D$10+'СЕТ СН'!$I$5-'СЕТ СН'!$I$17</f>
        <v>5835.83371025</v>
      </c>
      <c r="O142" s="36">
        <f>SUMIFS(СВЦЭМ!$C$39:$C$758,СВЦЭМ!$A$39:$A$758,$A142,СВЦЭМ!$B$39:$B$758,O$119)+'СЕТ СН'!$I$9+СВЦЭМ!$D$10+'СЕТ СН'!$I$5-'СЕТ СН'!$I$17</f>
        <v>5831.8308673900001</v>
      </c>
      <c r="P142" s="36">
        <f>SUMIFS(СВЦЭМ!$C$39:$C$758,СВЦЭМ!$A$39:$A$758,$A142,СВЦЭМ!$B$39:$B$758,P$119)+'СЕТ СН'!$I$9+СВЦЭМ!$D$10+'СЕТ СН'!$I$5-'СЕТ СН'!$I$17</f>
        <v>5849.5852538399995</v>
      </c>
      <c r="Q142" s="36">
        <f>SUMIFS(СВЦЭМ!$C$39:$C$758,СВЦЭМ!$A$39:$A$758,$A142,СВЦЭМ!$B$39:$B$758,Q$119)+'СЕТ СН'!$I$9+СВЦЭМ!$D$10+'СЕТ СН'!$I$5-'СЕТ СН'!$I$17</f>
        <v>5873.2857991800001</v>
      </c>
      <c r="R142" s="36">
        <f>SUMIFS(СВЦЭМ!$C$39:$C$758,СВЦЭМ!$A$39:$A$758,$A142,СВЦЭМ!$B$39:$B$758,R$119)+'СЕТ СН'!$I$9+СВЦЭМ!$D$10+'СЕТ СН'!$I$5-'СЕТ СН'!$I$17</f>
        <v>5897.0428838899998</v>
      </c>
      <c r="S142" s="36">
        <f>SUMIFS(СВЦЭМ!$C$39:$C$758,СВЦЭМ!$A$39:$A$758,$A142,СВЦЭМ!$B$39:$B$758,S$119)+'СЕТ СН'!$I$9+СВЦЭМ!$D$10+'СЕТ СН'!$I$5-'СЕТ СН'!$I$17</f>
        <v>5904.78450625</v>
      </c>
      <c r="T142" s="36">
        <f>SUMIFS(СВЦЭМ!$C$39:$C$758,СВЦЭМ!$A$39:$A$758,$A142,СВЦЭМ!$B$39:$B$758,T$119)+'СЕТ СН'!$I$9+СВЦЭМ!$D$10+'СЕТ СН'!$I$5-'СЕТ СН'!$I$17</f>
        <v>5852.0330166799995</v>
      </c>
      <c r="U142" s="36">
        <f>SUMIFS(СВЦЭМ!$C$39:$C$758,СВЦЭМ!$A$39:$A$758,$A142,СВЦЭМ!$B$39:$B$758,U$119)+'СЕТ СН'!$I$9+СВЦЭМ!$D$10+'СЕТ СН'!$I$5-'СЕТ СН'!$I$17</f>
        <v>5801.3614395200002</v>
      </c>
      <c r="V142" s="36">
        <f>SUMIFS(СВЦЭМ!$C$39:$C$758,СВЦЭМ!$A$39:$A$758,$A142,СВЦЭМ!$B$39:$B$758,V$119)+'СЕТ СН'!$I$9+СВЦЭМ!$D$10+'СЕТ СН'!$I$5-'СЕТ СН'!$I$17</f>
        <v>5776.7451303300004</v>
      </c>
      <c r="W142" s="36">
        <f>SUMIFS(СВЦЭМ!$C$39:$C$758,СВЦЭМ!$A$39:$A$758,$A142,СВЦЭМ!$B$39:$B$758,W$119)+'СЕТ СН'!$I$9+СВЦЭМ!$D$10+'СЕТ СН'!$I$5-'СЕТ СН'!$I$17</f>
        <v>5822.45960431</v>
      </c>
      <c r="X142" s="36">
        <f>SUMIFS(СВЦЭМ!$C$39:$C$758,СВЦЭМ!$A$39:$A$758,$A142,СВЦЭМ!$B$39:$B$758,X$119)+'СЕТ СН'!$I$9+СВЦЭМ!$D$10+'СЕТ СН'!$I$5-'СЕТ СН'!$I$17</f>
        <v>5850.8926651100001</v>
      </c>
      <c r="Y142" s="36">
        <f>SUMIFS(СВЦЭМ!$C$39:$C$758,СВЦЭМ!$A$39:$A$758,$A142,СВЦЭМ!$B$39:$B$758,Y$119)+'СЕТ СН'!$I$9+СВЦЭМ!$D$10+'СЕТ СН'!$I$5-'СЕТ СН'!$I$17</f>
        <v>5894.5091749599997</v>
      </c>
    </row>
    <row r="143" spans="1:25" ht="15.75" x14ac:dyDescent="0.2">
      <c r="A143" s="35">
        <f t="shared" si="3"/>
        <v>45559</v>
      </c>
      <c r="B143" s="36">
        <f>SUMIFS(СВЦЭМ!$C$39:$C$758,СВЦЭМ!$A$39:$A$758,$A143,СВЦЭМ!$B$39:$B$758,B$119)+'СЕТ СН'!$I$9+СВЦЭМ!$D$10+'СЕТ СН'!$I$5-'СЕТ СН'!$I$17</f>
        <v>5987.2721339199998</v>
      </c>
      <c r="C143" s="36">
        <f>SUMIFS(СВЦЭМ!$C$39:$C$758,СВЦЭМ!$A$39:$A$758,$A143,СВЦЭМ!$B$39:$B$758,C$119)+'СЕТ СН'!$I$9+СВЦЭМ!$D$10+'СЕТ СН'!$I$5-'СЕТ СН'!$I$17</f>
        <v>6021.2541083400001</v>
      </c>
      <c r="D143" s="36">
        <f>SUMIFS(СВЦЭМ!$C$39:$C$758,СВЦЭМ!$A$39:$A$758,$A143,СВЦЭМ!$B$39:$B$758,D$119)+'СЕТ СН'!$I$9+СВЦЭМ!$D$10+'СЕТ СН'!$I$5-'СЕТ СН'!$I$17</f>
        <v>6087.1426532400001</v>
      </c>
      <c r="E143" s="36">
        <f>SUMIFS(СВЦЭМ!$C$39:$C$758,СВЦЭМ!$A$39:$A$758,$A143,СВЦЭМ!$B$39:$B$758,E$119)+'СЕТ СН'!$I$9+СВЦЭМ!$D$10+'СЕТ СН'!$I$5-'СЕТ СН'!$I$17</f>
        <v>6111.2893722299996</v>
      </c>
      <c r="F143" s="36">
        <f>SUMIFS(СВЦЭМ!$C$39:$C$758,СВЦЭМ!$A$39:$A$758,$A143,СВЦЭМ!$B$39:$B$758,F$119)+'СЕТ СН'!$I$9+СВЦЭМ!$D$10+'СЕТ СН'!$I$5-'СЕТ СН'!$I$17</f>
        <v>6102.7551921899994</v>
      </c>
      <c r="G143" s="36">
        <f>SUMIFS(СВЦЭМ!$C$39:$C$758,СВЦЭМ!$A$39:$A$758,$A143,СВЦЭМ!$B$39:$B$758,G$119)+'СЕТ СН'!$I$9+СВЦЭМ!$D$10+'СЕТ СН'!$I$5-'СЕТ СН'!$I$17</f>
        <v>6075.24685778</v>
      </c>
      <c r="H143" s="36">
        <f>SUMIFS(СВЦЭМ!$C$39:$C$758,СВЦЭМ!$A$39:$A$758,$A143,СВЦЭМ!$B$39:$B$758,H$119)+'СЕТ СН'!$I$9+СВЦЭМ!$D$10+'СЕТ СН'!$I$5-'СЕТ СН'!$I$17</f>
        <v>5975.4175643300005</v>
      </c>
      <c r="I143" s="36">
        <f>SUMIFS(СВЦЭМ!$C$39:$C$758,СВЦЭМ!$A$39:$A$758,$A143,СВЦЭМ!$B$39:$B$758,I$119)+'СЕТ СН'!$I$9+СВЦЭМ!$D$10+'СЕТ СН'!$I$5-'СЕТ СН'!$I$17</f>
        <v>5842.7887196299998</v>
      </c>
      <c r="J143" s="36">
        <f>SUMIFS(СВЦЭМ!$C$39:$C$758,СВЦЭМ!$A$39:$A$758,$A143,СВЦЭМ!$B$39:$B$758,J$119)+'СЕТ СН'!$I$9+СВЦЭМ!$D$10+'СЕТ СН'!$I$5-'СЕТ СН'!$I$17</f>
        <v>5783.8056647599997</v>
      </c>
      <c r="K143" s="36">
        <f>SUMIFS(СВЦЭМ!$C$39:$C$758,СВЦЭМ!$A$39:$A$758,$A143,СВЦЭМ!$B$39:$B$758,K$119)+'СЕТ СН'!$I$9+СВЦЭМ!$D$10+'СЕТ СН'!$I$5-'СЕТ СН'!$I$17</f>
        <v>5749.7544248800004</v>
      </c>
      <c r="L143" s="36">
        <f>SUMIFS(СВЦЭМ!$C$39:$C$758,СВЦЭМ!$A$39:$A$758,$A143,СВЦЭМ!$B$39:$B$758,L$119)+'СЕТ СН'!$I$9+СВЦЭМ!$D$10+'СЕТ СН'!$I$5-'СЕТ СН'!$I$17</f>
        <v>5779.91171691</v>
      </c>
      <c r="M143" s="36">
        <f>SUMIFS(СВЦЭМ!$C$39:$C$758,СВЦЭМ!$A$39:$A$758,$A143,СВЦЭМ!$B$39:$B$758,M$119)+'СЕТ СН'!$I$9+СВЦЭМ!$D$10+'СЕТ СН'!$I$5-'СЕТ СН'!$I$17</f>
        <v>5800.4108428600002</v>
      </c>
      <c r="N143" s="36">
        <f>SUMIFS(СВЦЭМ!$C$39:$C$758,СВЦЭМ!$A$39:$A$758,$A143,СВЦЭМ!$B$39:$B$758,N$119)+'СЕТ СН'!$I$9+СВЦЭМ!$D$10+'СЕТ СН'!$I$5-'СЕТ СН'!$I$17</f>
        <v>5827.9597992399995</v>
      </c>
      <c r="O143" s="36">
        <f>SUMIFS(СВЦЭМ!$C$39:$C$758,СВЦЭМ!$A$39:$A$758,$A143,СВЦЭМ!$B$39:$B$758,O$119)+'СЕТ СН'!$I$9+СВЦЭМ!$D$10+'СЕТ СН'!$I$5-'СЕТ СН'!$I$17</f>
        <v>5816.21602609</v>
      </c>
      <c r="P143" s="36">
        <f>SUMIFS(СВЦЭМ!$C$39:$C$758,СВЦЭМ!$A$39:$A$758,$A143,СВЦЭМ!$B$39:$B$758,P$119)+'СЕТ СН'!$I$9+СВЦЭМ!$D$10+'СЕТ СН'!$I$5-'СЕТ СН'!$I$17</f>
        <v>5818.1613346699996</v>
      </c>
      <c r="Q143" s="36">
        <f>SUMIFS(СВЦЭМ!$C$39:$C$758,СВЦЭМ!$A$39:$A$758,$A143,СВЦЭМ!$B$39:$B$758,Q$119)+'СЕТ СН'!$I$9+СВЦЭМ!$D$10+'СЕТ СН'!$I$5-'СЕТ СН'!$I$17</f>
        <v>5857.6134016899996</v>
      </c>
      <c r="R143" s="36">
        <f>SUMIFS(СВЦЭМ!$C$39:$C$758,СВЦЭМ!$A$39:$A$758,$A143,СВЦЭМ!$B$39:$B$758,R$119)+'СЕТ СН'!$I$9+СВЦЭМ!$D$10+'СЕТ СН'!$I$5-'СЕТ СН'!$I$17</f>
        <v>5851.0665179699999</v>
      </c>
      <c r="S143" s="36">
        <f>SUMIFS(СВЦЭМ!$C$39:$C$758,СВЦЭМ!$A$39:$A$758,$A143,СВЦЭМ!$B$39:$B$758,S$119)+'СЕТ СН'!$I$9+СВЦЭМ!$D$10+'СЕТ СН'!$I$5-'СЕТ СН'!$I$17</f>
        <v>5841.0500718799995</v>
      </c>
      <c r="T143" s="36">
        <f>SUMIFS(СВЦЭМ!$C$39:$C$758,СВЦЭМ!$A$39:$A$758,$A143,СВЦЭМ!$B$39:$B$758,T$119)+'СЕТ СН'!$I$9+СВЦЭМ!$D$10+'СЕТ СН'!$I$5-'СЕТ СН'!$I$17</f>
        <v>5772.3888630500005</v>
      </c>
      <c r="U143" s="36">
        <f>SUMIFS(СВЦЭМ!$C$39:$C$758,СВЦЭМ!$A$39:$A$758,$A143,СВЦЭМ!$B$39:$B$758,U$119)+'СЕТ СН'!$I$9+СВЦЭМ!$D$10+'СЕТ СН'!$I$5-'СЕТ СН'!$I$17</f>
        <v>5753.7787293299998</v>
      </c>
      <c r="V143" s="36">
        <f>SUMIFS(СВЦЭМ!$C$39:$C$758,СВЦЭМ!$A$39:$A$758,$A143,СВЦЭМ!$B$39:$B$758,V$119)+'СЕТ СН'!$I$9+СВЦЭМ!$D$10+'СЕТ СН'!$I$5-'СЕТ СН'!$I$17</f>
        <v>5753.2768684299999</v>
      </c>
      <c r="W143" s="36">
        <f>SUMIFS(СВЦЭМ!$C$39:$C$758,СВЦЭМ!$A$39:$A$758,$A143,СВЦЭМ!$B$39:$B$758,W$119)+'СЕТ СН'!$I$9+СВЦЭМ!$D$10+'СЕТ СН'!$I$5-'СЕТ СН'!$I$17</f>
        <v>5756.9554923799997</v>
      </c>
      <c r="X143" s="36">
        <f>SUMIFS(СВЦЭМ!$C$39:$C$758,СВЦЭМ!$A$39:$A$758,$A143,СВЦЭМ!$B$39:$B$758,X$119)+'СЕТ СН'!$I$9+СВЦЭМ!$D$10+'СЕТ СН'!$I$5-'СЕТ СН'!$I$17</f>
        <v>5761.8651248599999</v>
      </c>
      <c r="Y143" s="36">
        <f>SUMIFS(СВЦЭМ!$C$39:$C$758,СВЦЭМ!$A$39:$A$758,$A143,СВЦЭМ!$B$39:$B$758,Y$119)+'СЕТ СН'!$I$9+СВЦЭМ!$D$10+'СЕТ СН'!$I$5-'СЕТ СН'!$I$17</f>
        <v>5846.5254385200005</v>
      </c>
    </row>
    <row r="144" spans="1:25" ht="15.75" x14ac:dyDescent="0.2">
      <c r="A144" s="35">
        <f t="shared" si="3"/>
        <v>45560</v>
      </c>
      <c r="B144" s="36">
        <f>SUMIFS(СВЦЭМ!$C$39:$C$758,СВЦЭМ!$A$39:$A$758,$A144,СВЦЭМ!$B$39:$B$758,B$119)+'СЕТ СН'!$I$9+СВЦЭМ!$D$10+'СЕТ СН'!$I$5-'СЕТ СН'!$I$17</f>
        <v>5903.3366192900003</v>
      </c>
      <c r="C144" s="36">
        <f>SUMIFS(СВЦЭМ!$C$39:$C$758,СВЦЭМ!$A$39:$A$758,$A144,СВЦЭМ!$B$39:$B$758,C$119)+'СЕТ СН'!$I$9+СВЦЭМ!$D$10+'СЕТ СН'!$I$5-'СЕТ СН'!$I$17</f>
        <v>5965.9286110100002</v>
      </c>
      <c r="D144" s="36">
        <f>SUMIFS(СВЦЭМ!$C$39:$C$758,СВЦЭМ!$A$39:$A$758,$A144,СВЦЭМ!$B$39:$B$758,D$119)+'СЕТ СН'!$I$9+СВЦЭМ!$D$10+'СЕТ СН'!$I$5-'СЕТ СН'!$I$17</f>
        <v>6061.6240721599997</v>
      </c>
      <c r="E144" s="36">
        <f>SUMIFS(СВЦЭМ!$C$39:$C$758,СВЦЭМ!$A$39:$A$758,$A144,СВЦЭМ!$B$39:$B$758,E$119)+'СЕТ СН'!$I$9+СВЦЭМ!$D$10+'СЕТ СН'!$I$5-'СЕТ СН'!$I$17</f>
        <v>6095.59998404</v>
      </c>
      <c r="F144" s="36">
        <f>SUMIFS(СВЦЭМ!$C$39:$C$758,СВЦЭМ!$A$39:$A$758,$A144,СВЦЭМ!$B$39:$B$758,F$119)+'СЕТ СН'!$I$9+СВЦЭМ!$D$10+'СЕТ СН'!$I$5-'СЕТ СН'!$I$17</f>
        <v>6097.4507902699997</v>
      </c>
      <c r="G144" s="36">
        <f>SUMIFS(СВЦЭМ!$C$39:$C$758,СВЦЭМ!$A$39:$A$758,$A144,СВЦЭМ!$B$39:$B$758,G$119)+'СЕТ СН'!$I$9+СВЦЭМ!$D$10+'СЕТ СН'!$I$5-'СЕТ СН'!$I$17</f>
        <v>6057.1898509399998</v>
      </c>
      <c r="H144" s="36">
        <f>SUMIFS(СВЦЭМ!$C$39:$C$758,СВЦЭМ!$A$39:$A$758,$A144,СВЦЭМ!$B$39:$B$758,H$119)+'СЕТ СН'!$I$9+СВЦЭМ!$D$10+'СЕТ СН'!$I$5-'СЕТ СН'!$I$17</f>
        <v>5967.6569546299997</v>
      </c>
      <c r="I144" s="36">
        <f>SUMIFS(СВЦЭМ!$C$39:$C$758,СВЦЭМ!$A$39:$A$758,$A144,СВЦЭМ!$B$39:$B$758,I$119)+'СЕТ СН'!$I$9+СВЦЭМ!$D$10+'СЕТ СН'!$I$5-'СЕТ СН'!$I$17</f>
        <v>5841.6803208500005</v>
      </c>
      <c r="J144" s="36">
        <f>SUMIFS(СВЦЭМ!$C$39:$C$758,СВЦЭМ!$A$39:$A$758,$A144,СВЦЭМ!$B$39:$B$758,J$119)+'СЕТ СН'!$I$9+СВЦЭМ!$D$10+'СЕТ СН'!$I$5-'СЕТ СН'!$I$17</f>
        <v>5816.2824392900002</v>
      </c>
      <c r="K144" s="36">
        <f>SUMIFS(СВЦЭМ!$C$39:$C$758,СВЦЭМ!$A$39:$A$758,$A144,СВЦЭМ!$B$39:$B$758,K$119)+'СЕТ СН'!$I$9+СВЦЭМ!$D$10+'СЕТ СН'!$I$5-'СЕТ СН'!$I$17</f>
        <v>5772.8362603200003</v>
      </c>
      <c r="L144" s="36">
        <f>SUMIFS(СВЦЭМ!$C$39:$C$758,СВЦЭМ!$A$39:$A$758,$A144,СВЦЭМ!$B$39:$B$758,L$119)+'СЕТ СН'!$I$9+СВЦЭМ!$D$10+'СЕТ СН'!$I$5-'СЕТ СН'!$I$17</f>
        <v>5766.76868208</v>
      </c>
      <c r="M144" s="36">
        <f>SUMIFS(СВЦЭМ!$C$39:$C$758,СВЦЭМ!$A$39:$A$758,$A144,СВЦЭМ!$B$39:$B$758,M$119)+'СЕТ СН'!$I$9+СВЦЭМ!$D$10+'СЕТ СН'!$I$5-'СЕТ СН'!$I$17</f>
        <v>5797.5848586699994</v>
      </c>
      <c r="N144" s="36">
        <f>SUMIFS(СВЦЭМ!$C$39:$C$758,СВЦЭМ!$A$39:$A$758,$A144,СВЦЭМ!$B$39:$B$758,N$119)+'СЕТ СН'!$I$9+СВЦЭМ!$D$10+'СЕТ СН'!$I$5-'СЕТ СН'!$I$17</f>
        <v>5812.3157730200001</v>
      </c>
      <c r="O144" s="36">
        <f>SUMIFS(СВЦЭМ!$C$39:$C$758,СВЦЭМ!$A$39:$A$758,$A144,СВЦЭМ!$B$39:$B$758,O$119)+'СЕТ СН'!$I$9+СВЦЭМ!$D$10+'СЕТ СН'!$I$5-'СЕТ СН'!$I$17</f>
        <v>5824.6265483200004</v>
      </c>
      <c r="P144" s="36">
        <f>SUMIFS(СВЦЭМ!$C$39:$C$758,СВЦЭМ!$A$39:$A$758,$A144,СВЦЭМ!$B$39:$B$758,P$119)+'СЕТ СН'!$I$9+СВЦЭМ!$D$10+'СЕТ СН'!$I$5-'СЕТ СН'!$I$17</f>
        <v>5831.7945915099999</v>
      </c>
      <c r="Q144" s="36">
        <f>SUMIFS(СВЦЭМ!$C$39:$C$758,СВЦЭМ!$A$39:$A$758,$A144,СВЦЭМ!$B$39:$B$758,Q$119)+'СЕТ СН'!$I$9+СВЦЭМ!$D$10+'СЕТ СН'!$I$5-'СЕТ СН'!$I$17</f>
        <v>5841.50784836</v>
      </c>
      <c r="R144" s="36">
        <f>SUMIFS(СВЦЭМ!$C$39:$C$758,СВЦЭМ!$A$39:$A$758,$A144,СВЦЭМ!$B$39:$B$758,R$119)+'СЕТ СН'!$I$9+СВЦЭМ!$D$10+'СЕТ СН'!$I$5-'СЕТ СН'!$I$17</f>
        <v>5846.3699065999999</v>
      </c>
      <c r="S144" s="36">
        <f>SUMIFS(СВЦЭМ!$C$39:$C$758,СВЦЭМ!$A$39:$A$758,$A144,СВЦЭМ!$B$39:$B$758,S$119)+'СЕТ СН'!$I$9+СВЦЭМ!$D$10+'СЕТ СН'!$I$5-'СЕТ СН'!$I$17</f>
        <v>5835.9244248300001</v>
      </c>
      <c r="T144" s="36">
        <f>SUMIFS(СВЦЭМ!$C$39:$C$758,СВЦЭМ!$A$39:$A$758,$A144,СВЦЭМ!$B$39:$B$758,T$119)+'СЕТ СН'!$I$9+СВЦЭМ!$D$10+'СЕТ СН'!$I$5-'СЕТ СН'!$I$17</f>
        <v>5787.4810540899998</v>
      </c>
      <c r="U144" s="36">
        <f>SUMIFS(СВЦЭМ!$C$39:$C$758,СВЦЭМ!$A$39:$A$758,$A144,СВЦЭМ!$B$39:$B$758,U$119)+'СЕТ СН'!$I$9+СВЦЭМ!$D$10+'СЕТ СН'!$I$5-'СЕТ СН'!$I$17</f>
        <v>5726.2380560199999</v>
      </c>
      <c r="V144" s="36">
        <f>SUMIFS(СВЦЭМ!$C$39:$C$758,СВЦЭМ!$A$39:$A$758,$A144,СВЦЭМ!$B$39:$B$758,V$119)+'СЕТ СН'!$I$9+СВЦЭМ!$D$10+'СЕТ СН'!$I$5-'СЕТ СН'!$I$17</f>
        <v>5704.5747551499999</v>
      </c>
      <c r="W144" s="36">
        <f>SUMIFS(СВЦЭМ!$C$39:$C$758,СВЦЭМ!$A$39:$A$758,$A144,СВЦЭМ!$B$39:$B$758,W$119)+'СЕТ СН'!$I$9+СВЦЭМ!$D$10+'СЕТ СН'!$I$5-'СЕТ СН'!$I$17</f>
        <v>5733.5897254399997</v>
      </c>
      <c r="X144" s="36">
        <f>SUMIFS(СВЦЭМ!$C$39:$C$758,СВЦЭМ!$A$39:$A$758,$A144,СВЦЭМ!$B$39:$B$758,X$119)+'СЕТ СН'!$I$9+СВЦЭМ!$D$10+'СЕТ СН'!$I$5-'СЕТ СН'!$I$17</f>
        <v>5789.8022451400002</v>
      </c>
      <c r="Y144" s="36">
        <f>SUMIFS(СВЦЭМ!$C$39:$C$758,СВЦЭМ!$A$39:$A$758,$A144,СВЦЭМ!$B$39:$B$758,Y$119)+'СЕТ СН'!$I$9+СВЦЭМ!$D$10+'СЕТ СН'!$I$5-'СЕТ СН'!$I$17</f>
        <v>5880.9128761600005</v>
      </c>
    </row>
    <row r="145" spans="1:26" ht="15.75" x14ac:dyDescent="0.2">
      <c r="A145" s="35">
        <f t="shared" si="3"/>
        <v>45561</v>
      </c>
      <c r="B145" s="36">
        <f>SUMIFS(СВЦЭМ!$C$39:$C$758,СВЦЭМ!$A$39:$A$758,$A145,СВЦЭМ!$B$39:$B$758,B$119)+'СЕТ СН'!$I$9+СВЦЭМ!$D$10+'СЕТ СН'!$I$5-'СЕТ СН'!$I$17</f>
        <v>5992.6100660399998</v>
      </c>
      <c r="C145" s="36">
        <f>SUMIFS(СВЦЭМ!$C$39:$C$758,СВЦЭМ!$A$39:$A$758,$A145,СВЦЭМ!$B$39:$B$758,C$119)+'СЕТ СН'!$I$9+СВЦЭМ!$D$10+'СЕТ СН'!$I$5-'СЕТ СН'!$I$17</f>
        <v>6072.6894844199996</v>
      </c>
      <c r="D145" s="36">
        <f>SUMIFS(СВЦЭМ!$C$39:$C$758,СВЦЭМ!$A$39:$A$758,$A145,СВЦЭМ!$B$39:$B$758,D$119)+'СЕТ СН'!$I$9+СВЦЭМ!$D$10+'СЕТ СН'!$I$5-'СЕТ СН'!$I$17</f>
        <v>6099.6063864400003</v>
      </c>
      <c r="E145" s="36">
        <f>SUMIFS(СВЦЭМ!$C$39:$C$758,СВЦЭМ!$A$39:$A$758,$A145,СВЦЭМ!$B$39:$B$758,E$119)+'СЕТ СН'!$I$9+СВЦЭМ!$D$10+'СЕТ СН'!$I$5-'СЕТ СН'!$I$17</f>
        <v>6106.1491859099997</v>
      </c>
      <c r="F145" s="36">
        <f>SUMIFS(СВЦЭМ!$C$39:$C$758,СВЦЭМ!$A$39:$A$758,$A145,СВЦЭМ!$B$39:$B$758,F$119)+'СЕТ СН'!$I$9+СВЦЭМ!$D$10+'СЕТ СН'!$I$5-'СЕТ СН'!$I$17</f>
        <v>6103.6056629599998</v>
      </c>
      <c r="G145" s="36">
        <f>SUMIFS(СВЦЭМ!$C$39:$C$758,СВЦЭМ!$A$39:$A$758,$A145,СВЦЭМ!$B$39:$B$758,G$119)+'СЕТ СН'!$I$9+СВЦЭМ!$D$10+'СЕТ СН'!$I$5-'СЕТ СН'!$I$17</f>
        <v>6087.9034546000003</v>
      </c>
      <c r="H145" s="36">
        <f>SUMIFS(СВЦЭМ!$C$39:$C$758,СВЦЭМ!$A$39:$A$758,$A145,СВЦЭМ!$B$39:$B$758,H$119)+'СЕТ СН'!$I$9+СВЦЭМ!$D$10+'СЕТ СН'!$I$5-'СЕТ СН'!$I$17</f>
        <v>6024.0445206900004</v>
      </c>
      <c r="I145" s="36">
        <f>SUMIFS(СВЦЭМ!$C$39:$C$758,СВЦЭМ!$A$39:$A$758,$A145,СВЦЭМ!$B$39:$B$758,I$119)+'СЕТ СН'!$I$9+СВЦЭМ!$D$10+'СЕТ СН'!$I$5-'СЕТ СН'!$I$17</f>
        <v>5912.6270873900003</v>
      </c>
      <c r="J145" s="36">
        <f>SUMIFS(СВЦЭМ!$C$39:$C$758,СВЦЭМ!$A$39:$A$758,$A145,СВЦЭМ!$B$39:$B$758,J$119)+'СЕТ СН'!$I$9+СВЦЭМ!$D$10+'СЕТ СН'!$I$5-'СЕТ СН'!$I$17</f>
        <v>5861.9879060499998</v>
      </c>
      <c r="K145" s="36">
        <f>SUMIFS(СВЦЭМ!$C$39:$C$758,СВЦЭМ!$A$39:$A$758,$A145,СВЦЭМ!$B$39:$B$758,K$119)+'СЕТ СН'!$I$9+СВЦЭМ!$D$10+'СЕТ СН'!$I$5-'СЕТ СН'!$I$17</f>
        <v>5830.0712864699999</v>
      </c>
      <c r="L145" s="36">
        <f>SUMIFS(СВЦЭМ!$C$39:$C$758,СВЦЭМ!$A$39:$A$758,$A145,СВЦЭМ!$B$39:$B$758,L$119)+'СЕТ СН'!$I$9+СВЦЭМ!$D$10+'СЕТ СН'!$I$5-'СЕТ СН'!$I$17</f>
        <v>5841.2661936599998</v>
      </c>
      <c r="M145" s="36">
        <f>SUMIFS(СВЦЭМ!$C$39:$C$758,СВЦЭМ!$A$39:$A$758,$A145,СВЦЭМ!$B$39:$B$758,M$119)+'СЕТ СН'!$I$9+СВЦЭМ!$D$10+'СЕТ СН'!$I$5-'СЕТ СН'!$I$17</f>
        <v>5882.8099129800003</v>
      </c>
      <c r="N145" s="36">
        <f>SUMIFS(СВЦЭМ!$C$39:$C$758,СВЦЭМ!$A$39:$A$758,$A145,СВЦЭМ!$B$39:$B$758,N$119)+'СЕТ СН'!$I$9+СВЦЭМ!$D$10+'СЕТ СН'!$I$5-'СЕТ СН'!$I$17</f>
        <v>5890.0593290100005</v>
      </c>
      <c r="O145" s="36">
        <f>SUMIFS(СВЦЭМ!$C$39:$C$758,СВЦЭМ!$A$39:$A$758,$A145,СВЦЭМ!$B$39:$B$758,O$119)+'СЕТ СН'!$I$9+СВЦЭМ!$D$10+'СЕТ СН'!$I$5-'СЕТ СН'!$I$17</f>
        <v>5905.2574095299997</v>
      </c>
      <c r="P145" s="36">
        <f>SUMIFS(СВЦЭМ!$C$39:$C$758,СВЦЭМ!$A$39:$A$758,$A145,СВЦЭМ!$B$39:$B$758,P$119)+'СЕТ СН'!$I$9+СВЦЭМ!$D$10+'СЕТ СН'!$I$5-'СЕТ СН'!$I$17</f>
        <v>5913.2366170999994</v>
      </c>
      <c r="Q145" s="36">
        <f>SUMIFS(СВЦЭМ!$C$39:$C$758,СВЦЭМ!$A$39:$A$758,$A145,СВЦЭМ!$B$39:$B$758,Q$119)+'СЕТ СН'!$I$9+СВЦЭМ!$D$10+'СЕТ СН'!$I$5-'СЕТ СН'!$I$17</f>
        <v>5935.4212468699998</v>
      </c>
      <c r="R145" s="36">
        <f>SUMIFS(СВЦЭМ!$C$39:$C$758,СВЦЭМ!$A$39:$A$758,$A145,СВЦЭМ!$B$39:$B$758,R$119)+'СЕТ СН'!$I$9+СВЦЭМ!$D$10+'СЕТ СН'!$I$5-'СЕТ СН'!$I$17</f>
        <v>5912.3584713199998</v>
      </c>
      <c r="S145" s="36">
        <f>SUMIFS(СВЦЭМ!$C$39:$C$758,СВЦЭМ!$A$39:$A$758,$A145,СВЦЭМ!$B$39:$B$758,S$119)+'СЕТ СН'!$I$9+СВЦЭМ!$D$10+'СЕТ СН'!$I$5-'СЕТ СН'!$I$17</f>
        <v>5886.3588508100001</v>
      </c>
      <c r="T145" s="36">
        <f>SUMIFS(СВЦЭМ!$C$39:$C$758,СВЦЭМ!$A$39:$A$758,$A145,СВЦЭМ!$B$39:$B$758,T$119)+'СЕТ СН'!$I$9+СВЦЭМ!$D$10+'СЕТ СН'!$I$5-'СЕТ СН'!$I$17</f>
        <v>5864.8910382599997</v>
      </c>
      <c r="U145" s="36">
        <f>SUMIFS(СВЦЭМ!$C$39:$C$758,СВЦЭМ!$A$39:$A$758,$A145,СВЦЭМ!$B$39:$B$758,U$119)+'СЕТ СН'!$I$9+СВЦЭМ!$D$10+'СЕТ СН'!$I$5-'СЕТ СН'!$I$17</f>
        <v>5766.4889703899998</v>
      </c>
      <c r="V145" s="36">
        <f>SUMIFS(СВЦЭМ!$C$39:$C$758,СВЦЭМ!$A$39:$A$758,$A145,СВЦЭМ!$B$39:$B$758,V$119)+'СЕТ СН'!$I$9+СВЦЭМ!$D$10+'СЕТ СН'!$I$5-'СЕТ СН'!$I$17</f>
        <v>5769.1869249800002</v>
      </c>
      <c r="W145" s="36">
        <f>SUMIFS(СВЦЭМ!$C$39:$C$758,СВЦЭМ!$A$39:$A$758,$A145,СВЦЭМ!$B$39:$B$758,W$119)+'СЕТ СН'!$I$9+СВЦЭМ!$D$10+'СЕТ СН'!$I$5-'СЕТ СН'!$I$17</f>
        <v>5795.8746480600003</v>
      </c>
      <c r="X145" s="36">
        <f>SUMIFS(СВЦЭМ!$C$39:$C$758,СВЦЭМ!$A$39:$A$758,$A145,СВЦЭМ!$B$39:$B$758,X$119)+'СЕТ СН'!$I$9+СВЦЭМ!$D$10+'СЕТ СН'!$I$5-'СЕТ СН'!$I$17</f>
        <v>5898.9910348599997</v>
      </c>
      <c r="Y145" s="36">
        <f>SUMIFS(СВЦЭМ!$C$39:$C$758,СВЦЭМ!$A$39:$A$758,$A145,СВЦЭМ!$B$39:$B$758,Y$119)+'СЕТ СН'!$I$9+СВЦЭМ!$D$10+'СЕТ СН'!$I$5-'СЕТ СН'!$I$17</f>
        <v>6008.7480690100001</v>
      </c>
    </row>
    <row r="146" spans="1:26" ht="15.75" x14ac:dyDescent="0.2">
      <c r="A146" s="35">
        <f t="shared" si="3"/>
        <v>45562</v>
      </c>
      <c r="B146" s="36">
        <f>SUMIFS(СВЦЭМ!$C$39:$C$758,СВЦЭМ!$A$39:$A$758,$A146,СВЦЭМ!$B$39:$B$758,B$119)+'СЕТ СН'!$I$9+СВЦЭМ!$D$10+'СЕТ СН'!$I$5-'СЕТ СН'!$I$17</f>
        <v>5888.75973178</v>
      </c>
      <c r="C146" s="36">
        <f>SUMIFS(СВЦЭМ!$C$39:$C$758,СВЦЭМ!$A$39:$A$758,$A146,СВЦЭМ!$B$39:$B$758,C$119)+'СЕТ СН'!$I$9+СВЦЭМ!$D$10+'СЕТ СН'!$I$5-'СЕТ СН'!$I$17</f>
        <v>5827.0025892800004</v>
      </c>
      <c r="D146" s="36">
        <f>SUMIFS(СВЦЭМ!$C$39:$C$758,СВЦЭМ!$A$39:$A$758,$A146,СВЦЭМ!$B$39:$B$758,D$119)+'СЕТ СН'!$I$9+СВЦЭМ!$D$10+'СЕТ СН'!$I$5-'СЕТ СН'!$I$17</f>
        <v>5801.23951915</v>
      </c>
      <c r="E146" s="36">
        <f>SUMIFS(СВЦЭМ!$C$39:$C$758,СВЦЭМ!$A$39:$A$758,$A146,СВЦЭМ!$B$39:$B$758,E$119)+'СЕТ СН'!$I$9+СВЦЭМ!$D$10+'СЕТ СН'!$I$5-'СЕТ СН'!$I$17</f>
        <v>5808.5254923499997</v>
      </c>
      <c r="F146" s="36">
        <f>SUMIFS(СВЦЭМ!$C$39:$C$758,СВЦЭМ!$A$39:$A$758,$A146,СВЦЭМ!$B$39:$B$758,F$119)+'СЕТ СН'!$I$9+СВЦЭМ!$D$10+'СЕТ СН'!$I$5-'СЕТ СН'!$I$17</f>
        <v>5817.1085449499997</v>
      </c>
      <c r="G146" s="36">
        <f>SUMIFS(СВЦЭМ!$C$39:$C$758,СВЦЭМ!$A$39:$A$758,$A146,СВЦЭМ!$B$39:$B$758,G$119)+'СЕТ СН'!$I$9+СВЦЭМ!$D$10+'СЕТ СН'!$I$5-'СЕТ СН'!$I$17</f>
        <v>5808.3843758700004</v>
      </c>
      <c r="H146" s="36">
        <f>SUMIFS(СВЦЭМ!$C$39:$C$758,СВЦЭМ!$A$39:$A$758,$A146,СВЦЭМ!$B$39:$B$758,H$119)+'СЕТ СН'!$I$9+СВЦЭМ!$D$10+'СЕТ СН'!$I$5-'СЕТ СН'!$I$17</f>
        <v>5716.35174224</v>
      </c>
      <c r="I146" s="36">
        <f>SUMIFS(СВЦЭМ!$C$39:$C$758,СВЦЭМ!$A$39:$A$758,$A146,СВЦЭМ!$B$39:$B$758,I$119)+'СЕТ СН'!$I$9+СВЦЭМ!$D$10+'СЕТ СН'!$I$5-'СЕТ СН'!$I$17</f>
        <v>5757.7440939799999</v>
      </c>
      <c r="J146" s="36">
        <f>SUMIFS(СВЦЭМ!$C$39:$C$758,СВЦЭМ!$A$39:$A$758,$A146,СВЦЭМ!$B$39:$B$758,J$119)+'СЕТ СН'!$I$9+СВЦЭМ!$D$10+'СЕТ СН'!$I$5-'СЕТ СН'!$I$17</f>
        <v>5773.8978458299998</v>
      </c>
      <c r="K146" s="36">
        <f>SUMIFS(СВЦЭМ!$C$39:$C$758,СВЦЭМ!$A$39:$A$758,$A146,СВЦЭМ!$B$39:$B$758,K$119)+'СЕТ СН'!$I$9+СВЦЭМ!$D$10+'СЕТ СН'!$I$5-'СЕТ СН'!$I$17</f>
        <v>5735.6008135299999</v>
      </c>
      <c r="L146" s="36">
        <f>SUMIFS(СВЦЭМ!$C$39:$C$758,СВЦЭМ!$A$39:$A$758,$A146,СВЦЭМ!$B$39:$B$758,L$119)+'СЕТ СН'!$I$9+СВЦЭМ!$D$10+'СЕТ СН'!$I$5-'СЕТ СН'!$I$17</f>
        <v>5736.8464297199998</v>
      </c>
      <c r="M146" s="36">
        <f>SUMIFS(СВЦЭМ!$C$39:$C$758,СВЦЭМ!$A$39:$A$758,$A146,СВЦЭМ!$B$39:$B$758,M$119)+'СЕТ СН'!$I$9+СВЦЭМ!$D$10+'СЕТ СН'!$I$5-'СЕТ СН'!$I$17</f>
        <v>5748.7232750599997</v>
      </c>
      <c r="N146" s="36">
        <f>SUMIFS(СВЦЭМ!$C$39:$C$758,СВЦЭМ!$A$39:$A$758,$A146,СВЦЭМ!$B$39:$B$758,N$119)+'СЕТ СН'!$I$9+СВЦЭМ!$D$10+'СЕТ СН'!$I$5-'СЕТ СН'!$I$17</f>
        <v>5774.1408446099995</v>
      </c>
      <c r="O146" s="36">
        <f>SUMIFS(СВЦЭМ!$C$39:$C$758,СВЦЭМ!$A$39:$A$758,$A146,СВЦЭМ!$B$39:$B$758,O$119)+'СЕТ СН'!$I$9+СВЦЭМ!$D$10+'СЕТ СН'!$I$5-'СЕТ СН'!$I$17</f>
        <v>5785.6480921000002</v>
      </c>
      <c r="P146" s="36">
        <f>SUMIFS(СВЦЭМ!$C$39:$C$758,СВЦЭМ!$A$39:$A$758,$A146,СВЦЭМ!$B$39:$B$758,P$119)+'СЕТ СН'!$I$9+СВЦЭМ!$D$10+'СЕТ СН'!$I$5-'СЕТ СН'!$I$17</f>
        <v>5782.7181305300001</v>
      </c>
      <c r="Q146" s="36">
        <f>SUMIFS(СВЦЭМ!$C$39:$C$758,СВЦЭМ!$A$39:$A$758,$A146,СВЦЭМ!$B$39:$B$758,Q$119)+'СЕТ СН'!$I$9+СВЦЭМ!$D$10+'СЕТ СН'!$I$5-'СЕТ СН'!$I$17</f>
        <v>5782.0469481399996</v>
      </c>
      <c r="R146" s="36">
        <f>SUMIFS(СВЦЭМ!$C$39:$C$758,СВЦЭМ!$A$39:$A$758,$A146,СВЦЭМ!$B$39:$B$758,R$119)+'СЕТ СН'!$I$9+СВЦЭМ!$D$10+'СЕТ СН'!$I$5-'СЕТ СН'!$I$17</f>
        <v>5781.6634531099999</v>
      </c>
      <c r="S146" s="36">
        <f>SUMIFS(СВЦЭМ!$C$39:$C$758,СВЦЭМ!$A$39:$A$758,$A146,СВЦЭМ!$B$39:$B$758,S$119)+'СЕТ СН'!$I$9+СВЦЭМ!$D$10+'СЕТ СН'!$I$5-'СЕТ СН'!$I$17</f>
        <v>5768.6511916600002</v>
      </c>
      <c r="T146" s="36">
        <f>SUMIFS(СВЦЭМ!$C$39:$C$758,СВЦЭМ!$A$39:$A$758,$A146,СВЦЭМ!$B$39:$B$758,T$119)+'СЕТ СН'!$I$9+СВЦЭМ!$D$10+'СЕТ СН'!$I$5-'СЕТ СН'!$I$17</f>
        <v>5633.9351332300002</v>
      </c>
      <c r="U146" s="36">
        <f>SUMIFS(СВЦЭМ!$C$39:$C$758,СВЦЭМ!$A$39:$A$758,$A146,СВЦЭМ!$B$39:$B$758,U$119)+'СЕТ СН'!$I$9+СВЦЭМ!$D$10+'СЕТ СН'!$I$5-'СЕТ СН'!$I$17</f>
        <v>5745.05777597</v>
      </c>
      <c r="V146" s="36">
        <f>SUMIFS(СВЦЭМ!$C$39:$C$758,СВЦЭМ!$A$39:$A$758,$A146,СВЦЭМ!$B$39:$B$758,V$119)+'СЕТ СН'!$I$9+СВЦЭМ!$D$10+'СЕТ СН'!$I$5-'СЕТ СН'!$I$17</f>
        <v>5683.8709500200002</v>
      </c>
      <c r="W146" s="36">
        <f>SUMIFS(СВЦЭМ!$C$39:$C$758,СВЦЭМ!$A$39:$A$758,$A146,СВЦЭМ!$B$39:$B$758,W$119)+'СЕТ СН'!$I$9+СВЦЭМ!$D$10+'СЕТ СН'!$I$5-'СЕТ СН'!$I$17</f>
        <v>5725.80611615</v>
      </c>
      <c r="X146" s="36">
        <f>SUMIFS(СВЦЭМ!$C$39:$C$758,СВЦЭМ!$A$39:$A$758,$A146,СВЦЭМ!$B$39:$B$758,X$119)+'СЕТ СН'!$I$9+СВЦЭМ!$D$10+'СЕТ СН'!$I$5-'СЕТ СН'!$I$17</f>
        <v>5747.3721369300001</v>
      </c>
      <c r="Y146" s="36">
        <f>SUMIFS(СВЦЭМ!$C$39:$C$758,СВЦЭМ!$A$39:$A$758,$A146,СВЦЭМ!$B$39:$B$758,Y$119)+'СЕТ СН'!$I$9+СВЦЭМ!$D$10+'СЕТ СН'!$I$5-'СЕТ СН'!$I$17</f>
        <v>5799.79336066</v>
      </c>
    </row>
    <row r="147" spans="1:26" ht="15.75" x14ac:dyDescent="0.2">
      <c r="A147" s="35">
        <f t="shared" si="3"/>
        <v>45563</v>
      </c>
      <c r="B147" s="36">
        <f>SUMIFS(СВЦЭМ!$C$39:$C$758,СВЦЭМ!$A$39:$A$758,$A147,СВЦЭМ!$B$39:$B$758,B$119)+'СЕТ СН'!$I$9+СВЦЭМ!$D$10+'СЕТ СН'!$I$5-'СЕТ СН'!$I$17</f>
        <v>5865.1413463400004</v>
      </c>
      <c r="C147" s="36">
        <f>SUMIFS(СВЦЭМ!$C$39:$C$758,СВЦЭМ!$A$39:$A$758,$A147,СВЦЭМ!$B$39:$B$758,C$119)+'СЕТ СН'!$I$9+СВЦЭМ!$D$10+'СЕТ СН'!$I$5-'СЕТ СН'!$I$17</f>
        <v>5924.8062143299994</v>
      </c>
      <c r="D147" s="36">
        <f>SUMIFS(СВЦЭМ!$C$39:$C$758,СВЦЭМ!$A$39:$A$758,$A147,СВЦЭМ!$B$39:$B$758,D$119)+'СЕТ СН'!$I$9+СВЦЭМ!$D$10+'СЕТ СН'!$I$5-'СЕТ СН'!$I$17</f>
        <v>5962.5401898600003</v>
      </c>
      <c r="E147" s="36">
        <f>SUMIFS(СВЦЭМ!$C$39:$C$758,СВЦЭМ!$A$39:$A$758,$A147,СВЦЭМ!$B$39:$B$758,E$119)+'СЕТ СН'!$I$9+СВЦЭМ!$D$10+'СЕТ СН'!$I$5-'СЕТ СН'!$I$17</f>
        <v>5973.5379674199994</v>
      </c>
      <c r="F147" s="36">
        <f>SUMIFS(СВЦЭМ!$C$39:$C$758,СВЦЭМ!$A$39:$A$758,$A147,СВЦЭМ!$B$39:$B$758,F$119)+'СЕТ СН'!$I$9+СВЦЭМ!$D$10+'СЕТ СН'!$I$5-'СЕТ СН'!$I$17</f>
        <v>5975.0834773500001</v>
      </c>
      <c r="G147" s="36">
        <f>SUMIFS(СВЦЭМ!$C$39:$C$758,СВЦЭМ!$A$39:$A$758,$A147,СВЦЭМ!$B$39:$B$758,G$119)+'СЕТ СН'!$I$9+СВЦЭМ!$D$10+'СЕТ СН'!$I$5-'СЕТ СН'!$I$17</f>
        <v>5949.4268291999997</v>
      </c>
      <c r="H147" s="36">
        <f>SUMIFS(СВЦЭМ!$C$39:$C$758,СВЦЭМ!$A$39:$A$758,$A147,СВЦЭМ!$B$39:$B$758,H$119)+'СЕТ СН'!$I$9+СВЦЭМ!$D$10+'СЕТ СН'!$I$5-'СЕТ СН'!$I$17</f>
        <v>5934.1298390100001</v>
      </c>
      <c r="I147" s="36">
        <f>SUMIFS(СВЦЭМ!$C$39:$C$758,СВЦЭМ!$A$39:$A$758,$A147,СВЦЭМ!$B$39:$B$758,I$119)+'СЕТ СН'!$I$9+СВЦЭМ!$D$10+'СЕТ СН'!$I$5-'СЕТ СН'!$I$17</f>
        <v>5883.3283654999996</v>
      </c>
      <c r="J147" s="36">
        <f>SUMIFS(СВЦЭМ!$C$39:$C$758,СВЦЭМ!$A$39:$A$758,$A147,СВЦЭМ!$B$39:$B$758,J$119)+'СЕТ СН'!$I$9+СВЦЭМ!$D$10+'СЕТ СН'!$I$5-'СЕТ СН'!$I$17</f>
        <v>5814.1178622899997</v>
      </c>
      <c r="K147" s="36">
        <f>SUMIFS(СВЦЭМ!$C$39:$C$758,СВЦЭМ!$A$39:$A$758,$A147,СВЦЭМ!$B$39:$B$758,K$119)+'СЕТ СН'!$I$9+СВЦЭМ!$D$10+'СЕТ СН'!$I$5-'СЕТ СН'!$I$17</f>
        <v>5751.9087952999998</v>
      </c>
      <c r="L147" s="36">
        <f>SUMIFS(СВЦЭМ!$C$39:$C$758,СВЦЭМ!$A$39:$A$758,$A147,СВЦЭМ!$B$39:$B$758,L$119)+'СЕТ СН'!$I$9+СВЦЭМ!$D$10+'СЕТ СН'!$I$5-'СЕТ СН'!$I$17</f>
        <v>5749.6554379400004</v>
      </c>
      <c r="M147" s="36">
        <f>SUMIFS(СВЦЭМ!$C$39:$C$758,СВЦЭМ!$A$39:$A$758,$A147,СВЦЭМ!$B$39:$B$758,M$119)+'СЕТ СН'!$I$9+СВЦЭМ!$D$10+'СЕТ СН'!$I$5-'СЕТ СН'!$I$17</f>
        <v>5775.7585829899999</v>
      </c>
      <c r="N147" s="36">
        <f>SUMIFS(СВЦЭМ!$C$39:$C$758,СВЦЭМ!$A$39:$A$758,$A147,СВЦЭМ!$B$39:$B$758,N$119)+'СЕТ СН'!$I$9+СВЦЭМ!$D$10+'СЕТ СН'!$I$5-'СЕТ СН'!$I$17</f>
        <v>5778.9445947900003</v>
      </c>
      <c r="O147" s="36">
        <f>SUMIFS(СВЦЭМ!$C$39:$C$758,СВЦЭМ!$A$39:$A$758,$A147,СВЦЭМ!$B$39:$B$758,O$119)+'СЕТ СН'!$I$9+СВЦЭМ!$D$10+'СЕТ СН'!$I$5-'СЕТ СН'!$I$17</f>
        <v>5823.9708115399999</v>
      </c>
      <c r="P147" s="36">
        <f>SUMIFS(СВЦЭМ!$C$39:$C$758,СВЦЭМ!$A$39:$A$758,$A147,СВЦЭМ!$B$39:$B$758,P$119)+'СЕТ СН'!$I$9+СВЦЭМ!$D$10+'СЕТ СН'!$I$5-'СЕТ СН'!$I$17</f>
        <v>5834.6307531000002</v>
      </c>
      <c r="Q147" s="36">
        <f>SUMIFS(СВЦЭМ!$C$39:$C$758,СВЦЭМ!$A$39:$A$758,$A147,СВЦЭМ!$B$39:$B$758,Q$119)+'СЕТ СН'!$I$9+СВЦЭМ!$D$10+'СЕТ СН'!$I$5-'СЕТ СН'!$I$17</f>
        <v>5847.3309254400001</v>
      </c>
      <c r="R147" s="36">
        <f>SUMIFS(СВЦЭМ!$C$39:$C$758,СВЦЭМ!$A$39:$A$758,$A147,СВЦЭМ!$B$39:$B$758,R$119)+'СЕТ СН'!$I$9+СВЦЭМ!$D$10+'СЕТ СН'!$I$5-'СЕТ СН'!$I$17</f>
        <v>5860.0936695</v>
      </c>
      <c r="S147" s="36">
        <f>SUMIFS(СВЦЭМ!$C$39:$C$758,СВЦЭМ!$A$39:$A$758,$A147,СВЦЭМ!$B$39:$B$758,S$119)+'СЕТ СН'!$I$9+СВЦЭМ!$D$10+'СЕТ СН'!$I$5-'СЕТ СН'!$I$17</f>
        <v>5832.4386253399998</v>
      </c>
      <c r="T147" s="36">
        <f>SUMIFS(СВЦЭМ!$C$39:$C$758,СВЦЭМ!$A$39:$A$758,$A147,СВЦЭМ!$B$39:$B$758,T$119)+'СЕТ СН'!$I$9+СВЦЭМ!$D$10+'СЕТ СН'!$I$5-'СЕТ СН'!$I$17</f>
        <v>5742.7344758099998</v>
      </c>
      <c r="U147" s="36">
        <f>SUMIFS(СВЦЭМ!$C$39:$C$758,СВЦЭМ!$A$39:$A$758,$A147,СВЦЭМ!$B$39:$B$758,U$119)+'СЕТ СН'!$I$9+СВЦЭМ!$D$10+'СЕТ СН'!$I$5-'СЕТ СН'!$I$17</f>
        <v>5681.5307908499999</v>
      </c>
      <c r="V147" s="36">
        <f>SUMIFS(СВЦЭМ!$C$39:$C$758,СВЦЭМ!$A$39:$A$758,$A147,СВЦЭМ!$B$39:$B$758,V$119)+'СЕТ СН'!$I$9+СВЦЭМ!$D$10+'СЕТ СН'!$I$5-'СЕТ СН'!$I$17</f>
        <v>5675.1803281600005</v>
      </c>
      <c r="W147" s="36">
        <f>SUMIFS(СВЦЭМ!$C$39:$C$758,СВЦЭМ!$A$39:$A$758,$A147,СВЦЭМ!$B$39:$B$758,W$119)+'СЕТ СН'!$I$9+СВЦЭМ!$D$10+'СЕТ СН'!$I$5-'СЕТ СН'!$I$17</f>
        <v>5694.6699852900001</v>
      </c>
      <c r="X147" s="36">
        <f>SUMIFS(СВЦЭМ!$C$39:$C$758,СВЦЭМ!$A$39:$A$758,$A147,СВЦЭМ!$B$39:$B$758,X$119)+'СЕТ СН'!$I$9+СВЦЭМ!$D$10+'СЕТ СН'!$I$5-'СЕТ СН'!$I$17</f>
        <v>5751.67742223</v>
      </c>
      <c r="Y147" s="36">
        <f>SUMIFS(СВЦЭМ!$C$39:$C$758,СВЦЭМ!$A$39:$A$758,$A147,СВЦЭМ!$B$39:$B$758,Y$119)+'СЕТ СН'!$I$9+СВЦЭМ!$D$10+'СЕТ СН'!$I$5-'СЕТ СН'!$I$17</f>
        <v>5807.9931426700005</v>
      </c>
    </row>
    <row r="148" spans="1:26" ht="15.75" x14ac:dyDescent="0.2">
      <c r="A148" s="35">
        <f t="shared" si="3"/>
        <v>45564</v>
      </c>
      <c r="B148" s="36">
        <f>SUMIFS(СВЦЭМ!$C$39:$C$758,СВЦЭМ!$A$39:$A$758,$A148,СВЦЭМ!$B$39:$B$758,B$119)+'СЕТ СН'!$I$9+СВЦЭМ!$D$10+'СЕТ СН'!$I$5-'СЕТ СН'!$I$17</f>
        <v>5854.9909943900002</v>
      </c>
      <c r="C148" s="36">
        <f>SUMIFS(СВЦЭМ!$C$39:$C$758,СВЦЭМ!$A$39:$A$758,$A148,СВЦЭМ!$B$39:$B$758,C$119)+'СЕТ СН'!$I$9+СВЦЭМ!$D$10+'СЕТ СН'!$I$5-'СЕТ СН'!$I$17</f>
        <v>5906.2738459900002</v>
      </c>
      <c r="D148" s="36">
        <f>SUMIFS(СВЦЭМ!$C$39:$C$758,СВЦЭМ!$A$39:$A$758,$A148,СВЦЭМ!$B$39:$B$758,D$119)+'СЕТ СН'!$I$9+СВЦЭМ!$D$10+'СЕТ СН'!$I$5-'СЕТ СН'!$I$17</f>
        <v>5977.8171560199999</v>
      </c>
      <c r="E148" s="36">
        <f>SUMIFS(СВЦЭМ!$C$39:$C$758,СВЦЭМ!$A$39:$A$758,$A148,СВЦЭМ!$B$39:$B$758,E$119)+'СЕТ СН'!$I$9+СВЦЭМ!$D$10+'СЕТ СН'!$I$5-'СЕТ СН'!$I$17</f>
        <v>5995.5150868299997</v>
      </c>
      <c r="F148" s="36">
        <f>SUMIFS(СВЦЭМ!$C$39:$C$758,СВЦЭМ!$A$39:$A$758,$A148,СВЦЭМ!$B$39:$B$758,F$119)+'СЕТ СН'!$I$9+СВЦЭМ!$D$10+'СЕТ СН'!$I$5-'СЕТ СН'!$I$17</f>
        <v>5990.3787653399995</v>
      </c>
      <c r="G148" s="36">
        <f>SUMIFS(СВЦЭМ!$C$39:$C$758,СВЦЭМ!$A$39:$A$758,$A148,СВЦЭМ!$B$39:$B$758,G$119)+'СЕТ СН'!$I$9+СВЦЭМ!$D$10+'СЕТ СН'!$I$5-'СЕТ СН'!$I$17</f>
        <v>5976.5266481799999</v>
      </c>
      <c r="H148" s="36">
        <f>SUMIFS(СВЦЭМ!$C$39:$C$758,СВЦЭМ!$A$39:$A$758,$A148,СВЦЭМ!$B$39:$B$758,H$119)+'СЕТ СН'!$I$9+СВЦЭМ!$D$10+'СЕТ СН'!$I$5-'СЕТ СН'!$I$17</f>
        <v>5980.1155228299995</v>
      </c>
      <c r="I148" s="36">
        <f>SUMIFS(СВЦЭМ!$C$39:$C$758,СВЦЭМ!$A$39:$A$758,$A148,СВЦЭМ!$B$39:$B$758,I$119)+'СЕТ СН'!$I$9+СВЦЭМ!$D$10+'СЕТ СН'!$I$5-'СЕТ СН'!$I$17</f>
        <v>5939.82756479</v>
      </c>
      <c r="J148" s="36">
        <f>SUMIFS(СВЦЭМ!$C$39:$C$758,СВЦЭМ!$A$39:$A$758,$A148,СВЦЭМ!$B$39:$B$758,J$119)+'СЕТ СН'!$I$9+СВЦЭМ!$D$10+'СЕТ СН'!$I$5-'СЕТ СН'!$I$17</f>
        <v>5834.0189785000002</v>
      </c>
      <c r="K148" s="36">
        <f>SUMIFS(СВЦЭМ!$C$39:$C$758,СВЦЭМ!$A$39:$A$758,$A148,СВЦЭМ!$B$39:$B$758,K$119)+'СЕТ СН'!$I$9+СВЦЭМ!$D$10+'СЕТ СН'!$I$5-'СЕТ СН'!$I$17</f>
        <v>5746.3564334000002</v>
      </c>
      <c r="L148" s="36">
        <f>SUMIFS(СВЦЭМ!$C$39:$C$758,СВЦЭМ!$A$39:$A$758,$A148,СВЦЭМ!$B$39:$B$758,L$119)+'СЕТ СН'!$I$9+СВЦЭМ!$D$10+'СЕТ СН'!$I$5-'СЕТ СН'!$I$17</f>
        <v>5730.9607919099999</v>
      </c>
      <c r="M148" s="36">
        <f>SUMIFS(СВЦЭМ!$C$39:$C$758,СВЦЭМ!$A$39:$A$758,$A148,СВЦЭМ!$B$39:$B$758,M$119)+'СЕТ СН'!$I$9+СВЦЭМ!$D$10+'СЕТ СН'!$I$5-'СЕТ СН'!$I$17</f>
        <v>5740.0389706099995</v>
      </c>
      <c r="N148" s="36">
        <f>SUMIFS(СВЦЭМ!$C$39:$C$758,СВЦЭМ!$A$39:$A$758,$A148,СВЦЭМ!$B$39:$B$758,N$119)+'СЕТ СН'!$I$9+СВЦЭМ!$D$10+'СЕТ СН'!$I$5-'СЕТ СН'!$I$17</f>
        <v>5771.9259683399996</v>
      </c>
      <c r="O148" s="36">
        <f>SUMIFS(СВЦЭМ!$C$39:$C$758,СВЦЭМ!$A$39:$A$758,$A148,СВЦЭМ!$B$39:$B$758,O$119)+'СЕТ СН'!$I$9+СВЦЭМ!$D$10+'СЕТ СН'!$I$5-'СЕТ СН'!$I$17</f>
        <v>5800.8951279100002</v>
      </c>
      <c r="P148" s="36">
        <f>SUMIFS(СВЦЭМ!$C$39:$C$758,СВЦЭМ!$A$39:$A$758,$A148,СВЦЭМ!$B$39:$B$758,P$119)+'СЕТ СН'!$I$9+СВЦЭМ!$D$10+'СЕТ СН'!$I$5-'СЕТ СН'!$I$17</f>
        <v>5822.3963590599997</v>
      </c>
      <c r="Q148" s="36">
        <f>SUMIFS(СВЦЭМ!$C$39:$C$758,СВЦЭМ!$A$39:$A$758,$A148,СВЦЭМ!$B$39:$B$758,Q$119)+'СЕТ СН'!$I$9+СВЦЭМ!$D$10+'СЕТ СН'!$I$5-'СЕТ СН'!$I$17</f>
        <v>5843.8932537199998</v>
      </c>
      <c r="R148" s="36">
        <f>SUMIFS(СВЦЭМ!$C$39:$C$758,СВЦЭМ!$A$39:$A$758,$A148,СВЦЭМ!$B$39:$B$758,R$119)+'СЕТ СН'!$I$9+СВЦЭМ!$D$10+'СЕТ СН'!$I$5-'СЕТ СН'!$I$17</f>
        <v>5830.23826955</v>
      </c>
      <c r="S148" s="36">
        <f>SUMIFS(СВЦЭМ!$C$39:$C$758,СВЦЭМ!$A$39:$A$758,$A148,СВЦЭМ!$B$39:$B$758,S$119)+'СЕТ СН'!$I$9+СВЦЭМ!$D$10+'СЕТ СН'!$I$5-'СЕТ СН'!$I$17</f>
        <v>5793.9116166599997</v>
      </c>
      <c r="T148" s="36">
        <f>SUMIFS(СВЦЭМ!$C$39:$C$758,СВЦЭМ!$A$39:$A$758,$A148,СВЦЭМ!$B$39:$B$758,T$119)+'СЕТ СН'!$I$9+СВЦЭМ!$D$10+'СЕТ СН'!$I$5-'СЕТ СН'!$I$17</f>
        <v>5751.2489763699996</v>
      </c>
      <c r="U148" s="36">
        <f>SUMIFS(СВЦЭМ!$C$39:$C$758,СВЦЭМ!$A$39:$A$758,$A148,СВЦЭМ!$B$39:$B$758,U$119)+'СЕТ СН'!$I$9+СВЦЭМ!$D$10+'СЕТ СН'!$I$5-'СЕТ СН'!$I$17</f>
        <v>5696.0540928499995</v>
      </c>
      <c r="V148" s="36">
        <f>SUMIFS(СВЦЭМ!$C$39:$C$758,СВЦЭМ!$A$39:$A$758,$A148,СВЦЭМ!$B$39:$B$758,V$119)+'СЕТ СН'!$I$9+СВЦЭМ!$D$10+'СЕТ СН'!$I$5-'СЕТ СН'!$I$17</f>
        <v>5671.3473833400003</v>
      </c>
      <c r="W148" s="36">
        <f>SUMIFS(СВЦЭМ!$C$39:$C$758,СВЦЭМ!$A$39:$A$758,$A148,СВЦЭМ!$B$39:$B$758,W$119)+'СЕТ СН'!$I$9+СВЦЭМ!$D$10+'СЕТ СН'!$I$5-'СЕТ СН'!$I$17</f>
        <v>5695.6746512299997</v>
      </c>
      <c r="X148" s="36">
        <f>SUMIFS(СВЦЭМ!$C$39:$C$758,СВЦЭМ!$A$39:$A$758,$A148,СВЦЭМ!$B$39:$B$758,X$119)+'СЕТ СН'!$I$9+СВЦЭМ!$D$10+'СЕТ СН'!$I$5-'СЕТ СН'!$I$17</f>
        <v>5740.2251878699999</v>
      </c>
      <c r="Y148" s="36">
        <f>SUMIFS(СВЦЭМ!$C$39:$C$758,СВЦЭМ!$A$39:$A$758,$A148,СВЦЭМ!$B$39:$B$758,Y$119)+'СЕТ СН'!$I$9+СВЦЭМ!$D$10+'СЕТ СН'!$I$5-'СЕТ СН'!$I$17</f>
        <v>5841.6167553400001</v>
      </c>
    </row>
    <row r="149" spans="1:26" ht="15.75" x14ac:dyDescent="0.2">
      <c r="A149" s="35">
        <f t="shared" si="3"/>
        <v>45565</v>
      </c>
      <c r="B149" s="36">
        <f>SUMIFS(СВЦЭМ!$C$39:$C$758,СВЦЭМ!$A$39:$A$758,$A149,СВЦЭМ!$B$39:$B$758,B$119)+'СЕТ СН'!$I$9+СВЦЭМ!$D$10+'СЕТ СН'!$I$5-'СЕТ СН'!$I$17</f>
        <v>5834.5073440699998</v>
      </c>
      <c r="C149" s="36">
        <f>SUMIFS(СВЦЭМ!$C$39:$C$758,СВЦЭМ!$A$39:$A$758,$A149,СВЦЭМ!$B$39:$B$758,C$119)+'СЕТ СН'!$I$9+СВЦЭМ!$D$10+'СЕТ СН'!$I$5-'СЕТ СН'!$I$17</f>
        <v>5916.5560105000004</v>
      </c>
      <c r="D149" s="36">
        <f>SUMIFS(СВЦЭМ!$C$39:$C$758,СВЦЭМ!$A$39:$A$758,$A149,СВЦЭМ!$B$39:$B$758,D$119)+'СЕТ СН'!$I$9+СВЦЭМ!$D$10+'СЕТ СН'!$I$5-'СЕТ СН'!$I$17</f>
        <v>5976.4453558999994</v>
      </c>
      <c r="E149" s="36">
        <f>SUMIFS(СВЦЭМ!$C$39:$C$758,СВЦЭМ!$A$39:$A$758,$A149,СВЦЭМ!$B$39:$B$758,E$119)+'СЕТ СН'!$I$9+СВЦЭМ!$D$10+'СЕТ СН'!$I$5-'СЕТ СН'!$I$17</f>
        <v>6001.9872961900001</v>
      </c>
      <c r="F149" s="36">
        <f>SUMIFS(СВЦЭМ!$C$39:$C$758,СВЦЭМ!$A$39:$A$758,$A149,СВЦЭМ!$B$39:$B$758,F$119)+'СЕТ СН'!$I$9+СВЦЭМ!$D$10+'СЕТ СН'!$I$5-'СЕТ СН'!$I$17</f>
        <v>6008.6471543799998</v>
      </c>
      <c r="G149" s="36">
        <f>SUMIFS(СВЦЭМ!$C$39:$C$758,СВЦЭМ!$A$39:$A$758,$A149,СВЦЭМ!$B$39:$B$758,G$119)+'СЕТ СН'!$I$9+СВЦЭМ!$D$10+'СЕТ СН'!$I$5-'СЕТ СН'!$I$17</f>
        <v>5967.3153217700001</v>
      </c>
      <c r="H149" s="36">
        <f>SUMIFS(СВЦЭМ!$C$39:$C$758,СВЦЭМ!$A$39:$A$758,$A149,СВЦЭМ!$B$39:$B$758,H$119)+'СЕТ СН'!$I$9+СВЦЭМ!$D$10+'СЕТ СН'!$I$5-'СЕТ СН'!$I$17</f>
        <v>5929.2693647599999</v>
      </c>
      <c r="I149" s="36">
        <f>SUMIFS(СВЦЭМ!$C$39:$C$758,СВЦЭМ!$A$39:$A$758,$A149,СВЦЭМ!$B$39:$B$758,I$119)+'СЕТ СН'!$I$9+СВЦЭМ!$D$10+'СЕТ СН'!$I$5-'СЕТ СН'!$I$17</f>
        <v>5857.3190292999998</v>
      </c>
      <c r="J149" s="36">
        <f>SUMIFS(СВЦЭМ!$C$39:$C$758,СВЦЭМ!$A$39:$A$758,$A149,СВЦЭМ!$B$39:$B$758,J$119)+'СЕТ СН'!$I$9+СВЦЭМ!$D$10+'СЕТ СН'!$I$5-'СЕТ СН'!$I$17</f>
        <v>5809.3941599199998</v>
      </c>
      <c r="K149" s="36">
        <f>SUMIFS(СВЦЭМ!$C$39:$C$758,СВЦЭМ!$A$39:$A$758,$A149,СВЦЭМ!$B$39:$B$758,K$119)+'СЕТ СН'!$I$9+СВЦЭМ!$D$10+'СЕТ СН'!$I$5-'СЕТ СН'!$I$17</f>
        <v>5744.2613146100002</v>
      </c>
      <c r="L149" s="36">
        <f>SUMIFS(СВЦЭМ!$C$39:$C$758,СВЦЭМ!$A$39:$A$758,$A149,СВЦЭМ!$B$39:$B$758,L$119)+'СЕТ СН'!$I$9+СВЦЭМ!$D$10+'СЕТ СН'!$I$5-'СЕТ СН'!$I$17</f>
        <v>5707.7723510100004</v>
      </c>
      <c r="M149" s="36">
        <f>SUMIFS(СВЦЭМ!$C$39:$C$758,СВЦЭМ!$A$39:$A$758,$A149,СВЦЭМ!$B$39:$B$758,M$119)+'СЕТ СН'!$I$9+СВЦЭМ!$D$10+'СЕТ СН'!$I$5-'СЕТ СН'!$I$17</f>
        <v>5723.3839216400002</v>
      </c>
      <c r="N149" s="36">
        <f>SUMIFS(СВЦЭМ!$C$39:$C$758,СВЦЭМ!$A$39:$A$758,$A149,СВЦЭМ!$B$39:$B$758,N$119)+'СЕТ СН'!$I$9+СВЦЭМ!$D$10+'СЕТ СН'!$I$5-'СЕТ СН'!$I$17</f>
        <v>5739.3868752199996</v>
      </c>
      <c r="O149" s="36">
        <f>SUMIFS(СВЦЭМ!$C$39:$C$758,СВЦЭМ!$A$39:$A$758,$A149,СВЦЭМ!$B$39:$B$758,O$119)+'СЕТ СН'!$I$9+СВЦЭМ!$D$10+'СЕТ СН'!$I$5-'СЕТ СН'!$I$17</f>
        <v>5765.1503608399998</v>
      </c>
      <c r="P149" s="36">
        <f>SUMIFS(СВЦЭМ!$C$39:$C$758,СВЦЭМ!$A$39:$A$758,$A149,СВЦЭМ!$B$39:$B$758,P$119)+'СЕТ СН'!$I$9+СВЦЭМ!$D$10+'СЕТ СН'!$I$5-'СЕТ СН'!$I$17</f>
        <v>5783.3453470300001</v>
      </c>
      <c r="Q149" s="36">
        <f>SUMIFS(СВЦЭМ!$C$39:$C$758,СВЦЭМ!$A$39:$A$758,$A149,СВЦЭМ!$B$39:$B$758,Q$119)+'СЕТ СН'!$I$9+СВЦЭМ!$D$10+'СЕТ СН'!$I$5-'СЕТ СН'!$I$17</f>
        <v>5800.9001727100003</v>
      </c>
      <c r="R149" s="36">
        <f>SUMIFS(СВЦЭМ!$C$39:$C$758,СВЦЭМ!$A$39:$A$758,$A149,СВЦЭМ!$B$39:$B$758,R$119)+'СЕТ СН'!$I$9+СВЦЭМ!$D$10+'СЕТ СН'!$I$5-'СЕТ СН'!$I$17</f>
        <v>5793.8769852200003</v>
      </c>
      <c r="S149" s="36">
        <f>SUMIFS(СВЦЭМ!$C$39:$C$758,СВЦЭМ!$A$39:$A$758,$A149,СВЦЭМ!$B$39:$B$758,S$119)+'СЕТ СН'!$I$9+СВЦЭМ!$D$10+'СЕТ СН'!$I$5-'СЕТ СН'!$I$17</f>
        <v>5774.5387190000001</v>
      </c>
      <c r="T149" s="36">
        <f>SUMIFS(СВЦЭМ!$C$39:$C$758,СВЦЭМ!$A$39:$A$758,$A149,СВЦЭМ!$B$39:$B$758,T$119)+'СЕТ СН'!$I$9+СВЦЭМ!$D$10+'СЕТ СН'!$I$5-'СЕТ СН'!$I$17</f>
        <v>5726.9976104899997</v>
      </c>
      <c r="U149" s="36">
        <f>SUMIFS(СВЦЭМ!$C$39:$C$758,СВЦЭМ!$A$39:$A$758,$A149,СВЦЭМ!$B$39:$B$758,U$119)+'СЕТ СН'!$I$9+СВЦЭМ!$D$10+'СЕТ СН'!$I$5-'СЕТ СН'!$I$17</f>
        <v>5682.3279478599998</v>
      </c>
      <c r="V149" s="36">
        <f>SUMIFS(СВЦЭМ!$C$39:$C$758,СВЦЭМ!$A$39:$A$758,$A149,СВЦЭМ!$B$39:$B$758,V$119)+'СЕТ СН'!$I$9+СВЦЭМ!$D$10+'СЕТ СН'!$I$5-'СЕТ СН'!$I$17</f>
        <v>5675.13802304</v>
      </c>
      <c r="W149" s="36">
        <f>SUMIFS(СВЦЭМ!$C$39:$C$758,СВЦЭМ!$A$39:$A$758,$A149,СВЦЭМ!$B$39:$B$758,W$119)+'СЕТ СН'!$I$9+СВЦЭМ!$D$10+'СЕТ СН'!$I$5-'СЕТ СН'!$I$17</f>
        <v>5695.6804305599999</v>
      </c>
      <c r="X149" s="36">
        <f>SUMIFS(СВЦЭМ!$C$39:$C$758,СВЦЭМ!$A$39:$A$758,$A149,СВЦЭМ!$B$39:$B$758,X$119)+'СЕТ СН'!$I$9+СВЦЭМ!$D$10+'СЕТ СН'!$I$5-'СЕТ СН'!$I$17</f>
        <v>5768.5327737699999</v>
      </c>
      <c r="Y149" s="36">
        <f>SUMIFS(СВЦЭМ!$C$39:$C$758,СВЦЭМ!$A$39:$A$758,$A149,СВЦЭМ!$B$39:$B$758,Y$119)+'СЕТ СН'!$I$9+СВЦЭМ!$D$10+'СЕТ СН'!$I$5-'СЕТ СН'!$I$17</f>
        <v>5772.2169196100003</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712108.80090497737</v>
      </c>
      <c r="O155" s="126"/>
      <c r="P155" s="125">
        <f>СВЦЭМ!$D$12+'СЕТ СН'!$F$10-'СЕТ СН'!$G$18</f>
        <v>712108.80090497737</v>
      </c>
      <c r="Q155" s="126"/>
      <c r="R155" s="125">
        <f>СВЦЭМ!$D$12+'СЕТ СН'!$F$10-'СЕТ СН'!$H$18</f>
        <v>712108.80090497737</v>
      </c>
      <c r="S155" s="126"/>
      <c r="T155" s="125">
        <f>СВЦЭМ!$D$12+'СЕТ СН'!$F$10-'СЕТ СН'!$I$18</f>
        <v>712108.80090497737</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91" zoomScale="70" zoomScaleNormal="70" zoomScaleSheetLayoutView="80" workbookViewId="0">
      <selection activeCell="AB111" sqref="AB111"/>
    </sheetView>
  </sheetViews>
  <sheetFormatPr defaultColWidth="10.75" defaultRowHeight="15" x14ac:dyDescent="0.25"/>
  <cols>
    <col min="1" max="25" width="10.75" style="41"/>
    <col min="26" max="16384" width="10.75" style="30"/>
  </cols>
  <sheetData>
    <row r="1" spans="1:27" ht="33"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2024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01.09.2024</v>
      </c>
      <c r="B12" s="36">
        <f>SUMIFS(СВЦЭМ!$C$39:$C$758,СВЦЭМ!$A$39:$A$758,$A12,СВЦЭМ!$B$39:$B$758,B$11)+'СЕТ СН'!$F$9+СВЦЭМ!$D$10+'СЕТ СН'!$F$6-'СЕТ СН'!$F$19</f>
        <v>1959.67531921</v>
      </c>
      <c r="C12" s="36">
        <f>SUMIFS(СВЦЭМ!$C$39:$C$758,СВЦЭМ!$A$39:$A$758,$A12,СВЦЭМ!$B$39:$B$758,C$11)+'СЕТ СН'!$F$9+СВЦЭМ!$D$10+'СЕТ СН'!$F$6-'СЕТ СН'!$F$19</f>
        <v>2016.4378913599999</v>
      </c>
      <c r="D12" s="36">
        <f>SUMIFS(СВЦЭМ!$C$39:$C$758,СВЦЭМ!$A$39:$A$758,$A12,СВЦЭМ!$B$39:$B$758,D$11)+'СЕТ СН'!$F$9+СВЦЭМ!$D$10+'СЕТ СН'!$F$6-'СЕТ СН'!$F$19</f>
        <v>2088.37924479</v>
      </c>
      <c r="E12" s="36">
        <f>SUMIFS(СВЦЭМ!$C$39:$C$758,СВЦЭМ!$A$39:$A$758,$A12,СВЦЭМ!$B$39:$B$758,E$11)+'СЕТ СН'!$F$9+СВЦЭМ!$D$10+'СЕТ СН'!$F$6-'СЕТ СН'!$F$19</f>
        <v>2105.85035887</v>
      </c>
      <c r="F12" s="36">
        <f>SUMIFS(СВЦЭМ!$C$39:$C$758,СВЦЭМ!$A$39:$A$758,$A12,СВЦЭМ!$B$39:$B$758,F$11)+'СЕТ СН'!$F$9+СВЦЭМ!$D$10+'СЕТ СН'!$F$6-'СЕТ СН'!$F$19</f>
        <v>2118.8056497699999</v>
      </c>
      <c r="G12" s="36">
        <f>SUMIFS(СВЦЭМ!$C$39:$C$758,СВЦЭМ!$A$39:$A$758,$A12,СВЦЭМ!$B$39:$B$758,G$11)+'СЕТ СН'!$F$9+СВЦЭМ!$D$10+'СЕТ СН'!$F$6-'СЕТ СН'!$F$19</f>
        <v>2082.9931832400002</v>
      </c>
      <c r="H12" s="36">
        <f>SUMIFS(СВЦЭМ!$C$39:$C$758,СВЦЭМ!$A$39:$A$758,$A12,СВЦЭМ!$B$39:$B$758,H$11)+'СЕТ СН'!$F$9+СВЦЭМ!$D$10+'СЕТ СН'!$F$6-'СЕТ СН'!$F$19</f>
        <v>2074.2181863700002</v>
      </c>
      <c r="I12" s="36">
        <f>SUMIFS(СВЦЭМ!$C$39:$C$758,СВЦЭМ!$A$39:$A$758,$A12,СВЦЭМ!$B$39:$B$758,I$11)+'СЕТ СН'!$F$9+СВЦЭМ!$D$10+'СЕТ СН'!$F$6-'СЕТ СН'!$F$19</f>
        <v>2030.9934810299999</v>
      </c>
      <c r="J12" s="36">
        <f>SUMIFS(СВЦЭМ!$C$39:$C$758,СВЦЭМ!$A$39:$A$758,$A12,СВЦЭМ!$B$39:$B$758,J$11)+'СЕТ СН'!$F$9+СВЦЭМ!$D$10+'СЕТ СН'!$F$6-'СЕТ СН'!$F$19</f>
        <v>1902.63604089</v>
      </c>
      <c r="K12" s="36">
        <f>SUMIFS(СВЦЭМ!$C$39:$C$758,СВЦЭМ!$A$39:$A$758,$A12,СВЦЭМ!$B$39:$B$758,K$11)+'СЕТ СН'!$F$9+СВЦЭМ!$D$10+'СЕТ СН'!$F$6-'СЕТ СН'!$F$19</f>
        <v>1797.0791888699998</v>
      </c>
      <c r="L12" s="36">
        <f>SUMIFS(СВЦЭМ!$C$39:$C$758,СВЦЭМ!$A$39:$A$758,$A12,СВЦЭМ!$B$39:$B$758,L$11)+'СЕТ СН'!$F$9+СВЦЭМ!$D$10+'СЕТ СН'!$F$6-'СЕТ СН'!$F$19</f>
        <v>1734.2791889599998</v>
      </c>
      <c r="M12" s="36">
        <f>SUMIFS(СВЦЭМ!$C$39:$C$758,СВЦЭМ!$A$39:$A$758,$A12,СВЦЭМ!$B$39:$B$758,M$11)+'СЕТ СН'!$F$9+СВЦЭМ!$D$10+'СЕТ СН'!$F$6-'СЕТ СН'!$F$19</f>
        <v>1712.4874241699999</v>
      </c>
      <c r="N12" s="36">
        <f>SUMIFS(СВЦЭМ!$C$39:$C$758,СВЦЭМ!$A$39:$A$758,$A12,СВЦЭМ!$B$39:$B$758,N$11)+'СЕТ СН'!$F$9+СВЦЭМ!$D$10+'СЕТ СН'!$F$6-'СЕТ СН'!$F$19</f>
        <v>1712.28011356</v>
      </c>
      <c r="O12" s="36">
        <f>SUMIFS(СВЦЭМ!$C$39:$C$758,СВЦЭМ!$A$39:$A$758,$A12,СВЦЭМ!$B$39:$B$758,O$11)+'СЕТ СН'!$F$9+СВЦЭМ!$D$10+'СЕТ СН'!$F$6-'СЕТ СН'!$F$19</f>
        <v>1711.61097939</v>
      </c>
      <c r="P12" s="36">
        <f>SUMIFS(СВЦЭМ!$C$39:$C$758,СВЦЭМ!$A$39:$A$758,$A12,СВЦЭМ!$B$39:$B$758,P$11)+'СЕТ СН'!$F$9+СВЦЭМ!$D$10+'СЕТ СН'!$F$6-'СЕТ СН'!$F$19</f>
        <v>1699.07451657</v>
      </c>
      <c r="Q12" s="36">
        <f>SUMIFS(СВЦЭМ!$C$39:$C$758,СВЦЭМ!$A$39:$A$758,$A12,СВЦЭМ!$B$39:$B$758,Q$11)+'СЕТ СН'!$F$9+СВЦЭМ!$D$10+'СЕТ СН'!$F$6-'СЕТ СН'!$F$19</f>
        <v>1710.6833786099999</v>
      </c>
      <c r="R12" s="36">
        <f>SUMIFS(СВЦЭМ!$C$39:$C$758,СВЦЭМ!$A$39:$A$758,$A12,СВЦЭМ!$B$39:$B$758,R$11)+'СЕТ СН'!$F$9+СВЦЭМ!$D$10+'СЕТ СН'!$F$6-'СЕТ СН'!$F$19</f>
        <v>1710.90662331</v>
      </c>
      <c r="S12" s="36">
        <f>SUMIFS(СВЦЭМ!$C$39:$C$758,СВЦЭМ!$A$39:$A$758,$A12,СВЦЭМ!$B$39:$B$758,S$11)+'СЕТ СН'!$F$9+СВЦЭМ!$D$10+'СЕТ СН'!$F$6-'СЕТ СН'!$F$19</f>
        <v>1694.1983776899999</v>
      </c>
      <c r="T12" s="36">
        <f>SUMIFS(СВЦЭМ!$C$39:$C$758,СВЦЭМ!$A$39:$A$758,$A12,СВЦЭМ!$B$39:$B$758,T$11)+'СЕТ СН'!$F$9+СВЦЭМ!$D$10+'СЕТ СН'!$F$6-'СЕТ СН'!$F$19</f>
        <v>1680.8290512399999</v>
      </c>
      <c r="U12" s="36">
        <f>SUMIFS(СВЦЭМ!$C$39:$C$758,СВЦЭМ!$A$39:$A$758,$A12,СВЦЭМ!$B$39:$B$758,U$11)+'СЕТ СН'!$F$9+СВЦЭМ!$D$10+'СЕТ СН'!$F$6-'СЕТ СН'!$F$19</f>
        <v>1684.03956756</v>
      </c>
      <c r="V12" s="36">
        <f>SUMIFS(СВЦЭМ!$C$39:$C$758,СВЦЭМ!$A$39:$A$758,$A12,СВЦЭМ!$B$39:$B$758,V$11)+'СЕТ СН'!$F$9+СВЦЭМ!$D$10+'СЕТ СН'!$F$6-'СЕТ СН'!$F$19</f>
        <v>1674.54928868</v>
      </c>
      <c r="W12" s="36">
        <f>SUMIFS(СВЦЭМ!$C$39:$C$758,СВЦЭМ!$A$39:$A$758,$A12,СВЦЭМ!$B$39:$B$758,W$11)+'СЕТ СН'!$F$9+СВЦЭМ!$D$10+'СЕТ СН'!$F$6-'СЕТ СН'!$F$19</f>
        <v>1675.3565710999999</v>
      </c>
      <c r="X12" s="36">
        <f>SUMIFS(СВЦЭМ!$C$39:$C$758,СВЦЭМ!$A$39:$A$758,$A12,СВЦЭМ!$B$39:$B$758,X$11)+'СЕТ СН'!$F$9+СВЦЭМ!$D$10+'СЕТ СН'!$F$6-'СЕТ СН'!$F$19</f>
        <v>1734.8462573299998</v>
      </c>
      <c r="Y12" s="36">
        <f>SUMIFS(СВЦЭМ!$C$39:$C$758,СВЦЭМ!$A$39:$A$758,$A12,СВЦЭМ!$B$39:$B$758,Y$11)+'СЕТ СН'!$F$9+СВЦЭМ!$D$10+'СЕТ СН'!$F$6-'СЕТ СН'!$F$19</f>
        <v>1846.84277047</v>
      </c>
      <c r="AA12" s="37"/>
    </row>
    <row r="13" spans="1:27" ht="15.75" x14ac:dyDescent="0.2">
      <c r="A13" s="35">
        <f>A12+1</f>
        <v>45537</v>
      </c>
      <c r="B13" s="36">
        <f>SUMIFS(СВЦЭМ!$C$39:$C$758,СВЦЭМ!$A$39:$A$758,$A13,СВЦЭМ!$B$39:$B$758,B$11)+'СЕТ СН'!$F$9+СВЦЭМ!$D$10+'СЕТ СН'!$F$6-'СЕТ СН'!$F$19</f>
        <v>1918.3735253499999</v>
      </c>
      <c r="C13" s="36">
        <f>SUMIFS(СВЦЭМ!$C$39:$C$758,СВЦЭМ!$A$39:$A$758,$A13,СВЦЭМ!$B$39:$B$758,C$11)+'СЕТ СН'!$F$9+СВЦЭМ!$D$10+'СЕТ СН'!$F$6-'СЕТ СН'!$F$19</f>
        <v>1992.94468467</v>
      </c>
      <c r="D13" s="36">
        <f>SUMIFS(СВЦЭМ!$C$39:$C$758,СВЦЭМ!$A$39:$A$758,$A13,СВЦЭМ!$B$39:$B$758,D$11)+'СЕТ СН'!$F$9+СВЦЭМ!$D$10+'СЕТ СН'!$F$6-'СЕТ СН'!$F$19</f>
        <v>2024.5005677699999</v>
      </c>
      <c r="E13" s="36">
        <f>SUMIFS(СВЦЭМ!$C$39:$C$758,СВЦЭМ!$A$39:$A$758,$A13,СВЦЭМ!$B$39:$B$758,E$11)+'СЕТ СН'!$F$9+СВЦЭМ!$D$10+'СЕТ СН'!$F$6-'СЕТ СН'!$F$19</f>
        <v>2035.6870148099999</v>
      </c>
      <c r="F13" s="36">
        <f>SUMIFS(СВЦЭМ!$C$39:$C$758,СВЦЭМ!$A$39:$A$758,$A13,СВЦЭМ!$B$39:$B$758,F$11)+'СЕТ СН'!$F$9+СВЦЭМ!$D$10+'СЕТ СН'!$F$6-'СЕТ СН'!$F$19</f>
        <v>2075.3628421399999</v>
      </c>
      <c r="G13" s="36">
        <f>SUMIFS(СВЦЭМ!$C$39:$C$758,СВЦЭМ!$A$39:$A$758,$A13,СВЦЭМ!$B$39:$B$758,G$11)+'СЕТ СН'!$F$9+СВЦЭМ!$D$10+'СЕТ СН'!$F$6-'СЕТ СН'!$F$19</f>
        <v>2040.86455746</v>
      </c>
      <c r="H13" s="36">
        <f>SUMIFS(СВЦЭМ!$C$39:$C$758,СВЦЭМ!$A$39:$A$758,$A13,СВЦЭМ!$B$39:$B$758,H$11)+'СЕТ СН'!$F$9+СВЦЭМ!$D$10+'СЕТ СН'!$F$6-'СЕТ СН'!$F$19</f>
        <v>1993.9968859999999</v>
      </c>
      <c r="I13" s="36">
        <f>SUMIFS(СВЦЭМ!$C$39:$C$758,СВЦЭМ!$A$39:$A$758,$A13,СВЦЭМ!$B$39:$B$758,I$11)+'СЕТ СН'!$F$9+СВЦЭМ!$D$10+'СЕТ СН'!$F$6-'СЕТ СН'!$F$19</f>
        <v>1898.5379800999999</v>
      </c>
      <c r="J13" s="36">
        <f>SUMIFS(СВЦЭМ!$C$39:$C$758,СВЦЭМ!$A$39:$A$758,$A13,СВЦЭМ!$B$39:$B$758,J$11)+'СЕТ СН'!$F$9+СВЦЭМ!$D$10+'СЕТ СН'!$F$6-'СЕТ СН'!$F$19</f>
        <v>1753.51269776</v>
      </c>
      <c r="K13" s="36">
        <f>SUMIFS(СВЦЭМ!$C$39:$C$758,СВЦЭМ!$A$39:$A$758,$A13,СВЦЭМ!$B$39:$B$758,K$11)+'СЕТ СН'!$F$9+СВЦЭМ!$D$10+'СЕТ СН'!$F$6-'СЕТ СН'!$F$19</f>
        <v>1664.4160662699999</v>
      </c>
      <c r="L13" s="36">
        <f>SUMIFS(СВЦЭМ!$C$39:$C$758,СВЦЭМ!$A$39:$A$758,$A13,СВЦЭМ!$B$39:$B$758,L$11)+'СЕТ СН'!$F$9+СВЦЭМ!$D$10+'СЕТ СН'!$F$6-'СЕТ СН'!$F$19</f>
        <v>1655.7824604299999</v>
      </c>
      <c r="M13" s="36">
        <f>SUMIFS(СВЦЭМ!$C$39:$C$758,СВЦЭМ!$A$39:$A$758,$A13,СВЦЭМ!$B$39:$B$758,M$11)+'СЕТ СН'!$F$9+СВЦЭМ!$D$10+'СЕТ СН'!$F$6-'СЕТ СН'!$F$19</f>
        <v>1646.39288182</v>
      </c>
      <c r="N13" s="36">
        <f>SUMIFS(СВЦЭМ!$C$39:$C$758,СВЦЭМ!$A$39:$A$758,$A13,СВЦЭМ!$B$39:$B$758,N$11)+'СЕТ СН'!$F$9+СВЦЭМ!$D$10+'СЕТ СН'!$F$6-'СЕТ СН'!$F$19</f>
        <v>1643.90089564</v>
      </c>
      <c r="O13" s="36">
        <f>SUMIFS(СВЦЭМ!$C$39:$C$758,СВЦЭМ!$A$39:$A$758,$A13,СВЦЭМ!$B$39:$B$758,O$11)+'СЕТ СН'!$F$9+СВЦЭМ!$D$10+'СЕТ СН'!$F$6-'СЕТ СН'!$F$19</f>
        <v>1650.2533772099998</v>
      </c>
      <c r="P13" s="36">
        <f>SUMIFS(СВЦЭМ!$C$39:$C$758,СВЦЭМ!$A$39:$A$758,$A13,СВЦЭМ!$B$39:$B$758,P$11)+'СЕТ СН'!$F$9+СВЦЭМ!$D$10+'СЕТ СН'!$F$6-'СЕТ СН'!$F$19</f>
        <v>1641.8484556599999</v>
      </c>
      <c r="Q13" s="36">
        <f>SUMIFS(СВЦЭМ!$C$39:$C$758,СВЦЭМ!$A$39:$A$758,$A13,СВЦЭМ!$B$39:$B$758,Q$11)+'СЕТ СН'!$F$9+СВЦЭМ!$D$10+'СЕТ СН'!$F$6-'СЕТ СН'!$F$19</f>
        <v>1644.47759501</v>
      </c>
      <c r="R13" s="36">
        <f>SUMIFS(СВЦЭМ!$C$39:$C$758,СВЦЭМ!$A$39:$A$758,$A13,СВЦЭМ!$B$39:$B$758,R$11)+'СЕТ СН'!$F$9+СВЦЭМ!$D$10+'СЕТ СН'!$F$6-'СЕТ СН'!$F$19</f>
        <v>1651.23130952</v>
      </c>
      <c r="S13" s="36">
        <f>SUMIFS(СВЦЭМ!$C$39:$C$758,СВЦЭМ!$A$39:$A$758,$A13,СВЦЭМ!$B$39:$B$758,S$11)+'СЕТ СН'!$F$9+СВЦЭМ!$D$10+'СЕТ СН'!$F$6-'СЕТ СН'!$F$19</f>
        <v>1642.64922585</v>
      </c>
      <c r="T13" s="36">
        <f>SUMIFS(СВЦЭМ!$C$39:$C$758,СВЦЭМ!$A$39:$A$758,$A13,СВЦЭМ!$B$39:$B$758,T$11)+'СЕТ СН'!$F$9+СВЦЭМ!$D$10+'СЕТ СН'!$F$6-'СЕТ СН'!$F$19</f>
        <v>1631.0060575999998</v>
      </c>
      <c r="U13" s="36">
        <f>SUMIFS(СВЦЭМ!$C$39:$C$758,СВЦЭМ!$A$39:$A$758,$A13,СВЦЭМ!$B$39:$B$758,U$11)+'СЕТ СН'!$F$9+СВЦЭМ!$D$10+'СЕТ СН'!$F$6-'СЕТ СН'!$F$19</f>
        <v>1636.4685884999999</v>
      </c>
      <c r="V13" s="36">
        <f>SUMIFS(СВЦЭМ!$C$39:$C$758,СВЦЭМ!$A$39:$A$758,$A13,СВЦЭМ!$B$39:$B$758,V$11)+'СЕТ СН'!$F$9+СВЦЭМ!$D$10+'СЕТ СН'!$F$6-'СЕТ СН'!$F$19</f>
        <v>1615.7973237699998</v>
      </c>
      <c r="W13" s="36">
        <f>SUMIFS(СВЦЭМ!$C$39:$C$758,СВЦЭМ!$A$39:$A$758,$A13,СВЦЭМ!$B$39:$B$758,W$11)+'СЕТ СН'!$F$9+СВЦЭМ!$D$10+'СЕТ СН'!$F$6-'СЕТ СН'!$F$19</f>
        <v>1631.58051937</v>
      </c>
      <c r="X13" s="36">
        <f>SUMIFS(СВЦЭМ!$C$39:$C$758,СВЦЭМ!$A$39:$A$758,$A13,СВЦЭМ!$B$39:$B$758,X$11)+'СЕТ СН'!$F$9+СВЦЭМ!$D$10+'СЕТ СН'!$F$6-'СЕТ СН'!$F$19</f>
        <v>1702.68281959</v>
      </c>
      <c r="Y13" s="36">
        <f>SUMIFS(СВЦЭМ!$C$39:$C$758,СВЦЭМ!$A$39:$A$758,$A13,СВЦЭМ!$B$39:$B$758,Y$11)+'СЕТ СН'!$F$9+СВЦЭМ!$D$10+'СЕТ СН'!$F$6-'СЕТ СН'!$F$19</f>
        <v>1783.1615537799998</v>
      </c>
    </row>
    <row r="14" spans="1:27" ht="15.75" x14ac:dyDescent="0.2">
      <c r="A14" s="35">
        <f t="shared" ref="A14:A41" si="0">A13+1</f>
        <v>45538</v>
      </c>
      <c r="B14" s="36">
        <f>SUMIFS(СВЦЭМ!$C$39:$C$758,СВЦЭМ!$A$39:$A$758,$A14,СВЦЭМ!$B$39:$B$758,B$11)+'СЕТ СН'!$F$9+СВЦЭМ!$D$10+'СЕТ СН'!$F$6-'СЕТ СН'!$F$19</f>
        <v>1898.9088876599999</v>
      </c>
      <c r="C14" s="36">
        <f>SUMIFS(СВЦЭМ!$C$39:$C$758,СВЦЭМ!$A$39:$A$758,$A14,СВЦЭМ!$B$39:$B$758,C$11)+'СЕТ СН'!$F$9+СВЦЭМ!$D$10+'СЕТ СН'!$F$6-'СЕТ СН'!$F$19</f>
        <v>1979.7054910699999</v>
      </c>
      <c r="D14" s="36">
        <f>SUMIFS(СВЦЭМ!$C$39:$C$758,СВЦЭМ!$A$39:$A$758,$A14,СВЦЭМ!$B$39:$B$758,D$11)+'СЕТ СН'!$F$9+СВЦЭМ!$D$10+'СЕТ СН'!$F$6-'СЕТ СН'!$F$19</f>
        <v>2057.11021888</v>
      </c>
      <c r="E14" s="36">
        <f>SUMIFS(СВЦЭМ!$C$39:$C$758,СВЦЭМ!$A$39:$A$758,$A14,СВЦЭМ!$B$39:$B$758,E$11)+'СЕТ СН'!$F$9+СВЦЭМ!$D$10+'СЕТ СН'!$F$6-'СЕТ СН'!$F$19</f>
        <v>2104.1185570500002</v>
      </c>
      <c r="F14" s="36">
        <f>SUMIFS(СВЦЭМ!$C$39:$C$758,СВЦЭМ!$A$39:$A$758,$A14,СВЦЭМ!$B$39:$B$758,F$11)+'СЕТ СН'!$F$9+СВЦЭМ!$D$10+'СЕТ СН'!$F$6-'СЕТ СН'!$F$19</f>
        <v>2125.9240278100001</v>
      </c>
      <c r="G14" s="36">
        <f>SUMIFS(СВЦЭМ!$C$39:$C$758,СВЦЭМ!$A$39:$A$758,$A14,СВЦЭМ!$B$39:$B$758,G$11)+'СЕТ СН'!$F$9+СВЦЭМ!$D$10+'СЕТ СН'!$F$6-'СЕТ СН'!$F$19</f>
        <v>2131.8111753899998</v>
      </c>
      <c r="H14" s="36">
        <f>SUMIFS(СВЦЭМ!$C$39:$C$758,СВЦЭМ!$A$39:$A$758,$A14,СВЦЭМ!$B$39:$B$758,H$11)+'СЕТ СН'!$F$9+СВЦЭМ!$D$10+'СЕТ СН'!$F$6-'СЕТ СН'!$F$19</f>
        <v>2113.3956027899999</v>
      </c>
      <c r="I14" s="36">
        <f>SUMIFS(СВЦЭМ!$C$39:$C$758,СВЦЭМ!$A$39:$A$758,$A14,СВЦЭМ!$B$39:$B$758,I$11)+'СЕТ СН'!$F$9+СВЦЭМ!$D$10+'СЕТ СН'!$F$6-'СЕТ СН'!$F$19</f>
        <v>2036.2910678999999</v>
      </c>
      <c r="J14" s="36">
        <f>SUMIFS(СВЦЭМ!$C$39:$C$758,СВЦЭМ!$A$39:$A$758,$A14,СВЦЭМ!$B$39:$B$758,J$11)+'СЕТ СН'!$F$9+СВЦЭМ!$D$10+'СЕТ СН'!$F$6-'СЕТ СН'!$F$19</f>
        <v>1947.1131982099998</v>
      </c>
      <c r="K14" s="36">
        <f>SUMIFS(СВЦЭМ!$C$39:$C$758,СВЦЭМ!$A$39:$A$758,$A14,СВЦЭМ!$B$39:$B$758,K$11)+'СЕТ СН'!$F$9+СВЦЭМ!$D$10+'СЕТ СН'!$F$6-'СЕТ СН'!$F$19</f>
        <v>1851.85156704</v>
      </c>
      <c r="L14" s="36">
        <f>SUMIFS(СВЦЭМ!$C$39:$C$758,СВЦЭМ!$A$39:$A$758,$A14,СВЦЭМ!$B$39:$B$758,L$11)+'СЕТ СН'!$F$9+СВЦЭМ!$D$10+'СЕТ СН'!$F$6-'СЕТ СН'!$F$19</f>
        <v>1831.7028413599999</v>
      </c>
      <c r="M14" s="36">
        <f>SUMIFS(СВЦЭМ!$C$39:$C$758,СВЦЭМ!$A$39:$A$758,$A14,СВЦЭМ!$B$39:$B$758,M$11)+'СЕТ СН'!$F$9+СВЦЭМ!$D$10+'СЕТ СН'!$F$6-'СЕТ СН'!$F$19</f>
        <v>1812.8081855799999</v>
      </c>
      <c r="N14" s="36">
        <f>SUMIFS(СВЦЭМ!$C$39:$C$758,СВЦЭМ!$A$39:$A$758,$A14,СВЦЭМ!$B$39:$B$758,N$11)+'СЕТ СН'!$F$9+СВЦЭМ!$D$10+'СЕТ СН'!$F$6-'СЕТ СН'!$F$19</f>
        <v>1782.76468019</v>
      </c>
      <c r="O14" s="36">
        <f>SUMIFS(СВЦЭМ!$C$39:$C$758,СВЦЭМ!$A$39:$A$758,$A14,СВЦЭМ!$B$39:$B$758,O$11)+'СЕТ СН'!$F$9+СВЦЭМ!$D$10+'СЕТ СН'!$F$6-'СЕТ СН'!$F$19</f>
        <v>1770.15926694</v>
      </c>
      <c r="P14" s="36">
        <f>SUMIFS(СВЦЭМ!$C$39:$C$758,СВЦЭМ!$A$39:$A$758,$A14,СВЦЭМ!$B$39:$B$758,P$11)+'СЕТ СН'!$F$9+СВЦЭМ!$D$10+'СЕТ СН'!$F$6-'СЕТ СН'!$F$19</f>
        <v>1772.8557479899998</v>
      </c>
      <c r="Q14" s="36">
        <f>SUMIFS(СВЦЭМ!$C$39:$C$758,СВЦЭМ!$A$39:$A$758,$A14,СВЦЭМ!$B$39:$B$758,Q$11)+'СЕТ СН'!$F$9+СВЦЭМ!$D$10+'СЕТ СН'!$F$6-'СЕТ СН'!$F$19</f>
        <v>1774.5499393</v>
      </c>
      <c r="R14" s="36">
        <f>SUMIFS(СВЦЭМ!$C$39:$C$758,СВЦЭМ!$A$39:$A$758,$A14,СВЦЭМ!$B$39:$B$758,R$11)+'СЕТ СН'!$F$9+СВЦЭМ!$D$10+'СЕТ СН'!$F$6-'СЕТ СН'!$F$19</f>
        <v>1782.6222926</v>
      </c>
      <c r="S14" s="36">
        <f>SUMIFS(СВЦЭМ!$C$39:$C$758,СВЦЭМ!$A$39:$A$758,$A14,СВЦЭМ!$B$39:$B$758,S$11)+'СЕТ СН'!$F$9+СВЦЭМ!$D$10+'СЕТ СН'!$F$6-'СЕТ СН'!$F$19</f>
        <v>1776.8392994999999</v>
      </c>
      <c r="T14" s="36">
        <f>SUMIFS(СВЦЭМ!$C$39:$C$758,СВЦЭМ!$A$39:$A$758,$A14,СВЦЭМ!$B$39:$B$758,T$11)+'СЕТ СН'!$F$9+СВЦЭМ!$D$10+'СЕТ СН'!$F$6-'СЕТ СН'!$F$19</f>
        <v>1773.6611459999999</v>
      </c>
      <c r="U14" s="36">
        <f>SUMIFS(СВЦЭМ!$C$39:$C$758,СВЦЭМ!$A$39:$A$758,$A14,СВЦЭМ!$B$39:$B$758,U$11)+'СЕТ СН'!$F$9+СВЦЭМ!$D$10+'СЕТ СН'!$F$6-'СЕТ СН'!$F$19</f>
        <v>1779.9664641299998</v>
      </c>
      <c r="V14" s="36">
        <f>SUMIFS(СВЦЭМ!$C$39:$C$758,СВЦЭМ!$A$39:$A$758,$A14,СВЦЭМ!$B$39:$B$758,V$11)+'СЕТ СН'!$F$9+СВЦЭМ!$D$10+'СЕТ СН'!$F$6-'СЕТ СН'!$F$19</f>
        <v>1802.59881292</v>
      </c>
      <c r="W14" s="36">
        <f>SUMIFS(СВЦЭМ!$C$39:$C$758,СВЦЭМ!$A$39:$A$758,$A14,СВЦЭМ!$B$39:$B$758,W$11)+'СЕТ СН'!$F$9+СВЦЭМ!$D$10+'СЕТ СН'!$F$6-'СЕТ СН'!$F$19</f>
        <v>1800.3382906299998</v>
      </c>
      <c r="X14" s="36">
        <f>SUMIFS(СВЦЭМ!$C$39:$C$758,СВЦЭМ!$A$39:$A$758,$A14,СВЦЭМ!$B$39:$B$758,X$11)+'СЕТ СН'!$F$9+СВЦЭМ!$D$10+'СЕТ СН'!$F$6-'СЕТ СН'!$F$19</f>
        <v>1883.5619526399998</v>
      </c>
      <c r="Y14" s="36">
        <f>SUMIFS(СВЦЭМ!$C$39:$C$758,СВЦЭМ!$A$39:$A$758,$A14,СВЦЭМ!$B$39:$B$758,Y$11)+'СЕТ СН'!$F$9+СВЦЭМ!$D$10+'СЕТ СН'!$F$6-'СЕТ СН'!$F$19</f>
        <v>1967.8106614799999</v>
      </c>
    </row>
    <row r="15" spans="1:27" ht="15.75" x14ac:dyDescent="0.2">
      <c r="A15" s="35">
        <f t="shared" si="0"/>
        <v>45539</v>
      </c>
      <c r="B15" s="36">
        <f>SUMIFS(СВЦЭМ!$C$39:$C$758,СВЦЭМ!$A$39:$A$758,$A15,СВЦЭМ!$B$39:$B$758,B$11)+'СЕТ СН'!$F$9+СВЦЭМ!$D$10+'СЕТ СН'!$F$6-'СЕТ СН'!$F$19</f>
        <v>1908.63307259</v>
      </c>
      <c r="C15" s="36">
        <f>SUMIFS(СВЦЭМ!$C$39:$C$758,СВЦЭМ!$A$39:$A$758,$A15,СВЦЭМ!$B$39:$B$758,C$11)+'СЕТ СН'!$F$9+СВЦЭМ!$D$10+'СЕТ СН'!$F$6-'СЕТ СН'!$F$19</f>
        <v>2063.07917064</v>
      </c>
      <c r="D15" s="36">
        <f>SUMIFS(СВЦЭМ!$C$39:$C$758,СВЦЭМ!$A$39:$A$758,$A15,СВЦЭМ!$B$39:$B$758,D$11)+'СЕТ СН'!$F$9+СВЦЭМ!$D$10+'СЕТ СН'!$F$6-'СЕТ СН'!$F$19</f>
        <v>2084.2603170100001</v>
      </c>
      <c r="E15" s="36">
        <f>SUMIFS(СВЦЭМ!$C$39:$C$758,СВЦЭМ!$A$39:$A$758,$A15,СВЦЭМ!$B$39:$B$758,E$11)+'СЕТ СН'!$F$9+СВЦЭМ!$D$10+'СЕТ СН'!$F$6-'СЕТ СН'!$F$19</f>
        <v>2066.6503109099999</v>
      </c>
      <c r="F15" s="36">
        <f>SUMIFS(СВЦЭМ!$C$39:$C$758,СВЦЭМ!$A$39:$A$758,$A15,СВЦЭМ!$B$39:$B$758,F$11)+'СЕТ СН'!$F$9+СВЦЭМ!$D$10+'СЕТ СН'!$F$6-'СЕТ СН'!$F$19</f>
        <v>2058.3825283900001</v>
      </c>
      <c r="G15" s="36">
        <f>SUMIFS(СВЦЭМ!$C$39:$C$758,СВЦЭМ!$A$39:$A$758,$A15,СВЦЭМ!$B$39:$B$758,G$11)+'СЕТ СН'!$F$9+СВЦЭМ!$D$10+'СЕТ СН'!$F$6-'СЕТ СН'!$F$19</f>
        <v>2079.5926589400001</v>
      </c>
      <c r="H15" s="36">
        <f>SUMIFS(СВЦЭМ!$C$39:$C$758,СВЦЭМ!$A$39:$A$758,$A15,СВЦЭМ!$B$39:$B$758,H$11)+'СЕТ СН'!$F$9+СВЦЭМ!$D$10+'СЕТ СН'!$F$6-'СЕТ СН'!$F$19</f>
        <v>2108.8038160999999</v>
      </c>
      <c r="I15" s="36">
        <f>SUMIFS(СВЦЭМ!$C$39:$C$758,СВЦЭМ!$A$39:$A$758,$A15,СВЦЭМ!$B$39:$B$758,I$11)+'СЕТ СН'!$F$9+СВЦЭМ!$D$10+'СЕТ СН'!$F$6-'СЕТ СН'!$F$19</f>
        <v>1961.6329796799998</v>
      </c>
      <c r="J15" s="36">
        <f>SUMIFS(СВЦЭМ!$C$39:$C$758,СВЦЭМ!$A$39:$A$758,$A15,СВЦЭМ!$B$39:$B$758,J$11)+'СЕТ СН'!$F$9+СВЦЭМ!$D$10+'СЕТ СН'!$F$6-'СЕТ СН'!$F$19</f>
        <v>1836.5885817399999</v>
      </c>
      <c r="K15" s="36">
        <f>SUMIFS(СВЦЭМ!$C$39:$C$758,СВЦЭМ!$A$39:$A$758,$A15,СВЦЭМ!$B$39:$B$758,K$11)+'СЕТ СН'!$F$9+СВЦЭМ!$D$10+'СЕТ СН'!$F$6-'СЕТ СН'!$F$19</f>
        <v>1741.7294215299999</v>
      </c>
      <c r="L15" s="36">
        <f>SUMIFS(СВЦЭМ!$C$39:$C$758,СВЦЭМ!$A$39:$A$758,$A15,СВЦЭМ!$B$39:$B$758,L$11)+'СЕТ СН'!$F$9+СВЦЭМ!$D$10+'СЕТ СН'!$F$6-'СЕТ СН'!$F$19</f>
        <v>1756.61857775</v>
      </c>
      <c r="M15" s="36">
        <f>SUMIFS(СВЦЭМ!$C$39:$C$758,СВЦЭМ!$A$39:$A$758,$A15,СВЦЭМ!$B$39:$B$758,M$11)+'СЕТ СН'!$F$9+СВЦЭМ!$D$10+'СЕТ СН'!$F$6-'СЕТ СН'!$F$19</f>
        <v>1756.17425598</v>
      </c>
      <c r="N15" s="36">
        <f>SUMIFS(СВЦЭМ!$C$39:$C$758,СВЦЭМ!$A$39:$A$758,$A15,СВЦЭМ!$B$39:$B$758,N$11)+'СЕТ СН'!$F$9+СВЦЭМ!$D$10+'СЕТ СН'!$F$6-'СЕТ СН'!$F$19</f>
        <v>1747.3591766</v>
      </c>
      <c r="O15" s="36">
        <f>SUMIFS(СВЦЭМ!$C$39:$C$758,СВЦЭМ!$A$39:$A$758,$A15,СВЦЭМ!$B$39:$B$758,O$11)+'СЕТ СН'!$F$9+СВЦЭМ!$D$10+'СЕТ СН'!$F$6-'СЕТ СН'!$F$19</f>
        <v>1727.84595388</v>
      </c>
      <c r="P15" s="36">
        <f>SUMIFS(СВЦЭМ!$C$39:$C$758,СВЦЭМ!$A$39:$A$758,$A15,СВЦЭМ!$B$39:$B$758,P$11)+'СЕТ СН'!$F$9+СВЦЭМ!$D$10+'СЕТ СН'!$F$6-'СЕТ СН'!$F$19</f>
        <v>1739.9897361799999</v>
      </c>
      <c r="Q15" s="36">
        <f>SUMIFS(СВЦЭМ!$C$39:$C$758,СВЦЭМ!$A$39:$A$758,$A15,СВЦЭМ!$B$39:$B$758,Q$11)+'СЕТ СН'!$F$9+СВЦЭМ!$D$10+'СЕТ СН'!$F$6-'СЕТ СН'!$F$19</f>
        <v>1749.6663353699998</v>
      </c>
      <c r="R15" s="36">
        <f>SUMIFS(СВЦЭМ!$C$39:$C$758,СВЦЭМ!$A$39:$A$758,$A15,СВЦЭМ!$B$39:$B$758,R$11)+'СЕТ СН'!$F$9+СВЦЭМ!$D$10+'СЕТ СН'!$F$6-'СЕТ СН'!$F$19</f>
        <v>1761.0121474299999</v>
      </c>
      <c r="S15" s="36">
        <f>SUMIFS(СВЦЭМ!$C$39:$C$758,СВЦЭМ!$A$39:$A$758,$A15,СВЦЭМ!$B$39:$B$758,S$11)+'СЕТ СН'!$F$9+СВЦЭМ!$D$10+'СЕТ СН'!$F$6-'СЕТ СН'!$F$19</f>
        <v>1727.5147384499999</v>
      </c>
      <c r="T15" s="36">
        <f>SUMIFS(СВЦЭМ!$C$39:$C$758,СВЦЭМ!$A$39:$A$758,$A15,СВЦЭМ!$B$39:$B$758,T$11)+'СЕТ СН'!$F$9+СВЦЭМ!$D$10+'СЕТ СН'!$F$6-'СЕТ СН'!$F$19</f>
        <v>1723.1958144599998</v>
      </c>
      <c r="U15" s="36">
        <f>SUMIFS(СВЦЭМ!$C$39:$C$758,СВЦЭМ!$A$39:$A$758,$A15,СВЦЭМ!$B$39:$B$758,U$11)+'СЕТ СН'!$F$9+СВЦЭМ!$D$10+'СЕТ СН'!$F$6-'СЕТ СН'!$F$19</f>
        <v>1728.3663442099999</v>
      </c>
      <c r="V15" s="36">
        <f>SUMIFS(СВЦЭМ!$C$39:$C$758,СВЦЭМ!$A$39:$A$758,$A15,СВЦЭМ!$B$39:$B$758,V$11)+'СЕТ СН'!$F$9+СВЦЭМ!$D$10+'СЕТ СН'!$F$6-'СЕТ СН'!$F$19</f>
        <v>1720.7798665799999</v>
      </c>
      <c r="W15" s="36">
        <f>SUMIFS(СВЦЭМ!$C$39:$C$758,СВЦЭМ!$A$39:$A$758,$A15,СВЦЭМ!$B$39:$B$758,W$11)+'СЕТ СН'!$F$9+СВЦЭМ!$D$10+'СЕТ СН'!$F$6-'СЕТ СН'!$F$19</f>
        <v>1720.1144295199999</v>
      </c>
      <c r="X15" s="36">
        <f>SUMIFS(СВЦЭМ!$C$39:$C$758,СВЦЭМ!$A$39:$A$758,$A15,СВЦЭМ!$B$39:$B$758,X$11)+'СЕТ СН'!$F$9+СВЦЭМ!$D$10+'СЕТ СН'!$F$6-'СЕТ СН'!$F$19</f>
        <v>1806.37241096</v>
      </c>
      <c r="Y15" s="36">
        <f>SUMIFS(СВЦЭМ!$C$39:$C$758,СВЦЭМ!$A$39:$A$758,$A15,СВЦЭМ!$B$39:$B$758,Y$11)+'СЕТ СН'!$F$9+СВЦЭМ!$D$10+'СЕТ СН'!$F$6-'СЕТ СН'!$F$19</f>
        <v>1899.4158476599998</v>
      </c>
    </row>
    <row r="16" spans="1:27" ht="15.75" x14ac:dyDescent="0.2">
      <c r="A16" s="35">
        <f t="shared" si="0"/>
        <v>45540</v>
      </c>
      <c r="B16" s="36">
        <f>SUMIFS(СВЦЭМ!$C$39:$C$758,СВЦЭМ!$A$39:$A$758,$A16,СВЦЭМ!$B$39:$B$758,B$11)+'СЕТ СН'!$F$9+СВЦЭМ!$D$10+'СЕТ СН'!$F$6-'СЕТ СН'!$F$19</f>
        <v>1952.71902406</v>
      </c>
      <c r="C16" s="36">
        <f>SUMIFS(СВЦЭМ!$C$39:$C$758,СВЦЭМ!$A$39:$A$758,$A16,СВЦЭМ!$B$39:$B$758,C$11)+'СЕТ СН'!$F$9+СВЦЭМ!$D$10+'СЕТ СН'!$F$6-'СЕТ СН'!$F$19</f>
        <v>1950.10491774</v>
      </c>
      <c r="D16" s="36">
        <f>SUMIFS(СВЦЭМ!$C$39:$C$758,СВЦЭМ!$A$39:$A$758,$A16,СВЦЭМ!$B$39:$B$758,D$11)+'СЕТ СН'!$F$9+СВЦЭМ!$D$10+'СЕТ СН'!$F$6-'СЕТ СН'!$F$19</f>
        <v>1972.4228530399998</v>
      </c>
      <c r="E16" s="36">
        <f>SUMIFS(СВЦЭМ!$C$39:$C$758,СВЦЭМ!$A$39:$A$758,$A16,СВЦЭМ!$B$39:$B$758,E$11)+'СЕТ СН'!$F$9+СВЦЭМ!$D$10+'СЕТ СН'!$F$6-'СЕТ СН'!$F$19</f>
        <v>1955.6068317899999</v>
      </c>
      <c r="F16" s="36">
        <f>SUMIFS(СВЦЭМ!$C$39:$C$758,СВЦЭМ!$A$39:$A$758,$A16,СВЦЭМ!$B$39:$B$758,F$11)+'СЕТ СН'!$F$9+СВЦЭМ!$D$10+'СЕТ СН'!$F$6-'СЕТ СН'!$F$19</f>
        <v>1961.69747925</v>
      </c>
      <c r="G16" s="36">
        <f>SUMIFS(СВЦЭМ!$C$39:$C$758,СВЦЭМ!$A$39:$A$758,$A16,СВЦЭМ!$B$39:$B$758,G$11)+'СЕТ СН'!$F$9+СВЦЭМ!$D$10+'СЕТ СН'!$F$6-'СЕТ СН'!$F$19</f>
        <v>1970.1029175199999</v>
      </c>
      <c r="H16" s="36">
        <f>SUMIFS(СВЦЭМ!$C$39:$C$758,СВЦЭМ!$A$39:$A$758,$A16,СВЦЭМ!$B$39:$B$758,H$11)+'СЕТ СН'!$F$9+СВЦЭМ!$D$10+'СЕТ СН'!$F$6-'СЕТ СН'!$F$19</f>
        <v>1872.8001843899999</v>
      </c>
      <c r="I16" s="36">
        <f>SUMIFS(СВЦЭМ!$C$39:$C$758,СВЦЭМ!$A$39:$A$758,$A16,СВЦЭМ!$B$39:$B$758,I$11)+'СЕТ СН'!$F$9+СВЦЭМ!$D$10+'СЕТ СН'!$F$6-'СЕТ СН'!$F$19</f>
        <v>1891.02631838</v>
      </c>
      <c r="J16" s="36">
        <f>SUMIFS(СВЦЭМ!$C$39:$C$758,СВЦЭМ!$A$39:$A$758,$A16,СВЦЭМ!$B$39:$B$758,J$11)+'СЕТ СН'!$F$9+СВЦЭМ!$D$10+'СЕТ СН'!$F$6-'СЕТ СН'!$F$19</f>
        <v>1707.4085037899999</v>
      </c>
      <c r="K16" s="36">
        <f>SUMIFS(СВЦЭМ!$C$39:$C$758,СВЦЭМ!$A$39:$A$758,$A16,СВЦЭМ!$B$39:$B$758,K$11)+'СЕТ СН'!$F$9+СВЦЭМ!$D$10+'СЕТ СН'!$F$6-'СЕТ СН'!$F$19</f>
        <v>1757.6537366299999</v>
      </c>
      <c r="L16" s="36">
        <f>SUMIFS(СВЦЭМ!$C$39:$C$758,СВЦЭМ!$A$39:$A$758,$A16,СВЦЭМ!$B$39:$B$758,L$11)+'СЕТ СН'!$F$9+СВЦЭМ!$D$10+'СЕТ СН'!$F$6-'СЕТ СН'!$F$19</f>
        <v>1761.33632984</v>
      </c>
      <c r="M16" s="36">
        <f>SUMIFS(СВЦЭМ!$C$39:$C$758,СВЦЭМ!$A$39:$A$758,$A16,СВЦЭМ!$B$39:$B$758,M$11)+'СЕТ СН'!$F$9+СВЦЭМ!$D$10+'СЕТ СН'!$F$6-'СЕТ СН'!$F$19</f>
        <v>1787.88742054</v>
      </c>
      <c r="N16" s="36">
        <f>SUMIFS(СВЦЭМ!$C$39:$C$758,СВЦЭМ!$A$39:$A$758,$A16,СВЦЭМ!$B$39:$B$758,N$11)+'СЕТ СН'!$F$9+СВЦЭМ!$D$10+'СЕТ СН'!$F$6-'СЕТ СН'!$F$19</f>
        <v>1784.2486534099999</v>
      </c>
      <c r="O16" s="36">
        <f>SUMIFS(СВЦЭМ!$C$39:$C$758,СВЦЭМ!$A$39:$A$758,$A16,СВЦЭМ!$B$39:$B$758,O$11)+'СЕТ СН'!$F$9+СВЦЭМ!$D$10+'СЕТ СН'!$F$6-'СЕТ СН'!$F$19</f>
        <v>1786.87500329</v>
      </c>
      <c r="P16" s="36">
        <f>SUMIFS(СВЦЭМ!$C$39:$C$758,СВЦЭМ!$A$39:$A$758,$A16,СВЦЭМ!$B$39:$B$758,P$11)+'СЕТ СН'!$F$9+СВЦЭМ!$D$10+'СЕТ СН'!$F$6-'СЕТ СН'!$F$19</f>
        <v>1780.2385316299999</v>
      </c>
      <c r="Q16" s="36">
        <f>SUMIFS(СВЦЭМ!$C$39:$C$758,СВЦЭМ!$A$39:$A$758,$A16,СВЦЭМ!$B$39:$B$758,Q$11)+'СЕТ СН'!$F$9+СВЦЭМ!$D$10+'СЕТ СН'!$F$6-'СЕТ СН'!$F$19</f>
        <v>1776.86106814</v>
      </c>
      <c r="R16" s="36">
        <f>SUMIFS(СВЦЭМ!$C$39:$C$758,СВЦЭМ!$A$39:$A$758,$A16,СВЦЭМ!$B$39:$B$758,R$11)+'СЕТ СН'!$F$9+СВЦЭМ!$D$10+'СЕТ СН'!$F$6-'СЕТ СН'!$F$19</f>
        <v>1787.56733033</v>
      </c>
      <c r="S16" s="36">
        <f>SUMIFS(СВЦЭМ!$C$39:$C$758,СВЦЭМ!$A$39:$A$758,$A16,СВЦЭМ!$B$39:$B$758,S$11)+'СЕТ СН'!$F$9+СВЦЭМ!$D$10+'СЕТ СН'!$F$6-'СЕТ СН'!$F$19</f>
        <v>1779.8749667099999</v>
      </c>
      <c r="T16" s="36">
        <f>SUMIFS(СВЦЭМ!$C$39:$C$758,СВЦЭМ!$A$39:$A$758,$A16,СВЦЭМ!$B$39:$B$758,T$11)+'СЕТ СН'!$F$9+СВЦЭМ!$D$10+'СЕТ СН'!$F$6-'СЕТ СН'!$F$19</f>
        <v>1772.1573654699998</v>
      </c>
      <c r="U16" s="36">
        <f>SUMIFS(СВЦЭМ!$C$39:$C$758,СВЦЭМ!$A$39:$A$758,$A16,СВЦЭМ!$B$39:$B$758,U$11)+'СЕТ СН'!$F$9+СВЦЭМ!$D$10+'СЕТ СН'!$F$6-'СЕТ СН'!$F$19</f>
        <v>1748.7460242499999</v>
      </c>
      <c r="V16" s="36">
        <f>SUMIFS(СВЦЭМ!$C$39:$C$758,СВЦЭМ!$A$39:$A$758,$A16,СВЦЭМ!$B$39:$B$758,V$11)+'СЕТ СН'!$F$9+СВЦЭМ!$D$10+'СЕТ СН'!$F$6-'СЕТ СН'!$F$19</f>
        <v>1743.37844432</v>
      </c>
      <c r="W16" s="36">
        <f>SUMIFS(СВЦЭМ!$C$39:$C$758,СВЦЭМ!$A$39:$A$758,$A16,СВЦЭМ!$B$39:$B$758,W$11)+'СЕТ СН'!$F$9+СВЦЭМ!$D$10+'СЕТ СН'!$F$6-'СЕТ СН'!$F$19</f>
        <v>1748.3099035399998</v>
      </c>
      <c r="X16" s="36">
        <f>SUMIFS(СВЦЭМ!$C$39:$C$758,СВЦЭМ!$A$39:$A$758,$A16,СВЦЭМ!$B$39:$B$758,X$11)+'СЕТ СН'!$F$9+СВЦЭМ!$D$10+'СЕТ СН'!$F$6-'СЕТ СН'!$F$19</f>
        <v>1828.4469990799998</v>
      </c>
      <c r="Y16" s="36">
        <f>SUMIFS(СВЦЭМ!$C$39:$C$758,СВЦЭМ!$A$39:$A$758,$A16,СВЦЭМ!$B$39:$B$758,Y$11)+'СЕТ СН'!$F$9+СВЦЭМ!$D$10+'СЕТ СН'!$F$6-'СЕТ СН'!$F$19</f>
        <v>1936.20904075</v>
      </c>
    </row>
    <row r="17" spans="1:25" ht="15.75" x14ac:dyDescent="0.2">
      <c r="A17" s="35">
        <f t="shared" si="0"/>
        <v>45541</v>
      </c>
      <c r="B17" s="36">
        <f>SUMIFS(СВЦЭМ!$C$39:$C$758,СВЦЭМ!$A$39:$A$758,$A17,СВЦЭМ!$B$39:$B$758,B$11)+'СЕТ СН'!$F$9+СВЦЭМ!$D$10+'СЕТ СН'!$F$6-'СЕТ СН'!$F$19</f>
        <v>1969.83798873</v>
      </c>
      <c r="C17" s="36">
        <f>SUMIFS(СВЦЭМ!$C$39:$C$758,СВЦЭМ!$A$39:$A$758,$A17,СВЦЭМ!$B$39:$B$758,C$11)+'СЕТ СН'!$F$9+СВЦЭМ!$D$10+'СЕТ СН'!$F$6-'СЕТ СН'!$F$19</f>
        <v>2042.91366829</v>
      </c>
      <c r="D17" s="36">
        <f>SUMIFS(СВЦЭМ!$C$39:$C$758,СВЦЭМ!$A$39:$A$758,$A17,СВЦЭМ!$B$39:$B$758,D$11)+'СЕТ СН'!$F$9+СВЦЭМ!$D$10+'СЕТ СН'!$F$6-'СЕТ СН'!$F$19</f>
        <v>2137.33061937</v>
      </c>
      <c r="E17" s="36">
        <f>SUMIFS(СВЦЭМ!$C$39:$C$758,СВЦЭМ!$A$39:$A$758,$A17,СВЦЭМ!$B$39:$B$758,E$11)+'СЕТ СН'!$F$9+СВЦЭМ!$D$10+'СЕТ СН'!$F$6-'СЕТ СН'!$F$19</f>
        <v>2122.4781027499998</v>
      </c>
      <c r="F17" s="36">
        <f>SUMIFS(СВЦЭМ!$C$39:$C$758,СВЦЭМ!$A$39:$A$758,$A17,СВЦЭМ!$B$39:$B$758,F$11)+'СЕТ СН'!$F$9+СВЦЭМ!$D$10+'СЕТ СН'!$F$6-'СЕТ СН'!$F$19</f>
        <v>2106.321817</v>
      </c>
      <c r="G17" s="36">
        <f>SUMIFS(СВЦЭМ!$C$39:$C$758,СВЦЭМ!$A$39:$A$758,$A17,СВЦЭМ!$B$39:$B$758,G$11)+'СЕТ СН'!$F$9+СВЦЭМ!$D$10+'СЕТ СН'!$F$6-'СЕТ СН'!$F$19</f>
        <v>2105.0196632800003</v>
      </c>
      <c r="H17" s="36">
        <f>SUMIFS(СВЦЭМ!$C$39:$C$758,СВЦЭМ!$A$39:$A$758,$A17,СВЦЭМ!$B$39:$B$758,H$11)+'СЕТ СН'!$F$9+СВЦЭМ!$D$10+'СЕТ СН'!$F$6-'СЕТ СН'!$F$19</f>
        <v>2068.2171333800002</v>
      </c>
      <c r="I17" s="36">
        <f>SUMIFS(СВЦЭМ!$C$39:$C$758,СВЦЭМ!$A$39:$A$758,$A17,СВЦЭМ!$B$39:$B$758,I$11)+'СЕТ СН'!$F$9+СВЦЭМ!$D$10+'СЕТ СН'!$F$6-'СЕТ СН'!$F$19</f>
        <v>1929.4217649299999</v>
      </c>
      <c r="J17" s="36">
        <f>SUMIFS(СВЦЭМ!$C$39:$C$758,СВЦЭМ!$A$39:$A$758,$A17,СВЦЭМ!$B$39:$B$758,J$11)+'СЕТ СН'!$F$9+СВЦЭМ!$D$10+'СЕТ СН'!$F$6-'СЕТ СН'!$F$19</f>
        <v>1820.96682444</v>
      </c>
      <c r="K17" s="36">
        <f>SUMIFS(СВЦЭМ!$C$39:$C$758,СВЦЭМ!$A$39:$A$758,$A17,СВЦЭМ!$B$39:$B$758,K$11)+'СЕТ СН'!$F$9+СВЦЭМ!$D$10+'СЕТ СН'!$F$6-'СЕТ СН'!$F$19</f>
        <v>1766.36802051</v>
      </c>
      <c r="L17" s="36">
        <f>SUMIFS(СВЦЭМ!$C$39:$C$758,СВЦЭМ!$A$39:$A$758,$A17,СВЦЭМ!$B$39:$B$758,L$11)+'СЕТ СН'!$F$9+СВЦЭМ!$D$10+'СЕТ СН'!$F$6-'СЕТ СН'!$F$19</f>
        <v>1759.5159178499998</v>
      </c>
      <c r="M17" s="36">
        <f>SUMIFS(СВЦЭМ!$C$39:$C$758,СВЦЭМ!$A$39:$A$758,$A17,СВЦЭМ!$B$39:$B$758,M$11)+'СЕТ СН'!$F$9+СВЦЭМ!$D$10+'СЕТ СН'!$F$6-'СЕТ СН'!$F$19</f>
        <v>1743.52549785</v>
      </c>
      <c r="N17" s="36">
        <f>SUMIFS(СВЦЭМ!$C$39:$C$758,СВЦЭМ!$A$39:$A$758,$A17,СВЦЭМ!$B$39:$B$758,N$11)+'СЕТ СН'!$F$9+СВЦЭМ!$D$10+'СЕТ СН'!$F$6-'СЕТ СН'!$F$19</f>
        <v>1730.25216802</v>
      </c>
      <c r="O17" s="36">
        <f>SUMIFS(СВЦЭМ!$C$39:$C$758,СВЦЭМ!$A$39:$A$758,$A17,СВЦЭМ!$B$39:$B$758,O$11)+'СЕТ СН'!$F$9+СВЦЭМ!$D$10+'СЕТ СН'!$F$6-'СЕТ СН'!$F$19</f>
        <v>1744.2566406799999</v>
      </c>
      <c r="P17" s="36">
        <f>SUMIFS(СВЦЭМ!$C$39:$C$758,СВЦЭМ!$A$39:$A$758,$A17,СВЦЭМ!$B$39:$B$758,P$11)+'СЕТ СН'!$F$9+СВЦЭМ!$D$10+'СЕТ СН'!$F$6-'СЕТ СН'!$F$19</f>
        <v>1760.0290780299999</v>
      </c>
      <c r="Q17" s="36">
        <f>SUMIFS(СВЦЭМ!$C$39:$C$758,СВЦЭМ!$A$39:$A$758,$A17,СВЦЭМ!$B$39:$B$758,Q$11)+'СЕТ СН'!$F$9+СВЦЭМ!$D$10+'СЕТ СН'!$F$6-'СЕТ СН'!$F$19</f>
        <v>1756.4168555899998</v>
      </c>
      <c r="R17" s="36">
        <f>SUMIFS(СВЦЭМ!$C$39:$C$758,СВЦЭМ!$A$39:$A$758,$A17,СВЦЭМ!$B$39:$B$758,R$11)+'СЕТ СН'!$F$9+СВЦЭМ!$D$10+'СЕТ СН'!$F$6-'СЕТ СН'!$F$19</f>
        <v>1749.0970505</v>
      </c>
      <c r="S17" s="36">
        <f>SUMIFS(СВЦЭМ!$C$39:$C$758,СВЦЭМ!$A$39:$A$758,$A17,СВЦЭМ!$B$39:$B$758,S$11)+'СЕТ СН'!$F$9+СВЦЭМ!$D$10+'СЕТ СН'!$F$6-'СЕТ СН'!$F$19</f>
        <v>1739.2425504299999</v>
      </c>
      <c r="T17" s="36">
        <f>SUMIFS(СВЦЭМ!$C$39:$C$758,СВЦЭМ!$A$39:$A$758,$A17,СВЦЭМ!$B$39:$B$758,T$11)+'СЕТ СН'!$F$9+СВЦЭМ!$D$10+'СЕТ СН'!$F$6-'СЕТ СН'!$F$19</f>
        <v>1726.37636974</v>
      </c>
      <c r="U17" s="36">
        <f>SUMIFS(СВЦЭМ!$C$39:$C$758,СВЦЭМ!$A$39:$A$758,$A17,СВЦЭМ!$B$39:$B$758,U$11)+'СЕТ СН'!$F$9+СВЦЭМ!$D$10+'СЕТ СН'!$F$6-'СЕТ СН'!$F$19</f>
        <v>1710.81163975</v>
      </c>
      <c r="V17" s="36">
        <f>SUMIFS(СВЦЭМ!$C$39:$C$758,СВЦЭМ!$A$39:$A$758,$A17,СВЦЭМ!$B$39:$B$758,V$11)+'СЕТ СН'!$F$9+СВЦЭМ!$D$10+'СЕТ СН'!$F$6-'СЕТ СН'!$F$19</f>
        <v>1714.72146417</v>
      </c>
      <c r="W17" s="36">
        <f>SUMIFS(СВЦЭМ!$C$39:$C$758,СВЦЭМ!$A$39:$A$758,$A17,СВЦЭМ!$B$39:$B$758,W$11)+'СЕТ СН'!$F$9+СВЦЭМ!$D$10+'СЕТ СН'!$F$6-'СЕТ СН'!$F$19</f>
        <v>1731.70827347</v>
      </c>
      <c r="X17" s="36">
        <f>SUMIFS(СВЦЭМ!$C$39:$C$758,СВЦЭМ!$A$39:$A$758,$A17,СВЦЭМ!$B$39:$B$758,X$11)+'СЕТ СН'!$F$9+СВЦЭМ!$D$10+'СЕТ СН'!$F$6-'СЕТ СН'!$F$19</f>
        <v>1804.93539035</v>
      </c>
      <c r="Y17" s="36">
        <f>SUMIFS(СВЦЭМ!$C$39:$C$758,СВЦЭМ!$A$39:$A$758,$A17,СВЦЭМ!$B$39:$B$758,Y$11)+'СЕТ СН'!$F$9+СВЦЭМ!$D$10+'СЕТ СН'!$F$6-'СЕТ СН'!$F$19</f>
        <v>1909.27496935</v>
      </c>
    </row>
    <row r="18" spans="1:25" ht="15.75" x14ac:dyDescent="0.2">
      <c r="A18" s="35">
        <f t="shared" si="0"/>
        <v>45542</v>
      </c>
      <c r="B18" s="36">
        <f>SUMIFS(СВЦЭМ!$C$39:$C$758,СВЦЭМ!$A$39:$A$758,$A18,СВЦЭМ!$B$39:$B$758,B$11)+'СЕТ СН'!$F$9+СВЦЭМ!$D$10+'СЕТ СН'!$F$6-'СЕТ СН'!$F$19</f>
        <v>1973.9106015</v>
      </c>
      <c r="C18" s="36">
        <f>SUMIFS(СВЦЭМ!$C$39:$C$758,СВЦЭМ!$A$39:$A$758,$A18,СВЦЭМ!$B$39:$B$758,C$11)+'СЕТ СН'!$F$9+СВЦЭМ!$D$10+'СЕТ СН'!$F$6-'СЕТ СН'!$F$19</f>
        <v>1942.6090440599999</v>
      </c>
      <c r="D18" s="36">
        <f>SUMIFS(СВЦЭМ!$C$39:$C$758,СВЦЭМ!$A$39:$A$758,$A18,СВЦЭМ!$B$39:$B$758,D$11)+'СЕТ СН'!$F$9+СВЦЭМ!$D$10+'СЕТ СН'!$F$6-'СЕТ СН'!$F$19</f>
        <v>1958.3791894799999</v>
      </c>
      <c r="E18" s="36">
        <f>SUMIFS(СВЦЭМ!$C$39:$C$758,СВЦЭМ!$A$39:$A$758,$A18,СВЦЭМ!$B$39:$B$758,E$11)+'СЕТ СН'!$F$9+СВЦЭМ!$D$10+'СЕТ СН'!$F$6-'СЕТ СН'!$F$19</f>
        <v>1985.71816152</v>
      </c>
      <c r="F18" s="36">
        <f>SUMIFS(СВЦЭМ!$C$39:$C$758,СВЦЭМ!$A$39:$A$758,$A18,СВЦЭМ!$B$39:$B$758,F$11)+'СЕТ СН'!$F$9+СВЦЭМ!$D$10+'СЕТ СН'!$F$6-'СЕТ СН'!$F$19</f>
        <v>1986.7602273499999</v>
      </c>
      <c r="G18" s="36">
        <f>SUMIFS(СВЦЭМ!$C$39:$C$758,СВЦЭМ!$A$39:$A$758,$A18,СВЦЭМ!$B$39:$B$758,G$11)+'СЕТ СН'!$F$9+СВЦЭМ!$D$10+'СЕТ СН'!$F$6-'СЕТ СН'!$F$19</f>
        <v>1974.1223664499998</v>
      </c>
      <c r="H18" s="36">
        <f>SUMIFS(СВЦЭМ!$C$39:$C$758,СВЦЭМ!$A$39:$A$758,$A18,СВЦЭМ!$B$39:$B$758,H$11)+'СЕТ СН'!$F$9+СВЦЭМ!$D$10+'СЕТ СН'!$F$6-'СЕТ СН'!$F$19</f>
        <v>1971.33510735</v>
      </c>
      <c r="I18" s="36">
        <f>SUMIFS(СВЦЭМ!$C$39:$C$758,СВЦЭМ!$A$39:$A$758,$A18,СВЦЭМ!$B$39:$B$758,I$11)+'СЕТ СН'!$F$9+СВЦЭМ!$D$10+'СЕТ СН'!$F$6-'СЕТ СН'!$F$19</f>
        <v>1882.3527944</v>
      </c>
      <c r="J18" s="36">
        <f>SUMIFS(СВЦЭМ!$C$39:$C$758,СВЦЭМ!$A$39:$A$758,$A18,СВЦЭМ!$B$39:$B$758,J$11)+'СЕТ СН'!$F$9+СВЦЭМ!$D$10+'СЕТ СН'!$F$6-'СЕТ СН'!$F$19</f>
        <v>1904.66254822</v>
      </c>
      <c r="K18" s="36">
        <f>SUMIFS(СВЦЭМ!$C$39:$C$758,СВЦЭМ!$A$39:$A$758,$A18,СВЦЭМ!$B$39:$B$758,K$11)+'СЕТ СН'!$F$9+СВЦЭМ!$D$10+'СЕТ СН'!$F$6-'СЕТ СН'!$F$19</f>
        <v>1799.4497604399999</v>
      </c>
      <c r="L18" s="36">
        <f>SUMIFS(СВЦЭМ!$C$39:$C$758,СВЦЭМ!$A$39:$A$758,$A18,СВЦЭМ!$B$39:$B$758,L$11)+'СЕТ СН'!$F$9+СВЦЭМ!$D$10+'СЕТ СН'!$F$6-'СЕТ СН'!$F$19</f>
        <v>1727.13585048</v>
      </c>
      <c r="M18" s="36">
        <f>SUMIFS(СВЦЭМ!$C$39:$C$758,СВЦЭМ!$A$39:$A$758,$A18,СВЦЭМ!$B$39:$B$758,M$11)+'СЕТ СН'!$F$9+СВЦЭМ!$D$10+'СЕТ СН'!$F$6-'СЕТ СН'!$F$19</f>
        <v>1719.84883429</v>
      </c>
      <c r="N18" s="36">
        <f>SUMIFS(СВЦЭМ!$C$39:$C$758,СВЦЭМ!$A$39:$A$758,$A18,СВЦЭМ!$B$39:$B$758,N$11)+'СЕТ СН'!$F$9+СВЦЭМ!$D$10+'СЕТ СН'!$F$6-'СЕТ СН'!$F$19</f>
        <v>1733.51220784</v>
      </c>
      <c r="O18" s="36">
        <f>SUMIFS(СВЦЭМ!$C$39:$C$758,СВЦЭМ!$A$39:$A$758,$A18,СВЦЭМ!$B$39:$B$758,O$11)+'СЕТ СН'!$F$9+СВЦЭМ!$D$10+'СЕТ СН'!$F$6-'СЕТ СН'!$F$19</f>
        <v>1730.2104910199998</v>
      </c>
      <c r="P18" s="36">
        <f>SUMIFS(СВЦЭМ!$C$39:$C$758,СВЦЭМ!$A$39:$A$758,$A18,СВЦЭМ!$B$39:$B$758,P$11)+'СЕТ СН'!$F$9+СВЦЭМ!$D$10+'СЕТ СН'!$F$6-'СЕТ СН'!$F$19</f>
        <v>1734.4741554699999</v>
      </c>
      <c r="Q18" s="36">
        <f>SUMIFS(СВЦЭМ!$C$39:$C$758,СВЦЭМ!$A$39:$A$758,$A18,СВЦЭМ!$B$39:$B$758,Q$11)+'СЕТ СН'!$F$9+СВЦЭМ!$D$10+'СЕТ СН'!$F$6-'СЕТ СН'!$F$19</f>
        <v>1750.04360047</v>
      </c>
      <c r="R18" s="36">
        <f>SUMIFS(СВЦЭМ!$C$39:$C$758,СВЦЭМ!$A$39:$A$758,$A18,СВЦЭМ!$B$39:$B$758,R$11)+'СЕТ СН'!$F$9+СВЦЭМ!$D$10+'СЕТ СН'!$F$6-'СЕТ СН'!$F$19</f>
        <v>1746.3939079199999</v>
      </c>
      <c r="S18" s="36">
        <f>SUMIFS(СВЦЭМ!$C$39:$C$758,СВЦЭМ!$A$39:$A$758,$A18,СВЦЭМ!$B$39:$B$758,S$11)+'СЕТ СН'!$F$9+СВЦЭМ!$D$10+'СЕТ СН'!$F$6-'СЕТ СН'!$F$19</f>
        <v>1757.87879696</v>
      </c>
      <c r="T18" s="36">
        <f>SUMIFS(СВЦЭМ!$C$39:$C$758,СВЦЭМ!$A$39:$A$758,$A18,СВЦЭМ!$B$39:$B$758,T$11)+'СЕТ СН'!$F$9+СВЦЭМ!$D$10+'СЕТ СН'!$F$6-'СЕТ СН'!$F$19</f>
        <v>1752.0041840599999</v>
      </c>
      <c r="U18" s="36">
        <f>SUMIFS(СВЦЭМ!$C$39:$C$758,СВЦЭМ!$A$39:$A$758,$A18,СВЦЭМ!$B$39:$B$758,U$11)+'СЕТ СН'!$F$9+СВЦЭМ!$D$10+'СЕТ СН'!$F$6-'СЕТ СН'!$F$19</f>
        <v>1736.39261076</v>
      </c>
      <c r="V18" s="36">
        <f>SUMIFS(СВЦЭМ!$C$39:$C$758,СВЦЭМ!$A$39:$A$758,$A18,СВЦЭМ!$B$39:$B$758,V$11)+'СЕТ СН'!$F$9+СВЦЭМ!$D$10+'СЕТ СН'!$F$6-'СЕТ СН'!$F$19</f>
        <v>1719.6354891199999</v>
      </c>
      <c r="W18" s="36">
        <f>SUMIFS(СВЦЭМ!$C$39:$C$758,СВЦЭМ!$A$39:$A$758,$A18,СВЦЭМ!$B$39:$B$758,W$11)+'СЕТ СН'!$F$9+СВЦЭМ!$D$10+'СЕТ СН'!$F$6-'СЕТ СН'!$F$19</f>
        <v>1737.14990089</v>
      </c>
      <c r="X18" s="36">
        <f>SUMIFS(СВЦЭМ!$C$39:$C$758,СВЦЭМ!$A$39:$A$758,$A18,СВЦЭМ!$B$39:$B$758,X$11)+'СЕТ СН'!$F$9+СВЦЭМ!$D$10+'СЕТ СН'!$F$6-'СЕТ СН'!$F$19</f>
        <v>1810.3109835</v>
      </c>
      <c r="Y18" s="36">
        <f>SUMIFS(СВЦЭМ!$C$39:$C$758,СВЦЭМ!$A$39:$A$758,$A18,СВЦЭМ!$B$39:$B$758,Y$11)+'СЕТ СН'!$F$9+СВЦЭМ!$D$10+'СЕТ СН'!$F$6-'СЕТ СН'!$F$19</f>
        <v>1900.83452016</v>
      </c>
    </row>
    <row r="19" spans="1:25" ht="15.75" x14ac:dyDescent="0.2">
      <c r="A19" s="35">
        <f t="shared" si="0"/>
        <v>45543</v>
      </c>
      <c r="B19" s="36">
        <f>SUMIFS(СВЦЭМ!$C$39:$C$758,СВЦЭМ!$A$39:$A$758,$A19,СВЦЭМ!$B$39:$B$758,B$11)+'СЕТ СН'!$F$9+СВЦЭМ!$D$10+'СЕТ СН'!$F$6-'СЕТ СН'!$F$19</f>
        <v>1900.29802488</v>
      </c>
      <c r="C19" s="36">
        <f>SUMIFS(СВЦЭМ!$C$39:$C$758,СВЦЭМ!$A$39:$A$758,$A19,СВЦЭМ!$B$39:$B$758,C$11)+'СЕТ СН'!$F$9+СВЦЭМ!$D$10+'СЕТ СН'!$F$6-'СЕТ СН'!$F$19</f>
        <v>1993.7467293099999</v>
      </c>
      <c r="D19" s="36">
        <f>SUMIFS(СВЦЭМ!$C$39:$C$758,СВЦЭМ!$A$39:$A$758,$A19,СВЦЭМ!$B$39:$B$758,D$11)+'СЕТ СН'!$F$9+СВЦЭМ!$D$10+'СЕТ СН'!$F$6-'СЕТ СН'!$F$19</f>
        <v>2078.34025466</v>
      </c>
      <c r="E19" s="36">
        <f>SUMIFS(СВЦЭМ!$C$39:$C$758,СВЦЭМ!$A$39:$A$758,$A19,СВЦЭМ!$B$39:$B$758,E$11)+'СЕТ СН'!$F$9+СВЦЭМ!$D$10+'СЕТ СН'!$F$6-'СЕТ СН'!$F$19</f>
        <v>2149.9665354599997</v>
      </c>
      <c r="F19" s="36">
        <f>SUMIFS(СВЦЭМ!$C$39:$C$758,СВЦЭМ!$A$39:$A$758,$A19,СВЦЭМ!$B$39:$B$758,F$11)+'СЕТ СН'!$F$9+СВЦЭМ!$D$10+'СЕТ СН'!$F$6-'СЕТ СН'!$F$19</f>
        <v>2158.12649177</v>
      </c>
      <c r="G19" s="36">
        <f>SUMIFS(СВЦЭМ!$C$39:$C$758,СВЦЭМ!$A$39:$A$758,$A19,СВЦЭМ!$B$39:$B$758,G$11)+'СЕТ СН'!$F$9+СВЦЭМ!$D$10+'СЕТ СН'!$F$6-'СЕТ СН'!$F$19</f>
        <v>2156.1230476299997</v>
      </c>
      <c r="H19" s="36">
        <f>SUMIFS(СВЦЭМ!$C$39:$C$758,СВЦЭМ!$A$39:$A$758,$A19,СВЦЭМ!$B$39:$B$758,H$11)+'СЕТ СН'!$F$9+СВЦЭМ!$D$10+'СЕТ СН'!$F$6-'СЕТ СН'!$F$19</f>
        <v>2146.4660597899997</v>
      </c>
      <c r="I19" s="36">
        <f>SUMIFS(СВЦЭМ!$C$39:$C$758,СВЦЭМ!$A$39:$A$758,$A19,СВЦЭМ!$B$39:$B$758,I$11)+'СЕТ СН'!$F$9+СВЦЭМ!$D$10+'СЕТ СН'!$F$6-'СЕТ СН'!$F$19</f>
        <v>1876.74284339</v>
      </c>
      <c r="J19" s="36">
        <f>SUMIFS(СВЦЭМ!$C$39:$C$758,СВЦЭМ!$A$39:$A$758,$A19,СВЦЭМ!$B$39:$B$758,J$11)+'СЕТ СН'!$F$9+СВЦЭМ!$D$10+'СЕТ СН'!$F$6-'СЕТ СН'!$F$19</f>
        <v>1864.9178072299999</v>
      </c>
      <c r="K19" s="36">
        <f>SUMIFS(СВЦЭМ!$C$39:$C$758,СВЦЭМ!$A$39:$A$758,$A19,СВЦЭМ!$B$39:$B$758,K$11)+'СЕТ СН'!$F$9+СВЦЭМ!$D$10+'СЕТ СН'!$F$6-'СЕТ СН'!$F$19</f>
        <v>1767.36349187</v>
      </c>
      <c r="L19" s="36">
        <f>SUMIFS(СВЦЭМ!$C$39:$C$758,СВЦЭМ!$A$39:$A$758,$A19,СВЦЭМ!$B$39:$B$758,L$11)+'СЕТ СН'!$F$9+СВЦЭМ!$D$10+'СЕТ СН'!$F$6-'СЕТ СН'!$F$19</f>
        <v>1801.80802948</v>
      </c>
      <c r="M19" s="36">
        <f>SUMIFS(СВЦЭМ!$C$39:$C$758,СВЦЭМ!$A$39:$A$758,$A19,СВЦЭМ!$B$39:$B$758,M$11)+'СЕТ СН'!$F$9+СВЦЭМ!$D$10+'СЕТ СН'!$F$6-'СЕТ СН'!$F$19</f>
        <v>1785.33700307</v>
      </c>
      <c r="N19" s="36">
        <f>SUMIFS(СВЦЭМ!$C$39:$C$758,СВЦЭМ!$A$39:$A$758,$A19,СВЦЭМ!$B$39:$B$758,N$11)+'СЕТ СН'!$F$9+СВЦЭМ!$D$10+'СЕТ СН'!$F$6-'СЕТ СН'!$F$19</f>
        <v>1792.58628509</v>
      </c>
      <c r="O19" s="36">
        <f>SUMIFS(СВЦЭМ!$C$39:$C$758,СВЦЭМ!$A$39:$A$758,$A19,СВЦЭМ!$B$39:$B$758,O$11)+'СЕТ СН'!$F$9+СВЦЭМ!$D$10+'СЕТ СН'!$F$6-'СЕТ СН'!$F$19</f>
        <v>1796.4124465799998</v>
      </c>
      <c r="P19" s="36">
        <f>SUMIFS(СВЦЭМ!$C$39:$C$758,СВЦЭМ!$A$39:$A$758,$A19,СВЦЭМ!$B$39:$B$758,P$11)+'СЕТ СН'!$F$9+СВЦЭМ!$D$10+'СЕТ СН'!$F$6-'СЕТ СН'!$F$19</f>
        <v>1790.1114249</v>
      </c>
      <c r="Q19" s="36">
        <f>SUMIFS(СВЦЭМ!$C$39:$C$758,СВЦЭМ!$A$39:$A$758,$A19,СВЦЭМ!$B$39:$B$758,Q$11)+'СЕТ СН'!$F$9+СВЦЭМ!$D$10+'СЕТ СН'!$F$6-'СЕТ СН'!$F$19</f>
        <v>1801.62601907</v>
      </c>
      <c r="R19" s="36">
        <f>SUMIFS(СВЦЭМ!$C$39:$C$758,СВЦЭМ!$A$39:$A$758,$A19,СВЦЭМ!$B$39:$B$758,R$11)+'СЕТ СН'!$F$9+СВЦЭМ!$D$10+'СЕТ СН'!$F$6-'СЕТ СН'!$F$19</f>
        <v>1808.90573853</v>
      </c>
      <c r="S19" s="36">
        <f>SUMIFS(СВЦЭМ!$C$39:$C$758,СВЦЭМ!$A$39:$A$758,$A19,СВЦЭМ!$B$39:$B$758,S$11)+'СЕТ СН'!$F$9+СВЦЭМ!$D$10+'СЕТ СН'!$F$6-'СЕТ СН'!$F$19</f>
        <v>1784.25075567</v>
      </c>
      <c r="T19" s="36">
        <f>SUMIFS(СВЦЭМ!$C$39:$C$758,СВЦЭМ!$A$39:$A$758,$A19,СВЦЭМ!$B$39:$B$758,T$11)+'СЕТ СН'!$F$9+СВЦЭМ!$D$10+'СЕТ СН'!$F$6-'СЕТ СН'!$F$19</f>
        <v>1777.9252914199999</v>
      </c>
      <c r="U19" s="36">
        <f>SUMIFS(СВЦЭМ!$C$39:$C$758,СВЦЭМ!$A$39:$A$758,$A19,СВЦЭМ!$B$39:$B$758,U$11)+'СЕТ СН'!$F$9+СВЦЭМ!$D$10+'СЕТ СН'!$F$6-'СЕТ СН'!$F$19</f>
        <v>1780.4617813499999</v>
      </c>
      <c r="V19" s="36">
        <f>SUMIFS(СВЦЭМ!$C$39:$C$758,СВЦЭМ!$A$39:$A$758,$A19,СВЦЭМ!$B$39:$B$758,V$11)+'СЕТ СН'!$F$9+СВЦЭМ!$D$10+'СЕТ СН'!$F$6-'СЕТ СН'!$F$19</f>
        <v>1731.69443316</v>
      </c>
      <c r="W19" s="36">
        <f>SUMIFS(СВЦЭМ!$C$39:$C$758,СВЦЭМ!$A$39:$A$758,$A19,СВЦЭМ!$B$39:$B$758,W$11)+'СЕТ СН'!$F$9+СВЦЭМ!$D$10+'СЕТ СН'!$F$6-'СЕТ СН'!$F$19</f>
        <v>1746.9527065899999</v>
      </c>
      <c r="X19" s="36">
        <f>SUMIFS(СВЦЭМ!$C$39:$C$758,СВЦЭМ!$A$39:$A$758,$A19,СВЦЭМ!$B$39:$B$758,X$11)+'СЕТ СН'!$F$9+СВЦЭМ!$D$10+'СЕТ СН'!$F$6-'СЕТ СН'!$F$19</f>
        <v>1802.4836684299999</v>
      </c>
      <c r="Y19" s="36">
        <f>SUMIFS(СВЦЭМ!$C$39:$C$758,СВЦЭМ!$A$39:$A$758,$A19,СВЦЭМ!$B$39:$B$758,Y$11)+'СЕТ СН'!$F$9+СВЦЭМ!$D$10+'СЕТ СН'!$F$6-'СЕТ СН'!$F$19</f>
        <v>1924.7187642399999</v>
      </c>
    </row>
    <row r="20" spans="1:25" ht="15.75" x14ac:dyDescent="0.2">
      <c r="A20" s="35">
        <f t="shared" si="0"/>
        <v>45544</v>
      </c>
      <c r="B20" s="36">
        <f>SUMIFS(СВЦЭМ!$C$39:$C$758,СВЦЭМ!$A$39:$A$758,$A20,СВЦЭМ!$B$39:$B$758,B$11)+'СЕТ СН'!$F$9+СВЦЭМ!$D$10+'СЕТ СН'!$F$6-'СЕТ СН'!$F$19</f>
        <v>2055.80156794</v>
      </c>
      <c r="C20" s="36">
        <f>SUMIFS(СВЦЭМ!$C$39:$C$758,СВЦЭМ!$A$39:$A$758,$A20,СВЦЭМ!$B$39:$B$758,C$11)+'СЕТ СН'!$F$9+СВЦЭМ!$D$10+'СЕТ СН'!$F$6-'СЕТ СН'!$F$19</f>
        <v>2151.23743345</v>
      </c>
      <c r="D20" s="36">
        <f>SUMIFS(СВЦЭМ!$C$39:$C$758,СВЦЭМ!$A$39:$A$758,$A20,СВЦЭМ!$B$39:$B$758,D$11)+'СЕТ СН'!$F$9+СВЦЭМ!$D$10+'СЕТ СН'!$F$6-'СЕТ СН'!$F$19</f>
        <v>2133.1513420499996</v>
      </c>
      <c r="E20" s="36">
        <f>SUMIFS(СВЦЭМ!$C$39:$C$758,СВЦЭМ!$A$39:$A$758,$A20,СВЦЭМ!$B$39:$B$758,E$11)+'СЕТ СН'!$F$9+СВЦЭМ!$D$10+'СЕТ СН'!$F$6-'СЕТ СН'!$F$19</f>
        <v>2125.7769618900002</v>
      </c>
      <c r="F20" s="36">
        <f>SUMIFS(СВЦЭМ!$C$39:$C$758,СВЦЭМ!$A$39:$A$758,$A20,СВЦЭМ!$B$39:$B$758,F$11)+'СЕТ СН'!$F$9+СВЦЭМ!$D$10+'СЕТ СН'!$F$6-'СЕТ СН'!$F$19</f>
        <v>2133.9430712699996</v>
      </c>
      <c r="G20" s="36">
        <f>SUMIFS(СВЦЭМ!$C$39:$C$758,СВЦЭМ!$A$39:$A$758,$A20,СВЦЭМ!$B$39:$B$758,G$11)+'СЕТ СН'!$F$9+СВЦЭМ!$D$10+'СЕТ СН'!$F$6-'СЕТ СН'!$F$19</f>
        <v>2162.6509413999997</v>
      </c>
      <c r="H20" s="36">
        <f>SUMIFS(СВЦЭМ!$C$39:$C$758,СВЦЭМ!$A$39:$A$758,$A20,СВЦЭМ!$B$39:$B$758,H$11)+'СЕТ СН'!$F$9+СВЦЭМ!$D$10+'СЕТ СН'!$F$6-'СЕТ СН'!$F$19</f>
        <v>2107.06706648</v>
      </c>
      <c r="I20" s="36">
        <f>SUMIFS(СВЦЭМ!$C$39:$C$758,СВЦЭМ!$A$39:$A$758,$A20,СВЦЭМ!$B$39:$B$758,I$11)+'СЕТ СН'!$F$9+СВЦЭМ!$D$10+'СЕТ СН'!$F$6-'СЕТ СН'!$F$19</f>
        <v>1980.13707314</v>
      </c>
      <c r="J20" s="36">
        <f>SUMIFS(СВЦЭМ!$C$39:$C$758,СВЦЭМ!$A$39:$A$758,$A20,СВЦЭМ!$B$39:$B$758,J$11)+'СЕТ СН'!$F$9+СВЦЭМ!$D$10+'СЕТ СН'!$F$6-'СЕТ СН'!$F$19</f>
        <v>1879.0065611099999</v>
      </c>
      <c r="K20" s="36">
        <f>SUMIFS(СВЦЭМ!$C$39:$C$758,СВЦЭМ!$A$39:$A$758,$A20,СВЦЭМ!$B$39:$B$758,K$11)+'СЕТ СН'!$F$9+СВЦЭМ!$D$10+'СЕТ СН'!$F$6-'СЕТ СН'!$F$19</f>
        <v>1818.7891089899999</v>
      </c>
      <c r="L20" s="36">
        <f>SUMIFS(СВЦЭМ!$C$39:$C$758,СВЦЭМ!$A$39:$A$758,$A20,СВЦЭМ!$B$39:$B$758,L$11)+'СЕТ СН'!$F$9+СВЦЭМ!$D$10+'СЕТ СН'!$F$6-'СЕТ СН'!$F$19</f>
        <v>1772.8274045399999</v>
      </c>
      <c r="M20" s="36">
        <f>SUMIFS(СВЦЭМ!$C$39:$C$758,СВЦЭМ!$A$39:$A$758,$A20,СВЦЭМ!$B$39:$B$758,M$11)+'СЕТ СН'!$F$9+СВЦЭМ!$D$10+'СЕТ СН'!$F$6-'СЕТ СН'!$F$19</f>
        <v>1768.73089985</v>
      </c>
      <c r="N20" s="36">
        <f>SUMIFS(СВЦЭМ!$C$39:$C$758,СВЦЭМ!$A$39:$A$758,$A20,СВЦЭМ!$B$39:$B$758,N$11)+'СЕТ СН'!$F$9+СВЦЭМ!$D$10+'СЕТ СН'!$F$6-'СЕТ СН'!$F$19</f>
        <v>1769.3623303899999</v>
      </c>
      <c r="O20" s="36">
        <f>SUMIFS(СВЦЭМ!$C$39:$C$758,СВЦЭМ!$A$39:$A$758,$A20,СВЦЭМ!$B$39:$B$758,O$11)+'СЕТ СН'!$F$9+СВЦЭМ!$D$10+'СЕТ СН'!$F$6-'СЕТ СН'!$F$19</f>
        <v>1760.0387214499999</v>
      </c>
      <c r="P20" s="36">
        <f>SUMIFS(СВЦЭМ!$C$39:$C$758,СВЦЭМ!$A$39:$A$758,$A20,СВЦЭМ!$B$39:$B$758,P$11)+'СЕТ СН'!$F$9+СВЦЭМ!$D$10+'СЕТ СН'!$F$6-'СЕТ СН'!$F$19</f>
        <v>1767.80613341</v>
      </c>
      <c r="Q20" s="36">
        <f>SUMIFS(СВЦЭМ!$C$39:$C$758,СВЦЭМ!$A$39:$A$758,$A20,СВЦЭМ!$B$39:$B$758,Q$11)+'СЕТ СН'!$F$9+СВЦЭМ!$D$10+'СЕТ СН'!$F$6-'СЕТ СН'!$F$19</f>
        <v>1762.68228765</v>
      </c>
      <c r="R20" s="36">
        <f>SUMIFS(СВЦЭМ!$C$39:$C$758,СВЦЭМ!$A$39:$A$758,$A20,СВЦЭМ!$B$39:$B$758,R$11)+'СЕТ СН'!$F$9+СВЦЭМ!$D$10+'СЕТ СН'!$F$6-'СЕТ СН'!$F$19</f>
        <v>1766.21164241</v>
      </c>
      <c r="S20" s="36">
        <f>SUMIFS(СВЦЭМ!$C$39:$C$758,СВЦЭМ!$A$39:$A$758,$A20,СВЦЭМ!$B$39:$B$758,S$11)+'СЕТ СН'!$F$9+СВЦЭМ!$D$10+'СЕТ СН'!$F$6-'СЕТ СН'!$F$19</f>
        <v>1772.6420895799999</v>
      </c>
      <c r="T20" s="36">
        <f>SUMIFS(СВЦЭМ!$C$39:$C$758,СВЦЭМ!$A$39:$A$758,$A20,СВЦЭМ!$B$39:$B$758,T$11)+'СЕТ СН'!$F$9+СВЦЭМ!$D$10+'СЕТ СН'!$F$6-'СЕТ СН'!$F$19</f>
        <v>1746.59408996</v>
      </c>
      <c r="U20" s="36">
        <f>SUMIFS(СВЦЭМ!$C$39:$C$758,СВЦЭМ!$A$39:$A$758,$A20,СВЦЭМ!$B$39:$B$758,U$11)+'СЕТ СН'!$F$9+СВЦЭМ!$D$10+'СЕТ СН'!$F$6-'СЕТ СН'!$F$19</f>
        <v>1760.60779497</v>
      </c>
      <c r="V20" s="36">
        <f>SUMIFS(СВЦЭМ!$C$39:$C$758,СВЦЭМ!$A$39:$A$758,$A20,СВЦЭМ!$B$39:$B$758,V$11)+'СЕТ СН'!$F$9+СВЦЭМ!$D$10+'СЕТ СН'!$F$6-'СЕТ СН'!$F$19</f>
        <v>1767.3827920899998</v>
      </c>
      <c r="W20" s="36">
        <f>SUMIFS(СВЦЭМ!$C$39:$C$758,СВЦЭМ!$A$39:$A$758,$A20,СВЦЭМ!$B$39:$B$758,W$11)+'СЕТ СН'!$F$9+СВЦЭМ!$D$10+'СЕТ СН'!$F$6-'СЕТ СН'!$F$19</f>
        <v>1819.3275070699999</v>
      </c>
      <c r="X20" s="36">
        <f>SUMIFS(СВЦЭМ!$C$39:$C$758,СВЦЭМ!$A$39:$A$758,$A20,СВЦЭМ!$B$39:$B$758,X$11)+'СЕТ СН'!$F$9+СВЦЭМ!$D$10+'СЕТ СН'!$F$6-'СЕТ СН'!$F$19</f>
        <v>1884.55687506</v>
      </c>
      <c r="Y20" s="36">
        <f>SUMIFS(СВЦЭМ!$C$39:$C$758,СВЦЭМ!$A$39:$A$758,$A20,СВЦЭМ!$B$39:$B$758,Y$11)+'СЕТ СН'!$F$9+СВЦЭМ!$D$10+'СЕТ СН'!$F$6-'СЕТ СН'!$F$19</f>
        <v>1943.95249756</v>
      </c>
    </row>
    <row r="21" spans="1:25" ht="15.75" x14ac:dyDescent="0.2">
      <c r="A21" s="35">
        <f t="shared" si="0"/>
        <v>45545</v>
      </c>
      <c r="B21" s="36">
        <f>SUMIFS(СВЦЭМ!$C$39:$C$758,СВЦЭМ!$A$39:$A$758,$A21,СВЦЭМ!$B$39:$B$758,B$11)+'СЕТ СН'!$F$9+СВЦЭМ!$D$10+'СЕТ СН'!$F$6-'СЕТ СН'!$F$19</f>
        <v>2017.10600542</v>
      </c>
      <c r="C21" s="36">
        <f>SUMIFS(СВЦЭМ!$C$39:$C$758,СВЦЭМ!$A$39:$A$758,$A21,СВЦЭМ!$B$39:$B$758,C$11)+'СЕТ СН'!$F$9+СВЦЭМ!$D$10+'СЕТ СН'!$F$6-'СЕТ СН'!$F$19</f>
        <v>2092.91654199</v>
      </c>
      <c r="D21" s="36">
        <f>SUMIFS(СВЦЭМ!$C$39:$C$758,СВЦЭМ!$A$39:$A$758,$A21,СВЦЭМ!$B$39:$B$758,D$11)+'СЕТ СН'!$F$9+СВЦЭМ!$D$10+'СЕТ СН'!$F$6-'СЕТ СН'!$F$19</f>
        <v>2156.34175607</v>
      </c>
      <c r="E21" s="36">
        <f>SUMIFS(СВЦЭМ!$C$39:$C$758,СВЦЭМ!$A$39:$A$758,$A21,СВЦЭМ!$B$39:$B$758,E$11)+'СЕТ СН'!$F$9+СВЦЭМ!$D$10+'СЕТ СН'!$F$6-'СЕТ СН'!$F$19</f>
        <v>2184.0968700799999</v>
      </c>
      <c r="F21" s="36">
        <f>SUMIFS(СВЦЭМ!$C$39:$C$758,СВЦЭМ!$A$39:$A$758,$A21,СВЦЭМ!$B$39:$B$758,F$11)+'СЕТ СН'!$F$9+СВЦЭМ!$D$10+'СЕТ СН'!$F$6-'СЕТ СН'!$F$19</f>
        <v>2177.8499488399998</v>
      </c>
      <c r="G21" s="36">
        <f>SUMIFS(СВЦЭМ!$C$39:$C$758,СВЦЭМ!$A$39:$A$758,$A21,СВЦЭМ!$B$39:$B$758,G$11)+'СЕТ СН'!$F$9+СВЦЭМ!$D$10+'СЕТ СН'!$F$6-'СЕТ СН'!$F$19</f>
        <v>2132.0655462999994</v>
      </c>
      <c r="H21" s="36">
        <f>SUMIFS(СВЦЭМ!$C$39:$C$758,СВЦЭМ!$A$39:$A$758,$A21,СВЦЭМ!$B$39:$B$758,H$11)+'СЕТ СН'!$F$9+СВЦЭМ!$D$10+'СЕТ СН'!$F$6-'СЕТ СН'!$F$19</f>
        <v>2069.1455132300002</v>
      </c>
      <c r="I21" s="36">
        <f>SUMIFS(СВЦЭМ!$C$39:$C$758,СВЦЭМ!$A$39:$A$758,$A21,СВЦЭМ!$B$39:$B$758,I$11)+'СЕТ СН'!$F$9+СВЦЭМ!$D$10+'СЕТ СН'!$F$6-'СЕТ СН'!$F$19</f>
        <v>1982.4829701599999</v>
      </c>
      <c r="J21" s="36">
        <f>SUMIFS(СВЦЭМ!$C$39:$C$758,СВЦЭМ!$A$39:$A$758,$A21,СВЦЭМ!$B$39:$B$758,J$11)+'СЕТ СН'!$F$9+СВЦЭМ!$D$10+'СЕТ СН'!$F$6-'СЕТ СН'!$F$19</f>
        <v>1898.14330982</v>
      </c>
      <c r="K21" s="36">
        <f>SUMIFS(СВЦЭМ!$C$39:$C$758,СВЦЭМ!$A$39:$A$758,$A21,СВЦЭМ!$B$39:$B$758,K$11)+'СЕТ СН'!$F$9+СВЦЭМ!$D$10+'СЕТ СН'!$F$6-'СЕТ СН'!$F$19</f>
        <v>1835.28269587</v>
      </c>
      <c r="L21" s="36">
        <f>SUMIFS(СВЦЭМ!$C$39:$C$758,СВЦЭМ!$A$39:$A$758,$A21,СВЦЭМ!$B$39:$B$758,L$11)+'СЕТ СН'!$F$9+СВЦЭМ!$D$10+'СЕТ СН'!$F$6-'СЕТ СН'!$F$19</f>
        <v>1819.77241878</v>
      </c>
      <c r="M21" s="36">
        <f>SUMIFS(СВЦЭМ!$C$39:$C$758,СВЦЭМ!$A$39:$A$758,$A21,СВЦЭМ!$B$39:$B$758,M$11)+'СЕТ СН'!$F$9+СВЦЭМ!$D$10+'СЕТ СН'!$F$6-'СЕТ СН'!$F$19</f>
        <v>1845.83362751</v>
      </c>
      <c r="N21" s="36">
        <f>SUMIFS(СВЦЭМ!$C$39:$C$758,СВЦЭМ!$A$39:$A$758,$A21,СВЦЭМ!$B$39:$B$758,N$11)+'СЕТ СН'!$F$9+СВЦЭМ!$D$10+'СЕТ СН'!$F$6-'СЕТ СН'!$F$19</f>
        <v>1833.55177723</v>
      </c>
      <c r="O21" s="36">
        <f>SUMIFS(СВЦЭМ!$C$39:$C$758,СВЦЭМ!$A$39:$A$758,$A21,СВЦЭМ!$B$39:$B$758,O$11)+'СЕТ СН'!$F$9+СВЦЭМ!$D$10+'СЕТ СН'!$F$6-'СЕТ СН'!$F$19</f>
        <v>1820.8598796399999</v>
      </c>
      <c r="P21" s="36">
        <f>SUMIFS(СВЦЭМ!$C$39:$C$758,СВЦЭМ!$A$39:$A$758,$A21,СВЦЭМ!$B$39:$B$758,P$11)+'СЕТ СН'!$F$9+СВЦЭМ!$D$10+'СЕТ СН'!$F$6-'СЕТ СН'!$F$19</f>
        <v>1835.1636065499999</v>
      </c>
      <c r="Q21" s="36">
        <f>SUMIFS(СВЦЭМ!$C$39:$C$758,СВЦЭМ!$A$39:$A$758,$A21,СВЦЭМ!$B$39:$B$758,Q$11)+'СЕТ СН'!$F$9+СВЦЭМ!$D$10+'СЕТ СН'!$F$6-'СЕТ СН'!$F$19</f>
        <v>1838.75798846</v>
      </c>
      <c r="R21" s="36">
        <f>SUMIFS(СВЦЭМ!$C$39:$C$758,СВЦЭМ!$A$39:$A$758,$A21,СВЦЭМ!$B$39:$B$758,R$11)+'СЕТ СН'!$F$9+СВЦЭМ!$D$10+'СЕТ СН'!$F$6-'СЕТ СН'!$F$19</f>
        <v>1855.39307151</v>
      </c>
      <c r="S21" s="36">
        <f>SUMIFS(СВЦЭМ!$C$39:$C$758,СВЦЭМ!$A$39:$A$758,$A21,СВЦЭМ!$B$39:$B$758,S$11)+'СЕТ СН'!$F$9+СВЦЭМ!$D$10+'СЕТ СН'!$F$6-'СЕТ СН'!$F$19</f>
        <v>1860.1199485499999</v>
      </c>
      <c r="T21" s="36">
        <f>SUMIFS(СВЦЭМ!$C$39:$C$758,СВЦЭМ!$A$39:$A$758,$A21,СВЦЭМ!$B$39:$B$758,T$11)+'СЕТ СН'!$F$9+СВЦЭМ!$D$10+'СЕТ СН'!$F$6-'СЕТ СН'!$F$19</f>
        <v>1852.01583931</v>
      </c>
      <c r="U21" s="36">
        <f>SUMIFS(СВЦЭМ!$C$39:$C$758,СВЦЭМ!$A$39:$A$758,$A21,СВЦЭМ!$B$39:$B$758,U$11)+'СЕТ СН'!$F$9+СВЦЭМ!$D$10+'СЕТ СН'!$F$6-'СЕТ СН'!$F$19</f>
        <v>1829.0389751</v>
      </c>
      <c r="V21" s="36">
        <f>SUMIFS(СВЦЭМ!$C$39:$C$758,СВЦЭМ!$A$39:$A$758,$A21,СВЦЭМ!$B$39:$B$758,V$11)+'СЕТ СН'!$F$9+СВЦЭМ!$D$10+'СЕТ СН'!$F$6-'СЕТ СН'!$F$19</f>
        <v>1811.01560993</v>
      </c>
      <c r="W21" s="36">
        <f>SUMIFS(СВЦЭМ!$C$39:$C$758,СВЦЭМ!$A$39:$A$758,$A21,СВЦЭМ!$B$39:$B$758,W$11)+'СЕТ СН'!$F$9+СВЦЭМ!$D$10+'СЕТ СН'!$F$6-'СЕТ СН'!$F$19</f>
        <v>1838.2405248299999</v>
      </c>
      <c r="X21" s="36">
        <f>SUMIFS(СВЦЭМ!$C$39:$C$758,СВЦЭМ!$A$39:$A$758,$A21,СВЦЭМ!$B$39:$B$758,X$11)+'СЕТ СН'!$F$9+СВЦЭМ!$D$10+'СЕТ СН'!$F$6-'СЕТ СН'!$F$19</f>
        <v>1911.7066542</v>
      </c>
      <c r="Y21" s="36">
        <f>SUMIFS(СВЦЭМ!$C$39:$C$758,СВЦЭМ!$A$39:$A$758,$A21,СВЦЭМ!$B$39:$B$758,Y$11)+'СЕТ СН'!$F$9+СВЦЭМ!$D$10+'СЕТ СН'!$F$6-'СЕТ СН'!$F$19</f>
        <v>1958.84804392</v>
      </c>
    </row>
    <row r="22" spans="1:25" ht="15.75" x14ac:dyDescent="0.2">
      <c r="A22" s="35">
        <f t="shared" si="0"/>
        <v>45546</v>
      </c>
      <c r="B22" s="36">
        <f>SUMIFS(СВЦЭМ!$C$39:$C$758,СВЦЭМ!$A$39:$A$758,$A22,СВЦЭМ!$B$39:$B$758,B$11)+'СЕТ СН'!$F$9+СВЦЭМ!$D$10+'СЕТ СН'!$F$6-'СЕТ СН'!$F$19</f>
        <v>1975.67448913</v>
      </c>
      <c r="C22" s="36">
        <f>SUMIFS(СВЦЭМ!$C$39:$C$758,СВЦЭМ!$A$39:$A$758,$A22,СВЦЭМ!$B$39:$B$758,C$11)+'СЕТ СН'!$F$9+СВЦЭМ!$D$10+'СЕТ СН'!$F$6-'СЕТ СН'!$F$19</f>
        <v>2013.8957963999999</v>
      </c>
      <c r="D22" s="36">
        <f>SUMIFS(СВЦЭМ!$C$39:$C$758,СВЦЭМ!$A$39:$A$758,$A22,СВЦЭМ!$B$39:$B$758,D$11)+'СЕТ СН'!$F$9+СВЦЭМ!$D$10+'СЕТ СН'!$F$6-'СЕТ СН'!$F$19</f>
        <v>2078.8771051100002</v>
      </c>
      <c r="E22" s="36">
        <f>SUMIFS(СВЦЭМ!$C$39:$C$758,СВЦЭМ!$A$39:$A$758,$A22,СВЦЭМ!$B$39:$B$758,E$11)+'СЕТ СН'!$F$9+СВЦЭМ!$D$10+'СЕТ СН'!$F$6-'СЕТ СН'!$F$19</f>
        <v>2055.0833860299999</v>
      </c>
      <c r="F22" s="36">
        <f>SUMIFS(СВЦЭМ!$C$39:$C$758,СВЦЭМ!$A$39:$A$758,$A22,СВЦЭМ!$B$39:$B$758,F$11)+'СЕТ СН'!$F$9+СВЦЭМ!$D$10+'СЕТ СН'!$F$6-'СЕТ СН'!$F$19</f>
        <v>2051.8587251899999</v>
      </c>
      <c r="G22" s="36">
        <f>SUMIFS(СВЦЭМ!$C$39:$C$758,СВЦЭМ!$A$39:$A$758,$A22,СВЦЭМ!$B$39:$B$758,G$11)+'СЕТ СН'!$F$9+СВЦЭМ!$D$10+'СЕТ СН'!$F$6-'СЕТ СН'!$F$19</f>
        <v>2065.59742594</v>
      </c>
      <c r="H22" s="36">
        <f>SUMIFS(СВЦЭМ!$C$39:$C$758,СВЦЭМ!$A$39:$A$758,$A22,СВЦЭМ!$B$39:$B$758,H$11)+'СЕТ СН'!$F$9+СВЦЭМ!$D$10+'СЕТ СН'!$F$6-'СЕТ СН'!$F$19</f>
        <v>2033.88608772</v>
      </c>
      <c r="I22" s="36">
        <f>SUMIFS(СВЦЭМ!$C$39:$C$758,СВЦЭМ!$A$39:$A$758,$A22,СВЦЭМ!$B$39:$B$758,I$11)+'СЕТ СН'!$F$9+СВЦЭМ!$D$10+'СЕТ СН'!$F$6-'СЕТ СН'!$F$19</f>
        <v>1903.2944219999999</v>
      </c>
      <c r="J22" s="36">
        <f>SUMIFS(СВЦЭМ!$C$39:$C$758,СВЦЭМ!$A$39:$A$758,$A22,СВЦЭМ!$B$39:$B$758,J$11)+'СЕТ СН'!$F$9+СВЦЭМ!$D$10+'СЕТ СН'!$F$6-'СЕТ СН'!$F$19</f>
        <v>1838.9746907399999</v>
      </c>
      <c r="K22" s="36">
        <f>SUMIFS(СВЦЭМ!$C$39:$C$758,СВЦЭМ!$A$39:$A$758,$A22,СВЦЭМ!$B$39:$B$758,K$11)+'СЕТ СН'!$F$9+СВЦЭМ!$D$10+'СЕТ СН'!$F$6-'СЕТ СН'!$F$19</f>
        <v>1769.3856689199999</v>
      </c>
      <c r="L22" s="36">
        <f>SUMIFS(СВЦЭМ!$C$39:$C$758,СВЦЭМ!$A$39:$A$758,$A22,СВЦЭМ!$B$39:$B$758,L$11)+'СЕТ СН'!$F$9+СВЦЭМ!$D$10+'СЕТ СН'!$F$6-'СЕТ СН'!$F$19</f>
        <v>1751.0479785</v>
      </c>
      <c r="M22" s="36">
        <f>SUMIFS(СВЦЭМ!$C$39:$C$758,СВЦЭМ!$A$39:$A$758,$A22,СВЦЭМ!$B$39:$B$758,M$11)+'СЕТ СН'!$F$9+СВЦЭМ!$D$10+'СЕТ СН'!$F$6-'СЕТ СН'!$F$19</f>
        <v>1779.79356674</v>
      </c>
      <c r="N22" s="36">
        <f>SUMIFS(СВЦЭМ!$C$39:$C$758,СВЦЭМ!$A$39:$A$758,$A22,СВЦЭМ!$B$39:$B$758,N$11)+'СЕТ СН'!$F$9+СВЦЭМ!$D$10+'СЕТ СН'!$F$6-'СЕТ СН'!$F$19</f>
        <v>1755.66603599</v>
      </c>
      <c r="O22" s="36">
        <f>SUMIFS(СВЦЭМ!$C$39:$C$758,СВЦЭМ!$A$39:$A$758,$A22,СВЦЭМ!$B$39:$B$758,O$11)+'СЕТ СН'!$F$9+СВЦЭМ!$D$10+'СЕТ СН'!$F$6-'СЕТ СН'!$F$19</f>
        <v>1763.12389624</v>
      </c>
      <c r="P22" s="36">
        <f>SUMIFS(СВЦЭМ!$C$39:$C$758,СВЦЭМ!$A$39:$A$758,$A22,СВЦЭМ!$B$39:$B$758,P$11)+'СЕТ СН'!$F$9+СВЦЭМ!$D$10+'СЕТ СН'!$F$6-'СЕТ СН'!$F$19</f>
        <v>1771.4318510599999</v>
      </c>
      <c r="Q22" s="36">
        <f>SUMIFS(СВЦЭМ!$C$39:$C$758,СВЦЭМ!$A$39:$A$758,$A22,СВЦЭМ!$B$39:$B$758,Q$11)+'СЕТ СН'!$F$9+СВЦЭМ!$D$10+'СЕТ СН'!$F$6-'СЕТ СН'!$F$19</f>
        <v>1763.3163529599999</v>
      </c>
      <c r="R22" s="36">
        <f>SUMIFS(СВЦЭМ!$C$39:$C$758,СВЦЭМ!$A$39:$A$758,$A22,СВЦЭМ!$B$39:$B$758,R$11)+'СЕТ СН'!$F$9+СВЦЭМ!$D$10+'СЕТ СН'!$F$6-'СЕТ СН'!$F$19</f>
        <v>1767.0374241699999</v>
      </c>
      <c r="S22" s="36">
        <f>SUMIFS(СВЦЭМ!$C$39:$C$758,СВЦЭМ!$A$39:$A$758,$A22,СВЦЭМ!$B$39:$B$758,S$11)+'СЕТ СН'!$F$9+СВЦЭМ!$D$10+'СЕТ СН'!$F$6-'СЕТ СН'!$F$19</f>
        <v>1769.6566545199998</v>
      </c>
      <c r="T22" s="36">
        <f>SUMIFS(СВЦЭМ!$C$39:$C$758,СВЦЭМ!$A$39:$A$758,$A22,СВЦЭМ!$B$39:$B$758,T$11)+'СЕТ СН'!$F$9+СВЦЭМ!$D$10+'СЕТ СН'!$F$6-'СЕТ СН'!$F$19</f>
        <v>1752.52385607</v>
      </c>
      <c r="U22" s="36">
        <f>SUMIFS(СВЦЭМ!$C$39:$C$758,СВЦЭМ!$A$39:$A$758,$A22,СВЦЭМ!$B$39:$B$758,U$11)+'СЕТ СН'!$F$9+СВЦЭМ!$D$10+'СЕТ СН'!$F$6-'СЕТ СН'!$F$19</f>
        <v>1736.50438237</v>
      </c>
      <c r="V22" s="36">
        <f>SUMIFS(СВЦЭМ!$C$39:$C$758,СВЦЭМ!$A$39:$A$758,$A22,СВЦЭМ!$B$39:$B$758,V$11)+'СЕТ СН'!$F$9+СВЦЭМ!$D$10+'СЕТ СН'!$F$6-'СЕТ СН'!$F$19</f>
        <v>1732.96344301</v>
      </c>
      <c r="W22" s="36">
        <f>SUMIFS(СВЦЭМ!$C$39:$C$758,СВЦЭМ!$A$39:$A$758,$A22,СВЦЭМ!$B$39:$B$758,W$11)+'СЕТ СН'!$F$9+СВЦЭМ!$D$10+'СЕТ СН'!$F$6-'СЕТ СН'!$F$19</f>
        <v>1729.5450073899999</v>
      </c>
      <c r="X22" s="36">
        <f>SUMIFS(СВЦЭМ!$C$39:$C$758,СВЦЭМ!$A$39:$A$758,$A22,СВЦЭМ!$B$39:$B$758,X$11)+'СЕТ СН'!$F$9+СВЦЭМ!$D$10+'СЕТ СН'!$F$6-'СЕТ СН'!$F$19</f>
        <v>1813.1833633899998</v>
      </c>
      <c r="Y22" s="36">
        <f>SUMIFS(СВЦЭМ!$C$39:$C$758,СВЦЭМ!$A$39:$A$758,$A22,СВЦЭМ!$B$39:$B$758,Y$11)+'СЕТ СН'!$F$9+СВЦЭМ!$D$10+'СЕТ СН'!$F$6-'СЕТ СН'!$F$19</f>
        <v>1872.43231423</v>
      </c>
    </row>
    <row r="23" spans="1:25" ht="15.75" x14ac:dyDescent="0.2">
      <c r="A23" s="35">
        <f t="shared" si="0"/>
        <v>45547</v>
      </c>
      <c r="B23" s="36">
        <f>SUMIFS(СВЦЭМ!$C$39:$C$758,СВЦЭМ!$A$39:$A$758,$A23,СВЦЭМ!$B$39:$B$758,B$11)+'СЕТ СН'!$F$9+СВЦЭМ!$D$10+'СЕТ СН'!$F$6-'СЕТ СН'!$F$19</f>
        <v>1906.4637325199999</v>
      </c>
      <c r="C23" s="36">
        <f>SUMIFS(СВЦЭМ!$C$39:$C$758,СВЦЭМ!$A$39:$A$758,$A23,СВЦЭМ!$B$39:$B$758,C$11)+'СЕТ СН'!$F$9+СВЦЭМ!$D$10+'СЕТ СН'!$F$6-'СЕТ СН'!$F$19</f>
        <v>1991.3464459499999</v>
      </c>
      <c r="D23" s="36">
        <f>SUMIFS(СВЦЭМ!$C$39:$C$758,СВЦЭМ!$A$39:$A$758,$A23,СВЦЭМ!$B$39:$B$758,D$11)+'СЕТ СН'!$F$9+СВЦЭМ!$D$10+'СЕТ СН'!$F$6-'СЕТ СН'!$F$19</f>
        <v>2046.6815823299999</v>
      </c>
      <c r="E23" s="36">
        <f>SUMIFS(СВЦЭМ!$C$39:$C$758,СВЦЭМ!$A$39:$A$758,$A23,СВЦЭМ!$B$39:$B$758,E$11)+'СЕТ СН'!$F$9+СВЦЭМ!$D$10+'СЕТ СН'!$F$6-'СЕТ СН'!$F$19</f>
        <v>2039.7278079</v>
      </c>
      <c r="F23" s="36">
        <f>SUMIFS(СВЦЭМ!$C$39:$C$758,СВЦЭМ!$A$39:$A$758,$A23,СВЦЭМ!$B$39:$B$758,F$11)+'СЕТ СН'!$F$9+СВЦЭМ!$D$10+'СЕТ СН'!$F$6-'СЕТ СН'!$F$19</f>
        <v>2025.60956459</v>
      </c>
      <c r="G23" s="36">
        <f>SUMIFS(СВЦЭМ!$C$39:$C$758,СВЦЭМ!$A$39:$A$758,$A23,СВЦЭМ!$B$39:$B$758,G$11)+'СЕТ СН'!$F$9+СВЦЭМ!$D$10+'СЕТ СН'!$F$6-'СЕТ СН'!$F$19</f>
        <v>2023.22550127</v>
      </c>
      <c r="H23" s="36">
        <f>SUMIFS(СВЦЭМ!$C$39:$C$758,СВЦЭМ!$A$39:$A$758,$A23,СВЦЭМ!$B$39:$B$758,H$11)+'СЕТ СН'!$F$9+СВЦЭМ!$D$10+'СЕТ СН'!$F$6-'СЕТ СН'!$F$19</f>
        <v>1981.15235512</v>
      </c>
      <c r="I23" s="36">
        <f>SUMIFS(СВЦЭМ!$C$39:$C$758,СВЦЭМ!$A$39:$A$758,$A23,СВЦЭМ!$B$39:$B$758,I$11)+'СЕТ СН'!$F$9+СВЦЭМ!$D$10+'СЕТ СН'!$F$6-'СЕТ СН'!$F$19</f>
        <v>1859.98577355</v>
      </c>
      <c r="J23" s="36">
        <f>SUMIFS(СВЦЭМ!$C$39:$C$758,СВЦЭМ!$A$39:$A$758,$A23,СВЦЭМ!$B$39:$B$758,J$11)+'СЕТ СН'!$F$9+СВЦЭМ!$D$10+'СЕТ СН'!$F$6-'СЕТ СН'!$F$19</f>
        <v>1819.68658246</v>
      </c>
      <c r="K23" s="36">
        <f>SUMIFS(СВЦЭМ!$C$39:$C$758,СВЦЭМ!$A$39:$A$758,$A23,СВЦЭМ!$B$39:$B$758,K$11)+'СЕТ СН'!$F$9+СВЦЭМ!$D$10+'СЕТ СН'!$F$6-'СЕТ СН'!$F$19</f>
        <v>1760.90369665</v>
      </c>
      <c r="L23" s="36">
        <f>SUMIFS(СВЦЭМ!$C$39:$C$758,СВЦЭМ!$A$39:$A$758,$A23,СВЦЭМ!$B$39:$B$758,L$11)+'СЕТ СН'!$F$9+СВЦЭМ!$D$10+'СЕТ СН'!$F$6-'СЕТ СН'!$F$19</f>
        <v>1731.0039002199999</v>
      </c>
      <c r="M23" s="36">
        <f>SUMIFS(СВЦЭМ!$C$39:$C$758,СВЦЭМ!$A$39:$A$758,$A23,СВЦЭМ!$B$39:$B$758,M$11)+'СЕТ СН'!$F$9+СВЦЭМ!$D$10+'СЕТ СН'!$F$6-'СЕТ СН'!$F$19</f>
        <v>1741.7118192199998</v>
      </c>
      <c r="N23" s="36">
        <f>SUMIFS(СВЦЭМ!$C$39:$C$758,СВЦЭМ!$A$39:$A$758,$A23,СВЦЭМ!$B$39:$B$758,N$11)+'СЕТ СН'!$F$9+СВЦЭМ!$D$10+'СЕТ СН'!$F$6-'СЕТ СН'!$F$19</f>
        <v>1748.5095446299999</v>
      </c>
      <c r="O23" s="36">
        <f>SUMIFS(СВЦЭМ!$C$39:$C$758,СВЦЭМ!$A$39:$A$758,$A23,СВЦЭМ!$B$39:$B$758,O$11)+'СЕТ СН'!$F$9+СВЦЭМ!$D$10+'СЕТ СН'!$F$6-'СЕТ СН'!$F$19</f>
        <v>1753.9554981599999</v>
      </c>
      <c r="P23" s="36">
        <f>SUMIFS(СВЦЭМ!$C$39:$C$758,СВЦЭМ!$A$39:$A$758,$A23,СВЦЭМ!$B$39:$B$758,P$11)+'СЕТ СН'!$F$9+СВЦЭМ!$D$10+'СЕТ СН'!$F$6-'СЕТ СН'!$F$19</f>
        <v>1760.0661915999999</v>
      </c>
      <c r="Q23" s="36">
        <f>SUMIFS(СВЦЭМ!$C$39:$C$758,СВЦЭМ!$A$39:$A$758,$A23,СВЦЭМ!$B$39:$B$758,Q$11)+'СЕТ СН'!$F$9+СВЦЭМ!$D$10+'СЕТ СН'!$F$6-'СЕТ СН'!$F$19</f>
        <v>1769.7185531999999</v>
      </c>
      <c r="R23" s="36">
        <f>SUMIFS(СВЦЭМ!$C$39:$C$758,СВЦЭМ!$A$39:$A$758,$A23,СВЦЭМ!$B$39:$B$758,R$11)+'СЕТ СН'!$F$9+СВЦЭМ!$D$10+'СЕТ СН'!$F$6-'СЕТ СН'!$F$19</f>
        <v>1761.2550323999999</v>
      </c>
      <c r="S23" s="36">
        <f>SUMIFS(СВЦЭМ!$C$39:$C$758,СВЦЭМ!$A$39:$A$758,$A23,СВЦЭМ!$B$39:$B$758,S$11)+'СЕТ СН'!$F$9+СВЦЭМ!$D$10+'СЕТ СН'!$F$6-'СЕТ СН'!$F$19</f>
        <v>1726.06057745</v>
      </c>
      <c r="T23" s="36">
        <f>SUMIFS(СВЦЭМ!$C$39:$C$758,СВЦЭМ!$A$39:$A$758,$A23,СВЦЭМ!$B$39:$B$758,T$11)+'СЕТ СН'!$F$9+СВЦЭМ!$D$10+'СЕТ СН'!$F$6-'СЕТ СН'!$F$19</f>
        <v>1702.2107299499999</v>
      </c>
      <c r="U23" s="36">
        <f>SUMIFS(СВЦЭМ!$C$39:$C$758,СВЦЭМ!$A$39:$A$758,$A23,СВЦЭМ!$B$39:$B$758,U$11)+'СЕТ СН'!$F$9+СВЦЭМ!$D$10+'СЕТ СН'!$F$6-'СЕТ СН'!$F$19</f>
        <v>1706.4849465</v>
      </c>
      <c r="V23" s="36">
        <f>SUMIFS(СВЦЭМ!$C$39:$C$758,СВЦЭМ!$A$39:$A$758,$A23,СВЦЭМ!$B$39:$B$758,V$11)+'СЕТ СН'!$F$9+СВЦЭМ!$D$10+'СЕТ СН'!$F$6-'СЕТ СН'!$F$19</f>
        <v>1680.2893712099999</v>
      </c>
      <c r="W23" s="36">
        <f>SUMIFS(СВЦЭМ!$C$39:$C$758,СВЦЭМ!$A$39:$A$758,$A23,СВЦЭМ!$B$39:$B$758,W$11)+'СЕТ СН'!$F$9+СВЦЭМ!$D$10+'СЕТ СН'!$F$6-'СЕТ СН'!$F$19</f>
        <v>1688.99520104</v>
      </c>
      <c r="X23" s="36">
        <f>SUMIFS(СВЦЭМ!$C$39:$C$758,СВЦЭМ!$A$39:$A$758,$A23,СВЦЭМ!$B$39:$B$758,X$11)+'СЕТ СН'!$F$9+СВЦЭМ!$D$10+'СЕТ СН'!$F$6-'СЕТ СН'!$F$19</f>
        <v>1787.6476805899999</v>
      </c>
      <c r="Y23" s="36">
        <f>SUMIFS(СВЦЭМ!$C$39:$C$758,СВЦЭМ!$A$39:$A$758,$A23,СВЦЭМ!$B$39:$B$758,Y$11)+'СЕТ СН'!$F$9+СВЦЭМ!$D$10+'СЕТ СН'!$F$6-'СЕТ СН'!$F$19</f>
        <v>1888.9542764299999</v>
      </c>
    </row>
    <row r="24" spans="1:25" ht="15.75" x14ac:dyDescent="0.2">
      <c r="A24" s="35">
        <f t="shared" si="0"/>
        <v>45548</v>
      </c>
      <c r="B24" s="36">
        <f>SUMIFS(СВЦЭМ!$C$39:$C$758,СВЦЭМ!$A$39:$A$758,$A24,СВЦЭМ!$B$39:$B$758,B$11)+'СЕТ СН'!$F$9+СВЦЭМ!$D$10+'СЕТ СН'!$F$6-'СЕТ СН'!$F$19</f>
        <v>1929.09258514</v>
      </c>
      <c r="C24" s="36">
        <f>SUMIFS(СВЦЭМ!$C$39:$C$758,СВЦЭМ!$A$39:$A$758,$A24,СВЦЭМ!$B$39:$B$758,C$11)+'СЕТ СН'!$F$9+СВЦЭМ!$D$10+'СЕТ СН'!$F$6-'СЕТ СН'!$F$19</f>
        <v>1982.9830363599999</v>
      </c>
      <c r="D24" s="36">
        <f>SUMIFS(СВЦЭМ!$C$39:$C$758,СВЦЭМ!$A$39:$A$758,$A24,СВЦЭМ!$B$39:$B$758,D$11)+'СЕТ СН'!$F$9+СВЦЭМ!$D$10+'СЕТ СН'!$F$6-'СЕТ СН'!$F$19</f>
        <v>1999.4835910199999</v>
      </c>
      <c r="E24" s="36">
        <f>SUMIFS(СВЦЭМ!$C$39:$C$758,СВЦЭМ!$A$39:$A$758,$A24,СВЦЭМ!$B$39:$B$758,E$11)+'СЕТ СН'!$F$9+СВЦЭМ!$D$10+'СЕТ СН'!$F$6-'СЕТ СН'!$F$19</f>
        <v>2010.36627957</v>
      </c>
      <c r="F24" s="36">
        <f>SUMIFS(СВЦЭМ!$C$39:$C$758,СВЦЭМ!$A$39:$A$758,$A24,СВЦЭМ!$B$39:$B$758,F$11)+'СЕТ СН'!$F$9+СВЦЭМ!$D$10+'СЕТ СН'!$F$6-'СЕТ СН'!$F$19</f>
        <v>2000.2824510799999</v>
      </c>
      <c r="G24" s="36">
        <f>SUMIFS(СВЦЭМ!$C$39:$C$758,СВЦЭМ!$A$39:$A$758,$A24,СВЦЭМ!$B$39:$B$758,G$11)+'СЕТ СН'!$F$9+СВЦЭМ!$D$10+'СЕТ СН'!$F$6-'СЕТ СН'!$F$19</f>
        <v>2030.9482365899999</v>
      </c>
      <c r="H24" s="36">
        <f>SUMIFS(СВЦЭМ!$C$39:$C$758,СВЦЭМ!$A$39:$A$758,$A24,СВЦЭМ!$B$39:$B$758,H$11)+'СЕТ СН'!$F$9+СВЦЭМ!$D$10+'СЕТ СН'!$F$6-'СЕТ СН'!$F$19</f>
        <v>1997.34826976</v>
      </c>
      <c r="I24" s="36">
        <f>SUMIFS(СВЦЭМ!$C$39:$C$758,СВЦЭМ!$A$39:$A$758,$A24,СВЦЭМ!$B$39:$B$758,I$11)+'СЕТ СН'!$F$9+СВЦЭМ!$D$10+'СЕТ СН'!$F$6-'СЕТ СН'!$F$19</f>
        <v>1877.3200093299999</v>
      </c>
      <c r="J24" s="36">
        <f>SUMIFS(СВЦЭМ!$C$39:$C$758,СВЦЭМ!$A$39:$A$758,$A24,СВЦЭМ!$B$39:$B$758,J$11)+'СЕТ СН'!$F$9+СВЦЭМ!$D$10+'СЕТ СН'!$F$6-'СЕТ СН'!$F$19</f>
        <v>1781.4211599799999</v>
      </c>
      <c r="K24" s="36">
        <f>SUMIFS(СВЦЭМ!$C$39:$C$758,СВЦЭМ!$A$39:$A$758,$A24,СВЦЭМ!$B$39:$B$758,K$11)+'СЕТ СН'!$F$9+СВЦЭМ!$D$10+'СЕТ СН'!$F$6-'СЕТ СН'!$F$19</f>
        <v>1722.7691504499999</v>
      </c>
      <c r="L24" s="36">
        <f>SUMIFS(СВЦЭМ!$C$39:$C$758,СВЦЭМ!$A$39:$A$758,$A24,СВЦЭМ!$B$39:$B$758,L$11)+'СЕТ СН'!$F$9+СВЦЭМ!$D$10+'СЕТ СН'!$F$6-'СЕТ СН'!$F$19</f>
        <v>1688.87159303</v>
      </c>
      <c r="M24" s="36">
        <f>SUMIFS(СВЦЭМ!$C$39:$C$758,СВЦЭМ!$A$39:$A$758,$A24,СВЦЭМ!$B$39:$B$758,M$11)+'СЕТ СН'!$F$9+СВЦЭМ!$D$10+'СЕТ СН'!$F$6-'СЕТ СН'!$F$19</f>
        <v>1681.69353991</v>
      </c>
      <c r="N24" s="36">
        <f>SUMIFS(СВЦЭМ!$C$39:$C$758,СВЦЭМ!$A$39:$A$758,$A24,СВЦЭМ!$B$39:$B$758,N$11)+'СЕТ СН'!$F$9+СВЦЭМ!$D$10+'СЕТ СН'!$F$6-'СЕТ СН'!$F$19</f>
        <v>1679.96477994</v>
      </c>
      <c r="O24" s="36">
        <f>SUMIFS(СВЦЭМ!$C$39:$C$758,СВЦЭМ!$A$39:$A$758,$A24,СВЦЭМ!$B$39:$B$758,O$11)+'СЕТ СН'!$F$9+СВЦЭМ!$D$10+'СЕТ СН'!$F$6-'СЕТ СН'!$F$19</f>
        <v>1690.93949825</v>
      </c>
      <c r="P24" s="36">
        <f>SUMIFS(СВЦЭМ!$C$39:$C$758,СВЦЭМ!$A$39:$A$758,$A24,СВЦЭМ!$B$39:$B$758,P$11)+'СЕТ СН'!$F$9+СВЦЭМ!$D$10+'СЕТ СН'!$F$6-'СЕТ СН'!$F$19</f>
        <v>1692.93889603</v>
      </c>
      <c r="Q24" s="36">
        <f>SUMIFS(СВЦЭМ!$C$39:$C$758,СВЦЭМ!$A$39:$A$758,$A24,СВЦЭМ!$B$39:$B$758,Q$11)+'СЕТ СН'!$F$9+СВЦЭМ!$D$10+'СЕТ СН'!$F$6-'СЕТ СН'!$F$19</f>
        <v>1718.7507891299999</v>
      </c>
      <c r="R24" s="36">
        <f>SUMIFS(СВЦЭМ!$C$39:$C$758,СВЦЭМ!$A$39:$A$758,$A24,СВЦЭМ!$B$39:$B$758,R$11)+'СЕТ СН'!$F$9+СВЦЭМ!$D$10+'СЕТ СН'!$F$6-'СЕТ СН'!$F$19</f>
        <v>1697.1788040499998</v>
      </c>
      <c r="S24" s="36">
        <f>SUMIFS(СВЦЭМ!$C$39:$C$758,СВЦЭМ!$A$39:$A$758,$A24,СВЦЭМ!$B$39:$B$758,S$11)+'СЕТ СН'!$F$9+СВЦЭМ!$D$10+'СЕТ СН'!$F$6-'СЕТ СН'!$F$19</f>
        <v>1717.4537281299999</v>
      </c>
      <c r="T24" s="36">
        <f>SUMIFS(СВЦЭМ!$C$39:$C$758,СВЦЭМ!$A$39:$A$758,$A24,СВЦЭМ!$B$39:$B$758,T$11)+'СЕТ СН'!$F$9+СВЦЭМ!$D$10+'СЕТ СН'!$F$6-'СЕТ СН'!$F$19</f>
        <v>1676.1913476899999</v>
      </c>
      <c r="U24" s="36">
        <f>SUMIFS(СВЦЭМ!$C$39:$C$758,СВЦЭМ!$A$39:$A$758,$A24,СВЦЭМ!$B$39:$B$758,U$11)+'СЕТ СН'!$F$9+СВЦЭМ!$D$10+'СЕТ СН'!$F$6-'СЕТ СН'!$F$19</f>
        <v>1674.3979837899999</v>
      </c>
      <c r="V24" s="36">
        <f>SUMIFS(СВЦЭМ!$C$39:$C$758,СВЦЭМ!$A$39:$A$758,$A24,СВЦЭМ!$B$39:$B$758,V$11)+'СЕТ СН'!$F$9+СВЦЭМ!$D$10+'СЕТ СН'!$F$6-'СЕТ СН'!$F$19</f>
        <v>1673.0425981999999</v>
      </c>
      <c r="W24" s="36">
        <f>SUMIFS(СВЦЭМ!$C$39:$C$758,СВЦЭМ!$A$39:$A$758,$A24,СВЦЭМ!$B$39:$B$758,W$11)+'СЕТ СН'!$F$9+СВЦЭМ!$D$10+'СЕТ СН'!$F$6-'СЕТ СН'!$F$19</f>
        <v>1694.6141664699999</v>
      </c>
      <c r="X24" s="36">
        <f>SUMIFS(СВЦЭМ!$C$39:$C$758,СВЦЭМ!$A$39:$A$758,$A24,СВЦЭМ!$B$39:$B$758,X$11)+'СЕТ СН'!$F$9+СВЦЭМ!$D$10+'СЕТ СН'!$F$6-'СЕТ СН'!$F$19</f>
        <v>1755.1301028399998</v>
      </c>
      <c r="Y24" s="36">
        <f>SUMIFS(СВЦЭМ!$C$39:$C$758,СВЦЭМ!$A$39:$A$758,$A24,СВЦЭМ!$B$39:$B$758,Y$11)+'СЕТ СН'!$F$9+СВЦЭМ!$D$10+'СЕТ СН'!$F$6-'СЕТ СН'!$F$19</f>
        <v>1809.59425341</v>
      </c>
    </row>
    <row r="25" spans="1:25" ht="15.75" x14ac:dyDescent="0.2">
      <c r="A25" s="35">
        <f t="shared" si="0"/>
        <v>45549</v>
      </c>
      <c r="B25" s="36">
        <f>SUMIFS(СВЦЭМ!$C$39:$C$758,СВЦЭМ!$A$39:$A$758,$A25,СВЦЭМ!$B$39:$B$758,B$11)+'СЕТ СН'!$F$9+СВЦЭМ!$D$10+'СЕТ СН'!$F$6-'СЕТ СН'!$F$19</f>
        <v>1956.7679005</v>
      </c>
      <c r="C25" s="36">
        <f>SUMIFS(СВЦЭМ!$C$39:$C$758,СВЦЭМ!$A$39:$A$758,$A25,СВЦЭМ!$B$39:$B$758,C$11)+'СЕТ СН'!$F$9+СВЦЭМ!$D$10+'СЕТ СН'!$F$6-'СЕТ СН'!$F$19</f>
        <v>1964.0584086699998</v>
      </c>
      <c r="D25" s="36">
        <f>SUMIFS(СВЦЭМ!$C$39:$C$758,СВЦЭМ!$A$39:$A$758,$A25,СВЦЭМ!$B$39:$B$758,D$11)+'СЕТ СН'!$F$9+СВЦЭМ!$D$10+'СЕТ СН'!$F$6-'СЕТ СН'!$F$19</f>
        <v>2025.49592011</v>
      </c>
      <c r="E25" s="36">
        <f>SUMIFS(СВЦЭМ!$C$39:$C$758,СВЦЭМ!$A$39:$A$758,$A25,СВЦЭМ!$B$39:$B$758,E$11)+'СЕТ СН'!$F$9+СВЦЭМ!$D$10+'СЕТ СН'!$F$6-'СЕТ СН'!$F$19</f>
        <v>2027.8385180499999</v>
      </c>
      <c r="F25" s="36">
        <f>SUMIFS(СВЦЭМ!$C$39:$C$758,СВЦЭМ!$A$39:$A$758,$A25,СВЦЭМ!$B$39:$B$758,F$11)+'СЕТ СН'!$F$9+СВЦЭМ!$D$10+'СЕТ СН'!$F$6-'СЕТ СН'!$F$19</f>
        <v>2031.51995956</v>
      </c>
      <c r="G25" s="36">
        <f>SUMIFS(СВЦЭМ!$C$39:$C$758,СВЦЭМ!$A$39:$A$758,$A25,СВЦЭМ!$B$39:$B$758,G$11)+'СЕТ СН'!$F$9+СВЦЭМ!$D$10+'СЕТ СН'!$F$6-'СЕТ СН'!$F$19</f>
        <v>2029.2251571199999</v>
      </c>
      <c r="H25" s="36">
        <f>SUMIFS(СВЦЭМ!$C$39:$C$758,СВЦЭМ!$A$39:$A$758,$A25,СВЦЭМ!$B$39:$B$758,H$11)+'СЕТ СН'!$F$9+СВЦЭМ!$D$10+'СЕТ СН'!$F$6-'СЕТ СН'!$F$19</f>
        <v>2049.9173089999999</v>
      </c>
      <c r="I25" s="36">
        <f>SUMIFS(СВЦЭМ!$C$39:$C$758,СВЦЭМ!$A$39:$A$758,$A25,СВЦЭМ!$B$39:$B$758,I$11)+'СЕТ СН'!$F$9+СВЦЭМ!$D$10+'СЕТ СН'!$F$6-'СЕТ СН'!$F$19</f>
        <v>1985.1135786699999</v>
      </c>
      <c r="J25" s="36">
        <f>SUMIFS(СВЦЭМ!$C$39:$C$758,СВЦЭМ!$A$39:$A$758,$A25,СВЦЭМ!$B$39:$B$758,J$11)+'СЕТ СН'!$F$9+СВЦЭМ!$D$10+'СЕТ СН'!$F$6-'СЕТ СН'!$F$19</f>
        <v>1836.4987184699999</v>
      </c>
      <c r="K25" s="36">
        <f>SUMIFS(СВЦЭМ!$C$39:$C$758,СВЦЭМ!$A$39:$A$758,$A25,СВЦЭМ!$B$39:$B$758,K$11)+'СЕТ СН'!$F$9+СВЦЭМ!$D$10+'СЕТ СН'!$F$6-'СЕТ СН'!$F$19</f>
        <v>1731.6720090199999</v>
      </c>
      <c r="L25" s="36">
        <f>SUMIFS(СВЦЭМ!$C$39:$C$758,СВЦЭМ!$A$39:$A$758,$A25,СВЦЭМ!$B$39:$B$758,L$11)+'СЕТ СН'!$F$9+СВЦЭМ!$D$10+'СЕТ СН'!$F$6-'СЕТ СН'!$F$19</f>
        <v>1679.5887940599998</v>
      </c>
      <c r="M25" s="36">
        <f>SUMIFS(СВЦЭМ!$C$39:$C$758,СВЦЭМ!$A$39:$A$758,$A25,СВЦЭМ!$B$39:$B$758,M$11)+'СЕТ СН'!$F$9+СВЦЭМ!$D$10+'СЕТ СН'!$F$6-'СЕТ СН'!$F$19</f>
        <v>1671.6358330999999</v>
      </c>
      <c r="N25" s="36">
        <f>SUMIFS(СВЦЭМ!$C$39:$C$758,СВЦЭМ!$A$39:$A$758,$A25,СВЦЭМ!$B$39:$B$758,N$11)+'СЕТ СН'!$F$9+СВЦЭМ!$D$10+'СЕТ СН'!$F$6-'СЕТ СН'!$F$19</f>
        <v>1677.1820432499999</v>
      </c>
      <c r="O25" s="36">
        <f>SUMIFS(СВЦЭМ!$C$39:$C$758,СВЦЭМ!$A$39:$A$758,$A25,СВЦЭМ!$B$39:$B$758,O$11)+'СЕТ СН'!$F$9+СВЦЭМ!$D$10+'СЕТ СН'!$F$6-'СЕТ СН'!$F$19</f>
        <v>1692.1753322099999</v>
      </c>
      <c r="P25" s="36">
        <f>SUMIFS(СВЦЭМ!$C$39:$C$758,СВЦЭМ!$A$39:$A$758,$A25,СВЦЭМ!$B$39:$B$758,P$11)+'СЕТ СН'!$F$9+СВЦЭМ!$D$10+'СЕТ СН'!$F$6-'СЕТ СН'!$F$19</f>
        <v>1699.6644010499999</v>
      </c>
      <c r="Q25" s="36">
        <f>SUMIFS(СВЦЭМ!$C$39:$C$758,СВЦЭМ!$A$39:$A$758,$A25,СВЦЭМ!$B$39:$B$758,Q$11)+'СЕТ СН'!$F$9+СВЦЭМ!$D$10+'СЕТ СН'!$F$6-'СЕТ СН'!$F$19</f>
        <v>1730.1425708699999</v>
      </c>
      <c r="R25" s="36">
        <f>SUMIFS(СВЦЭМ!$C$39:$C$758,СВЦЭМ!$A$39:$A$758,$A25,СВЦЭМ!$B$39:$B$758,R$11)+'СЕТ СН'!$F$9+СВЦЭМ!$D$10+'СЕТ СН'!$F$6-'СЕТ СН'!$F$19</f>
        <v>1730.3341246499999</v>
      </c>
      <c r="S25" s="36">
        <f>SUMIFS(СВЦЭМ!$C$39:$C$758,СВЦЭМ!$A$39:$A$758,$A25,СВЦЭМ!$B$39:$B$758,S$11)+'СЕТ СН'!$F$9+СВЦЭМ!$D$10+'СЕТ СН'!$F$6-'СЕТ СН'!$F$19</f>
        <v>1705.30778635</v>
      </c>
      <c r="T25" s="36">
        <f>SUMIFS(СВЦЭМ!$C$39:$C$758,СВЦЭМ!$A$39:$A$758,$A25,СВЦЭМ!$B$39:$B$758,T$11)+'СЕТ СН'!$F$9+СВЦЭМ!$D$10+'СЕТ СН'!$F$6-'СЕТ СН'!$F$19</f>
        <v>1684.7765948699998</v>
      </c>
      <c r="U25" s="36">
        <f>SUMIFS(СВЦЭМ!$C$39:$C$758,СВЦЭМ!$A$39:$A$758,$A25,СВЦЭМ!$B$39:$B$758,U$11)+'СЕТ СН'!$F$9+СВЦЭМ!$D$10+'СЕТ СН'!$F$6-'СЕТ СН'!$F$19</f>
        <v>1678.5071730499999</v>
      </c>
      <c r="V25" s="36">
        <f>SUMIFS(СВЦЭМ!$C$39:$C$758,СВЦЭМ!$A$39:$A$758,$A25,СВЦЭМ!$B$39:$B$758,V$11)+'СЕТ СН'!$F$9+СВЦЭМ!$D$10+'СЕТ СН'!$F$6-'СЕТ СН'!$F$19</f>
        <v>1680.62949316</v>
      </c>
      <c r="W25" s="36">
        <f>SUMIFS(СВЦЭМ!$C$39:$C$758,СВЦЭМ!$A$39:$A$758,$A25,СВЦЭМ!$B$39:$B$758,W$11)+'СЕТ СН'!$F$9+СВЦЭМ!$D$10+'СЕТ СН'!$F$6-'СЕТ СН'!$F$19</f>
        <v>1703.21110107</v>
      </c>
      <c r="X25" s="36">
        <f>SUMIFS(СВЦЭМ!$C$39:$C$758,СВЦЭМ!$A$39:$A$758,$A25,СВЦЭМ!$B$39:$B$758,X$11)+'СЕТ СН'!$F$9+СВЦЭМ!$D$10+'СЕТ СН'!$F$6-'СЕТ СН'!$F$19</f>
        <v>1760.4623586299999</v>
      </c>
      <c r="Y25" s="36">
        <f>SUMIFS(СВЦЭМ!$C$39:$C$758,СВЦЭМ!$A$39:$A$758,$A25,СВЦЭМ!$B$39:$B$758,Y$11)+'СЕТ СН'!$F$9+СВЦЭМ!$D$10+'СЕТ СН'!$F$6-'СЕТ СН'!$F$19</f>
        <v>1852.5109132099999</v>
      </c>
    </row>
    <row r="26" spans="1:25" ht="15.75" x14ac:dyDescent="0.2">
      <c r="A26" s="35">
        <f t="shared" si="0"/>
        <v>45550</v>
      </c>
      <c r="B26" s="36">
        <f>SUMIFS(СВЦЭМ!$C$39:$C$758,СВЦЭМ!$A$39:$A$758,$A26,СВЦЭМ!$B$39:$B$758,B$11)+'СЕТ СН'!$F$9+СВЦЭМ!$D$10+'СЕТ СН'!$F$6-'СЕТ СН'!$F$19</f>
        <v>1935.4183582799999</v>
      </c>
      <c r="C26" s="36">
        <f>SUMIFS(СВЦЭМ!$C$39:$C$758,СВЦЭМ!$A$39:$A$758,$A26,СВЦЭМ!$B$39:$B$758,C$11)+'СЕТ СН'!$F$9+СВЦЭМ!$D$10+'СЕТ СН'!$F$6-'СЕТ СН'!$F$19</f>
        <v>2025.9536291499999</v>
      </c>
      <c r="D26" s="36">
        <f>SUMIFS(СВЦЭМ!$C$39:$C$758,СВЦЭМ!$A$39:$A$758,$A26,СВЦЭМ!$B$39:$B$758,D$11)+'СЕТ СН'!$F$9+СВЦЭМ!$D$10+'СЕТ СН'!$F$6-'СЕТ СН'!$F$19</f>
        <v>2012.3151149999999</v>
      </c>
      <c r="E26" s="36">
        <f>SUMIFS(СВЦЭМ!$C$39:$C$758,СВЦЭМ!$A$39:$A$758,$A26,СВЦЭМ!$B$39:$B$758,E$11)+'СЕТ СН'!$F$9+СВЦЭМ!$D$10+'СЕТ СН'!$F$6-'СЕТ СН'!$F$19</f>
        <v>1987.6031335299999</v>
      </c>
      <c r="F26" s="36">
        <f>SUMIFS(СВЦЭМ!$C$39:$C$758,СВЦЭМ!$A$39:$A$758,$A26,СВЦЭМ!$B$39:$B$758,F$11)+'СЕТ СН'!$F$9+СВЦЭМ!$D$10+'СЕТ СН'!$F$6-'СЕТ СН'!$F$19</f>
        <v>1988.8165682599999</v>
      </c>
      <c r="G26" s="36">
        <f>SUMIFS(СВЦЭМ!$C$39:$C$758,СВЦЭМ!$A$39:$A$758,$A26,СВЦЭМ!$B$39:$B$758,G$11)+'СЕТ СН'!$F$9+СВЦЭМ!$D$10+'СЕТ СН'!$F$6-'СЕТ СН'!$F$19</f>
        <v>1997.4184192799999</v>
      </c>
      <c r="H26" s="36">
        <f>SUMIFS(СВЦЭМ!$C$39:$C$758,СВЦЭМ!$A$39:$A$758,$A26,СВЦЭМ!$B$39:$B$758,H$11)+'СЕТ СН'!$F$9+СВЦЭМ!$D$10+'СЕТ СН'!$F$6-'СЕТ СН'!$F$19</f>
        <v>2027.7074301</v>
      </c>
      <c r="I26" s="36">
        <f>SUMIFS(СВЦЭМ!$C$39:$C$758,СВЦЭМ!$A$39:$A$758,$A26,СВЦЭМ!$B$39:$B$758,I$11)+'СЕТ СН'!$F$9+СВЦЭМ!$D$10+'СЕТ СН'!$F$6-'СЕТ СН'!$F$19</f>
        <v>2036.76445711</v>
      </c>
      <c r="J26" s="36">
        <f>SUMIFS(СВЦЭМ!$C$39:$C$758,СВЦЭМ!$A$39:$A$758,$A26,СВЦЭМ!$B$39:$B$758,J$11)+'СЕТ СН'!$F$9+СВЦЭМ!$D$10+'СЕТ СН'!$F$6-'СЕТ СН'!$F$19</f>
        <v>1886.9101983999999</v>
      </c>
      <c r="K26" s="36">
        <f>SUMIFS(СВЦЭМ!$C$39:$C$758,СВЦЭМ!$A$39:$A$758,$A26,СВЦЭМ!$B$39:$B$758,K$11)+'СЕТ СН'!$F$9+СВЦЭМ!$D$10+'СЕТ СН'!$F$6-'СЕТ СН'!$F$19</f>
        <v>1779.5084365299999</v>
      </c>
      <c r="L26" s="36">
        <f>SUMIFS(СВЦЭМ!$C$39:$C$758,СВЦЭМ!$A$39:$A$758,$A26,СВЦЭМ!$B$39:$B$758,L$11)+'СЕТ СН'!$F$9+СВЦЭМ!$D$10+'СЕТ СН'!$F$6-'СЕТ СН'!$F$19</f>
        <v>1735.9671787499999</v>
      </c>
      <c r="M26" s="36">
        <f>SUMIFS(СВЦЭМ!$C$39:$C$758,СВЦЭМ!$A$39:$A$758,$A26,СВЦЭМ!$B$39:$B$758,M$11)+'СЕТ СН'!$F$9+СВЦЭМ!$D$10+'СЕТ СН'!$F$6-'СЕТ СН'!$F$19</f>
        <v>1723.4396575799999</v>
      </c>
      <c r="N26" s="36">
        <f>SUMIFS(СВЦЭМ!$C$39:$C$758,СВЦЭМ!$A$39:$A$758,$A26,СВЦЭМ!$B$39:$B$758,N$11)+'СЕТ СН'!$F$9+СВЦЭМ!$D$10+'СЕТ СН'!$F$6-'СЕТ СН'!$F$19</f>
        <v>1733.7808722099999</v>
      </c>
      <c r="O26" s="36">
        <f>SUMIFS(СВЦЭМ!$C$39:$C$758,СВЦЭМ!$A$39:$A$758,$A26,СВЦЭМ!$B$39:$B$758,O$11)+'СЕТ СН'!$F$9+СВЦЭМ!$D$10+'СЕТ СН'!$F$6-'СЕТ СН'!$F$19</f>
        <v>1741.57638428</v>
      </c>
      <c r="P26" s="36">
        <f>SUMIFS(СВЦЭМ!$C$39:$C$758,СВЦЭМ!$A$39:$A$758,$A26,СВЦЭМ!$B$39:$B$758,P$11)+'СЕТ СН'!$F$9+СВЦЭМ!$D$10+'СЕТ СН'!$F$6-'СЕТ СН'!$F$19</f>
        <v>1738.5408509599999</v>
      </c>
      <c r="Q26" s="36">
        <f>SUMIFS(СВЦЭМ!$C$39:$C$758,СВЦЭМ!$A$39:$A$758,$A26,СВЦЭМ!$B$39:$B$758,Q$11)+'СЕТ СН'!$F$9+СВЦЭМ!$D$10+'СЕТ СН'!$F$6-'СЕТ СН'!$F$19</f>
        <v>1759.9874578699998</v>
      </c>
      <c r="R26" s="36">
        <f>SUMIFS(СВЦЭМ!$C$39:$C$758,СВЦЭМ!$A$39:$A$758,$A26,СВЦЭМ!$B$39:$B$758,R$11)+'СЕТ СН'!$F$9+СВЦЭМ!$D$10+'СЕТ СН'!$F$6-'СЕТ СН'!$F$19</f>
        <v>1761.8512176299998</v>
      </c>
      <c r="S26" s="36">
        <f>SUMIFS(СВЦЭМ!$C$39:$C$758,СВЦЭМ!$A$39:$A$758,$A26,СВЦЭМ!$B$39:$B$758,S$11)+'СЕТ СН'!$F$9+СВЦЭМ!$D$10+'СЕТ СН'!$F$6-'СЕТ СН'!$F$19</f>
        <v>1746.7399630499999</v>
      </c>
      <c r="T26" s="36">
        <f>SUMIFS(СВЦЭМ!$C$39:$C$758,СВЦЭМ!$A$39:$A$758,$A26,СВЦЭМ!$B$39:$B$758,T$11)+'СЕТ СН'!$F$9+СВЦЭМ!$D$10+'СЕТ СН'!$F$6-'СЕТ СН'!$F$19</f>
        <v>1722.9623674299999</v>
      </c>
      <c r="U26" s="36">
        <f>SUMIFS(СВЦЭМ!$C$39:$C$758,СВЦЭМ!$A$39:$A$758,$A26,СВЦЭМ!$B$39:$B$758,U$11)+'СЕТ СН'!$F$9+СВЦЭМ!$D$10+'СЕТ СН'!$F$6-'СЕТ СН'!$F$19</f>
        <v>1703.21322996</v>
      </c>
      <c r="V26" s="36">
        <f>SUMIFS(СВЦЭМ!$C$39:$C$758,СВЦЭМ!$A$39:$A$758,$A26,СВЦЭМ!$B$39:$B$758,V$11)+'СЕТ СН'!$F$9+СВЦЭМ!$D$10+'СЕТ СН'!$F$6-'СЕТ СН'!$F$19</f>
        <v>1679.6331553799998</v>
      </c>
      <c r="W26" s="36">
        <f>SUMIFS(СВЦЭМ!$C$39:$C$758,СВЦЭМ!$A$39:$A$758,$A26,СВЦЭМ!$B$39:$B$758,W$11)+'СЕТ СН'!$F$9+СВЦЭМ!$D$10+'СЕТ СН'!$F$6-'СЕТ СН'!$F$19</f>
        <v>1686.7024217399999</v>
      </c>
      <c r="X26" s="36">
        <f>SUMIFS(СВЦЭМ!$C$39:$C$758,СВЦЭМ!$A$39:$A$758,$A26,СВЦЭМ!$B$39:$B$758,X$11)+'СЕТ СН'!$F$9+СВЦЭМ!$D$10+'СЕТ СН'!$F$6-'СЕТ СН'!$F$19</f>
        <v>1767.22290946</v>
      </c>
      <c r="Y26" s="36">
        <f>SUMIFS(СВЦЭМ!$C$39:$C$758,СВЦЭМ!$A$39:$A$758,$A26,СВЦЭМ!$B$39:$B$758,Y$11)+'СЕТ СН'!$F$9+СВЦЭМ!$D$10+'СЕТ СН'!$F$6-'СЕТ СН'!$F$19</f>
        <v>1792.9958028899998</v>
      </c>
    </row>
    <row r="27" spans="1:25" ht="15.75" x14ac:dyDescent="0.2">
      <c r="A27" s="35">
        <f t="shared" si="0"/>
        <v>45551</v>
      </c>
      <c r="B27" s="36">
        <f>SUMIFS(СВЦЭМ!$C$39:$C$758,СВЦЭМ!$A$39:$A$758,$A27,СВЦЭМ!$B$39:$B$758,B$11)+'СЕТ СН'!$F$9+СВЦЭМ!$D$10+'СЕТ СН'!$F$6-'СЕТ СН'!$F$19</f>
        <v>1936.0097047299998</v>
      </c>
      <c r="C27" s="36">
        <f>SUMIFS(СВЦЭМ!$C$39:$C$758,СВЦЭМ!$A$39:$A$758,$A27,СВЦЭМ!$B$39:$B$758,C$11)+'СЕТ СН'!$F$9+СВЦЭМ!$D$10+'СЕТ СН'!$F$6-'СЕТ СН'!$F$19</f>
        <v>2065.4440266900001</v>
      </c>
      <c r="D27" s="36">
        <f>SUMIFS(СВЦЭМ!$C$39:$C$758,СВЦЭМ!$A$39:$A$758,$A27,СВЦЭМ!$B$39:$B$758,D$11)+'СЕТ СН'!$F$9+СВЦЭМ!$D$10+'СЕТ СН'!$F$6-'СЕТ СН'!$F$19</f>
        <v>2089.2691094100001</v>
      </c>
      <c r="E27" s="36">
        <f>SUMIFS(СВЦЭМ!$C$39:$C$758,СВЦЭМ!$A$39:$A$758,$A27,СВЦЭМ!$B$39:$B$758,E$11)+'СЕТ СН'!$F$9+СВЦЭМ!$D$10+'СЕТ СН'!$F$6-'СЕТ СН'!$F$19</f>
        <v>2106.6110773599999</v>
      </c>
      <c r="F27" s="36">
        <f>SUMIFS(СВЦЭМ!$C$39:$C$758,СВЦЭМ!$A$39:$A$758,$A27,СВЦЭМ!$B$39:$B$758,F$11)+'СЕТ СН'!$F$9+СВЦЭМ!$D$10+'СЕТ СН'!$F$6-'СЕТ СН'!$F$19</f>
        <v>2106.5475149399999</v>
      </c>
      <c r="G27" s="36">
        <f>SUMIFS(СВЦЭМ!$C$39:$C$758,СВЦЭМ!$A$39:$A$758,$A27,СВЦЭМ!$B$39:$B$758,G$11)+'СЕТ СН'!$F$9+СВЦЭМ!$D$10+'СЕТ СН'!$F$6-'СЕТ СН'!$F$19</f>
        <v>2124.65110254</v>
      </c>
      <c r="H27" s="36">
        <f>SUMIFS(СВЦЭМ!$C$39:$C$758,СВЦЭМ!$A$39:$A$758,$A27,СВЦЭМ!$B$39:$B$758,H$11)+'СЕТ СН'!$F$9+СВЦЭМ!$D$10+'СЕТ СН'!$F$6-'СЕТ СН'!$F$19</f>
        <v>2082.8376874199998</v>
      </c>
      <c r="I27" s="36">
        <f>SUMIFS(СВЦЭМ!$C$39:$C$758,СВЦЭМ!$A$39:$A$758,$A27,СВЦЭМ!$B$39:$B$758,I$11)+'СЕТ СН'!$F$9+СВЦЭМ!$D$10+'СЕТ СН'!$F$6-'СЕТ СН'!$F$19</f>
        <v>1958.1637644899999</v>
      </c>
      <c r="J27" s="36">
        <f>SUMIFS(СВЦЭМ!$C$39:$C$758,СВЦЭМ!$A$39:$A$758,$A27,СВЦЭМ!$B$39:$B$758,J$11)+'СЕТ СН'!$F$9+СВЦЭМ!$D$10+'СЕТ СН'!$F$6-'СЕТ СН'!$F$19</f>
        <v>1884.12412021</v>
      </c>
      <c r="K27" s="36">
        <f>SUMIFS(СВЦЭМ!$C$39:$C$758,СВЦЭМ!$A$39:$A$758,$A27,СВЦЭМ!$B$39:$B$758,K$11)+'СЕТ СН'!$F$9+СВЦЭМ!$D$10+'СЕТ СН'!$F$6-'СЕТ СН'!$F$19</f>
        <v>1812.7333662799999</v>
      </c>
      <c r="L27" s="36">
        <f>SUMIFS(СВЦЭМ!$C$39:$C$758,СВЦЭМ!$A$39:$A$758,$A27,СВЦЭМ!$B$39:$B$758,L$11)+'СЕТ СН'!$F$9+СВЦЭМ!$D$10+'СЕТ СН'!$F$6-'СЕТ СН'!$F$19</f>
        <v>1787.62578158</v>
      </c>
      <c r="M27" s="36">
        <f>SUMIFS(СВЦЭМ!$C$39:$C$758,СВЦЭМ!$A$39:$A$758,$A27,СВЦЭМ!$B$39:$B$758,M$11)+'СЕТ СН'!$F$9+СВЦЭМ!$D$10+'СЕТ СН'!$F$6-'СЕТ СН'!$F$19</f>
        <v>1806.3301835</v>
      </c>
      <c r="N27" s="36">
        <f>SUMIFS(СВЦЭМ!$C$39:$C$758,СВЦЭМ!$A$39:$A$758,$A27,СВЦЭМ!$B$39:$B$758,N$11)+'СЕТ СН'!$F$9+СВЦЭМ!$D$10+'СЕТ СН'!$F$6-'СЕТ СН'!$F$19</f>
        <v>1814.9196005699998</v>
      </c>
      <c r="O27" s="36">
        <f>SUMIFS(СВЦЭМ!$C$39:$C$758,СВЦЭМ!$A$39:$A$758,$A27,СВЦЭМ!$B$39:$B$758,O$11)+'СЕТ СН'!$F$9+СВЦЭМ!$D$10+'СЕТ СН'!$F$6-'СЕТ СН'!$F$19</f>
        <v>1821.5740766599999</v>
      </c>
      <c r="P27" s="36">
        <f>SUMIFS(СВЦЭМ!$C$39:$C$758,СВЦЭМ!$A$39:$A$758,$A27,СВЦЭМ!$B$39:$B$758,P$11)+'СЕТ СН'!$F$9+СВЦЭМ!$D$10+'СЕТ СН'!$F$6-'СЕТ СН'!$F$19</f>
        <v>1823.6000190899999</v>
      </c>
      <c r="Q27" s="36">
        <f>SUMIFS(СВЦЭМ!$C$39:$C$758,СВЦЭМ!$A$39:$A$758,$A27,СВЦЭМ!$B$39:$B$758,Q$11)+'СЕТ СН'!$F$9+СВЦЭМ!$D$10+'СЕТ СН'!$F$6-'СЕТ СН'!$F$19</f>
        <v>1829.9892081199998</v>
      </c>
      <c r="R27" s="36">
        <f>SUMIFS(СВЦЭМ!$C$39:$C$758,СВЦЭМ!$A$39:$A$758,$A27,СВЦЭМ!$B$39:$B$758,R$11)+'СЕТ СН'!$F$9+СВЦЭМ!$D$10+'СЕТ СН'!$F$6-'СЕТ СН'!$F$19</f>
        <v>1834.1578533499999</v>
      </c>
      <c r="S27" s="36">
        <f>SUMIFS(СВЦЭМ!$C$39:$C$758,СВЦЭМ!$A$39:$A$758,$A27,СВЦЭМ!$B$39:$B$758,S$11)+'СЕТ СН'!$F$9+СВЦЭМ!$D$10+'СЕТ СН'!$F$6-'СЕТ СН'!$F$19</f>
        <v>1813.9566981799999</v>
      </c>
      <c r="T27" s="36">
        <f>SUMIFS(СВЦЭМ!$C$39:$C$758,СВЦЭМ!$A$39:$A$758,$A27,СВЦЭМ!$B$39:$B$758,T$11)+'СЕТ СН'!$F$9+СВЦЭМ!$D$10+'СЕТ СН'!$F$6-'СЕТ СН'!$F$19</f>
        <v>1801.6493821299998</v>
      </c>
      <c r="U27" s="36">
        <f>SUMIFS(СВЦЭМ!$C$39:$C$758,СВЦЭМ!$A$39:$A$758,$A27,СВЦЭМ!$B$39:$B$758,U$11)+'СЕТ СН'!$F$9+СВЦЭМ!$D$10+'СЕТ СН'!$F$6-'СЕТ СН'!$F$19</f>
        <v>1762.34478971</v>
      </c>
      <c r="V27" s="36">
        <f>SUMIFS(СВЦЭМ!$C$39:$C$758,СВЦЭМ!$A$39:$A$758,$A27,СВЦЭМ!$B$39:$B$758,V$11)+'СЕТ СН'!$F$9+СВЦЭМ!$D$10+'СЕТ СН'!$F$6-'СЕТ СН'!$F$19</f>
        <v>1753.0052161399999</v>
      </c>
      <c r="W27" s="36">
        <f>SUMIFS(СВЦЭМ!$C$39:$C$758,СВЦЭМ!$A$39:$A$758,$A27,СВЦЭМ!$B$39:$B$758,W$11)+'СЕТ СН'!$F$9+СВЦЭМ!$D$10+'СЕТ СН'!$F$6-'СЕТ СН'!$F$19</f>
        <v>1794.79474428</v>
      </c>
      <c r="X27" s="36">
        <f>SUMIFS(СВЦЭМ!$C$39:$C$758,СВЦЭМ!$A$39:$A$758,$A27,СВЦЭМ!$B$39:$B$758,X$11)+'СЕТ СН'!$F$9+СВЦЭМ!$D$10+'СЕТ СН'!$F$6-'СЕТ СН'!$F$19</f>
        <v>1871.18253284</v>
      </c>
      <c r="Y27" s="36">
        <f>SUMIFS(СВЦЭМ!$C$39:$C$758,СВЦЭМ!$A$39:$A$758,$A27,СВЦЭМ!$B$39:$B$758,Y$11)+'СЕТ СН'!$F$9+СВЦЭМ!$D$10+'СЕТ СН'!$F$6-'СЕТ СН'!$F$19</f>
        <v>1949.4173997</v>
      </c>
    </row>
    <row r="28" spans="1:25" ht="15.75" x14ac:dyDescent="0.2">
      <c r="A28" s="35">
        <f t="shared" si="0"/>
        <v>45552</v>
      </c>
      <c r="B28" s="36">
        <f>SUMIFS(СВЦЭМ!$C$39:$C$758,СВЦЭМ!$A$39:$A$758,$A28,СВЦЭМ!$B$39:$B$758,B$11)+'СЕТ СН'!$F$9+СВЦЭМ!$D$10+'СЕТ СН'!$F$6-'СЕТ СН'!$F$19</f>
        <v>1900.13442814</v>
      </c>
      <c r="C28" s="36">
        <f>SUMIFS(СВЦЭМ!$C$39:$C$758,СВЦЭМ!$A$39:$A$758,$A28,СВЦЭМ!$B$39:$B$758,C$11)+'СЕТ СН'!$F$9+СВЦЭМ!$D$10+'СЕТ СН'!$F$6-'СЕТ СН'!$F$19</f>
        <v>1984.6136599899999</v>
      </c>
      <c r="D28" s="36">
        <f>SUMIFS(СВЦЭМ!$C$39:$C$758,СВЦЭМ!$A$39:$A$758,$A28,СВЦЭМ!$B$39:$B$758,D$11)+'СЕТ СН'!$F$9+СВЦЭМ!$D$10+'СЕТ СН'!$F$6-'СЕТ СН'!$F$19</f>
        <v>2039.26286635</v>
      </c>
      <c r="E28" s="36">
        <f>SUMIFS(СВЦЭМ!$C$39:$C$758,СВЦЭМ!$A$39:$A$758,$A28,СВЦЭМ!$B$39:$B$758,E$11)+'СЕТ СН'!$F$9+СВЦЭМ!$D$10+'СЕТ СН'!$F$6-'СЕТ СН'!$F$19</f>
        <v>2056.9005041800001</v>
      </c>
      <c r="F28" s="36">
        <f>SUMIFS(СВЦЭМ!$C$39:$C$758,СВЦЭМ!$A$39:$A$758,$A28,СВЦЭМ!$B$39:$B$758,F$11)+'СЕТ СН'!$F$9+СВЦЭМ!$D$10+'СЕТ СН'!$F$6-'СЕТ СН'!$F$19</f>
        <v>2038.5126833899999</v>
      </c>
      <c r="G28" s="36">
        <f>SUMIFS(СВЦЭМ!$C$39:$C$758,СВЦЭМ!$A$39:$A$758,$A28,СВЦЭМ!$B$39:$B$758,G$11)+'СЕТ СН'!$F$9+СВЦЭМ!$D$10+'СЕТ СН'!$F$6-'СЕТ СН'!$F$19</f>
        <v>2049.24593499</v>
      </c>
      <c r="H28" s="36">
        <f>SUMIFS(СВЦЭМ!$C$39:$C$758,СВЦЭМ!$A$39:$A$758,$A28,СВЦЭМ!$B$39:$B$758,H$11)+'СЕТ СН'!$F$9+СВЦЭМ!$D$10+'СЕТ СН'!$F$6-'СЕТ СН'!$F$19</f>
        <v>1964.07949231</v>
      </c>
      <c r="I28" s="36">
        <f>SUMIFS(СВЦЭМ!$C$39:$C$758,СВЦЭМ!$A$39:$A$758,$A28,СВЦЭМ!$B$39:$B$758,I$11)+'СЕТ СН'!$F$9+СВЦЭМ!$D$10+'СЕТ СН'!$F$6-'СЕТ СН'!$F$19</f>
        <v>1816.2454949</v>
      </c>
      <c r="J28" s="36">
        <f>SUMIFS(СВЦЭМ!$C$39:$C$758,СВЦЭМ!$A$39:$A$758,$A28,СВЦЭМ!$B$39:$B$758,J$11)+'СЕТ СН'!$F$9+СВЦЭМ!$D$10+'СЕТ СН'!$F$6-'СЕТ СН'!$F$19</f>
        <v>1725.86832061</v>
      </c>
      <c r="K28" s="36">
        <f>SUMIFS(СВЦЭМ!$C$39:$C$758,СВЦЭМ!$A$39:$A$758,$A28,СВЦЭМ!$B$39:$B$758,K$11)+'СЕТ СН'!$F$9+СВЦЭМ!$D$10+'СЕТ СН'!$F$6-'СЕТ СН'!$F$19</f>
        <v>1659.20525112</v>
      </c>
      <c r="L28" s="36">
        <f>SUMIFS(СВЦЭМ!$C$39:$C$758,СВЦЭМ!$A$39:$A$758,$A28,СВЦЭМ!$B$39:$B$758,L$11)+'СЕТ СН'!$F$9+СВЦЭМ!$D$10+'СЕТ СН'!$F$6-'СЕТ СН'!$F$19</f>
        <v>1699.4187534799999</v>
      </c>
      <c r="M28" s="36">
        <f>SUMIFS(СВЦЭМ!$C$39:$C$758,СВЦЭМ!$A$39:$A$758,$A28,СВЦЭМ!$B$39:$B$758,M$11)+'СЕТ СН'!$F$9+СВЦЭМ!$D$10+'СЕТ СН'!$F$6-'СЕТ СН'!$F$19</f>
        <v>1767.60074508</v>
      </c>
      <c r="N28" s="36">
        <f>SUMIFS(СВЦЭМ!$C$39:$C$758,СВЦЭМ!$A$39:$A$758,$A28,СВЦЭМ!$B$39:$B$758,N$11)+'СЕТ СН'!$F$9+СВЦЭМ!$D$10+'СЕТ СН'!$F$6-'СЕТ СН'!$F$19</f>
        <v>1782.85832469</v>
      </c>
      <c r="O28" s="36">
        <f>SUMIFS(СВЦЭМ!$C$39:$C$758,СВЦЭМ!$A$39:$A$758,$A28,СВЦЭМ!$B$39:$B$758,O$11)+'СЕТ СН'!$F$9+СВЦЭМ!$D$10+'СЕТ СН'!$F$6-'СЕТ СН'!$F$19</f>
        <v>1755.93279975</v>
      </c>
      <c r="P28" s="36">
        <f>SUMIFS(СВЦЭМ!$C$39:$C$758,СВЦЭМ!$A$39:$A$758,$A28,СВЦЭМ!$B$39:$B$758,P$11)+'СЕТ СН'!$F$9+СВЦЭМ!$D$10+'СЕТ СН'!$F$6-'СЕТ СН'!$F$19</f>
        <v>1738.9523111599999</v>
      </c>
      <c r="Q28" s="36">
        <f>SUMIFS(СВЦЭМ!$C$39:$C$758,СВЦЭМ!$A$39:$A$758,$A28,СВЦЭМ!$B$39:$B$758,Q$11)+'СЕТ СН'!$F$9+СВЦЭМ!$D$10+'СЕТ СН'!$F$6-'СЕТ СН'!$F$19</f>
        <v>1766.6387864199999</v>
      </c>
      <c r="R28" s="36">
        <f>SUMIFS(СВЦЭМ!$C$39:$C$758,СВЦЭМ!$A$39:$A$758,$A28,СВЦЭМ!$B$39:$B$758,R$11)+'СЕТ СН'!$F$9+СВЦЭМ!$D$10+'СЕТ СН'!$F$6-'СЕТ СН'!$F$19</f>
        <v>1802.6278613499999</v>
      </c>
      <c r="S28" s="36">
        <f>SUMIFS(СВЦЭМ!$C$39:$C$758,СВЦЭМ!$A$39:$A$758,$A28,СВЦЭМ!$B$39:$B$758,S$11)+'СЕТ СН'!$F$9+СВЦЭМ!$D$10+'СЕТ СН'!$F$6-'СЕТ СН'!$F$19</f>
        <v>1788.7302945599999</v>
      </c>
      <c r="T28" s="36">
        <f>SUMIFS(СВЦЭМ!$C$39:$C$758,СВЦЭМ!$A$39:$A$758,$A28,СВЦЭМ!$B$39:$B$758,T$11)+'СЕТ СН'!$F$9+СВЦЭМ!$D$10+'СЕТ СН'!$F$6-'СЕТ СН'!$F$19</f>
        <v>1803.61651783</v>
      </c>
      <c r="U28" s="36">
        <f>SUMIFS(СВЦЭМ!$C$39:$C$758,СВЦЭМ!$A$39:$A$758,$A28,СВЦЭМ!$B$39:$B$758,U$11)+'СЕТ СН'!$F$9+СВЦЭМ!$D$10+'СЕТ СН'!$F$6-'СЕТ СН'!$F$19</f>
        <v>1773.44034648</v>
      </c>
      <c r="V28" s="36">
        <f>SUMIFS(СВЦЭМ!$C$39:$C$758,СВЦЭМ!$A$39:$A$758,$A28,СВЦЭМ!$B$39:$B$758,V$11)+'СЕТ СН'!$F$9+СВЦЭМ!$D$10+'СЕТ СН'!$F$6-'СЕТ СН'!$F$19</f>
        <v>1791.19879184</v>
      </c>
      <c r="W28" s="36">
        <f>SUMIFS(СВЦЭМ!$C$39:$C$758,СВЦЭМ!$A$39:$A$758,$A28,СВЦЭМ!$B$39:$B$758,W$11)+'СЕТ СН'!$F$9+СВЦЭМ!$D$10+'СЕТ СН'!$F$6-'СЕТ СН'!$F$19</f>
        <v>1795.5223264399999</v>
      </c>
      <c r="X28" s="36">
        <f>SUMIFS(СВЦЭМ!$C$39:$C$758,СВЦЭМ!$A$39:$A$758,$A28,СВЦЭМ!$B$39:$B$758,X$11)+'СЕТ СН'!$F$9+СВЦЭМ!$D$10+'СЕТ СН'!$F$6-'СЕТ СН'!$F$19</f>
        <v>1867.8945247699999</v>
      </c>
      <c r="Y28" s="36">
        <f>SUMIFS(СВЦЭМ!$C$39:$C$758,СВЦЭМ!$A$39:$A$758,$A28,СВЦЭМ!$B$39:$B$758,Y$11)+'СЕТ СН'!$F$9+СВЦЭМ!$D$10+'СЕТ СН'!$F$6-'СЕТ СН'!$F$19</f>
        <v>1926.1482933699999</v>
      </c>
    </row>
    <row r="29" spans="1:25" ht="15.75" x14ac:dyDescent="0.2">
      <c r="A29" s="35">
        <f t="shared" si="0"/>
        <v>45553</v>
      </c>
      <c r="B29" s="36">
        <f>SUMIFS(СВЦЭМ!$C$39:$C$758,СВЦЭМ!$A$39:$A$758,$A29,СВЦЭМ!$B$39:$B$758,B$11)+'СЕТ СН'!$F$9+СВЦЭМ!$D$10+'СЕТ СН'!$F$6-'СЕТ СН'!$F$19</f>
        <v>2024.9954165699999</v>
      </c>
      <c r="C29" s="36">
        <f>SUMIFS(СВЦЭМ!$C$39:$C$758,СВЦЭМ!$A$39:$A$758,$A29,СВЦЭМ!$B$39:$B$758,C$11)+'СЕТ СН'!$F$9+СВЦЭМ!$D$10+'СЕТ СН'!$F$6-'СЕТ СН'!$F$19</f>
        <v>2017.0218614299999</v>
      </c>
      <c r="D29" s="36">
        <f>SUMIFS(СВЦЭМ!$C$39:$C$758,СВЦЭМ!$A$39:$A$758,$A29,СВЦЭМ!$B$39:$B$758,D$11)+'СЕТ СН'!$F$9+СВЦЭМ!$D$10+'СЕТ СН'!$F$6-'СЕТ СН'!$F$19</f>
        <v>1976.94370215</v>
      </c>
      <c r="E29" s="36">
        <f>SUMIFS(СВЦЭМ!$C$39:$C$758,СВЦЭМ!$A$39:$A$758,$A29,СВЦЭМ!$B$39:$B$758,E$11)+'СЕТ СН'!$F$9+СВЦЭМ!$D$10+'СЕТ СН'!$F$6-'СЕТ СН'!$F$19</f>
        <v>1955.2461912599999</v>
      </c>
      <c r="F29" s="36">
        <f>SUMIFS(СВЦЭМ!$C$39:$C$758,СВЦЭМ!$A$39:$A$758,$A29,СВЦЭМ!$B$39:$B$758,F$11)+'СЕТ СН'!$F$9+СВЦЭМ!$D$10+'СЕТ СН'!$F$6-'СЕТ СН'!$F$19</f>
        <v>1953.93402427</v>
      </c>
      <c r="G29" s="36">
        <f>SUMIFS(СВЦЭМ!$C$39:$C$758,СВЦЭМ!$A$39:$A$758,$A29,СВЦЭМ!$B$39:$B$758,G$11)+'СЕТ СН'!$F$9+СВЦЭМ!$D$10+'СЕТ СН'!$F$6-'СЕТ СН'!$F$19</f>
        <v>1986.54108692</v>
      </c>
      <c r="H29" s="36">
        <f>SUMIFS(СВЦЭМ!$C$39:$C$758,СВЦЭМ!$A$39:$A$758,$A29,СВЦЭМ!$B$39:$B$758,H$11)+'СЕТ СН'!$F$9+СВЦЭМ!$D$10+'СЕТ СН'!$F$6-'СЕТ СН'!$F$19</f>
        <v>2053.4136794599999</v>
      </c>
      <c r="I29" s="36">
        <f>SUMIFS(СВЦЭМ!$C$39:$C$758,СВЦЭМ!$A$39:$A$758,$A29,СВЦЭМ!$B$39:$B$758,I$11)+'СЕТ СН'!$F$9+СВЦЭМ!$D$10+'СЕТ СН'!$F$6-'СЕТ СН'!$F$19</f>
        <v>1909.2980504299999</v>
      </c>
      <c r="J29" s="36">
        <f>SUMIFS(СВЦЭМ!$C$39:$C$758,СВЦЭМ!$A$39:$A$758,$A29,СВЦЭМ!$B$39:$B$758,J$11)+'СЕТ СН'!$F$9+СВЦЭМ!$D$10+'СЕТ СН'!$F$6-'СЕТ СН'!$F$19</f>
        <v>1822.58037958</v>
      </c>
      <c r="K29" s="36">
        <f>SUMIFS(СВЦЭМ!$C$39:$C$758,СВЦЭМ!$A$39:$A$758,$A29,СВЦЭМ!$B$39:$B$758,K$11)+'СЕТ СН'!$F$9+СВЦЭМ!$D$10+'СЕТ СН'!$F$6-'СЕТ СН'!$F$19</f>
        <v>1763.4871113499999</v>
      </c>
      <c r="L29" s="36">
        <f>SUMIFS(СВЦЭМ!$C$39:$C$758,СВЦЭМ!$A$39:$A$758,$A29,СВЦЭМ!$B$39:$B$758,L$11)+'СЕТ СН'!$F$9+СВЦЭМ!$D$10+'СЕТ СН'!$F$6-'СЕТ СН'!$F$19</f>
        <v>1641.5199103699999</v>
      </c>
      <c r="M29" s="36">
        <f>SUMIFS(СВЦЭМ!$C$39:$C$758,СВЦЭМ!$A$39:$A$758,$A29,СВЦЭМ!$B$39:$B$758,M$11)+'СЕТ СН'!$F$9+СВЦЭМ!$D$10+'СЕТ СН'!$F$6-'СЕТ СН'!$F$19</f>
        <v>1653.5167024999998</v>
      </c>
      <c r="N29" s="36">
        <f>SUMIFS(СВЦЭМ!$C$39:$C$758,СВЦЭМ!$A$39:$A$758,$A29,СВЦЭМ!$B$39:$B$758,N$11)+'СЕТ СН'!$F$9+СВЦЭМ!$D$10+'СЕТ СН'!$F$6-'СЕТ СН'!$F$19</f>
        <v>1639.64820121</v>
      </c>
      <c r="O29" s="36">
        <f>SUMIFS(СВЦЭМ!$C$39:$C$758,СВЦЭМ!$A$39:$A$758,$A29,СВЦЭМ!$B$39:$B$758,O$11)+'СЕТ СН'!$F$9+СВЦЭМ!$D$10+'СЕТ СН'!$F$6-'СЕТ СН'!$F$19</f>
        <v>1667.6429085999998</v>
      </c>
      <c r="P29" s="36">
        <f>SUMIFS(СВЦЭМ!$C$39:$C$758,СВЦЭМ!$A$39:$A$758,$A29,СВЦЭМ!$B$39:$B$758,P$11)+'СЕТ СН'!$F$9+СВЦЭМ!$D$10+'СЕТ СН'!$F$6-'СЕТ СН'!$F$19</f>
        <v>1710.8838486</v>
      </c>
      <c r="Q29" s="36">
        <f>SUMIFS(СВЦЭМ!$C$39:$C$758,СВЦЭМ!$A$39:$A$758,$A29,СВЦЭМ!$B$39:$B$758,Q$11)+'СЕТ СН'!$F$9+СВЦЭМ!$D$10+'СЕТ СН'!$F$6-'СЕТ СН'!$F$19</f>
        <v>1715.61354985</v>
      </c>
      <c r="R29" s="36">
        <f>SUMIFS(СВЦЭМ!$C$39:$C$758,СВЦЭМ!$A$39:$A$758,$A29,СВЦЭМ!$B$39:$B$758,R$11)+'СЕТ СН'!$F$9+СВЦЭМ!$D$10+'СЕТ СН'!$F$6-'СЕТ СН'!$F$19</f>
        <v>1747.7536437799999</v>
      </c>
      <c r="S29" s="36">
        <f>SUMIFS(СВЦЭМ!$C$39:$C$758,СВЦЭМ!$A$39:$A$758,$A29,СВЦЭМ!$B$39:$B$758,S$11)+'СЕТ СН'!$F$9+СВЦЭМ!$D$10+'СЕТ СН'!$F$6-'СЕТ СН'!$F$19</f>
        <v>1700.9052032499999</v>
      </c>
      <c r="T29" s="36">
        <f>SUMIFS(СВЦЭМ!$C$39:$C$758,СВЦЭМ!$A$39:$A$758,$A29,СВЦЭМ!$B$39:$B$758,T$11)+'СЕТ СН'!$F$9+СВЦЭМ!$D$10+'СЕТ СН'!$F$6-'СЕТ СН'!$F$19</f>
        <v>1680.14212959</v>
      </c>
      <c r="U29" s="36">
        <f>SUMIFS(СВЦЭМ!$C$39:$C$758,СВЦЭМ!$A$39:$A$758,$A29,СВЦЭМ!$B$39:$B$758,U$11)+'СЕТ СН'!$F$9+СВЦЭМ!$D$10+'СЕТ СН'!$F$6-'СЕТ СН'!$F$19</f>
        <v>1648.8194230399999</v>
      </c>
      <c r="V29" s="36">
        <f>SUMIFS(СВЦЭМ!$C$39:$C$758,СВЦЭМ!$A$39:$A$758,$A29,СВЦЭМ!$B$39:$B$758,V$11)+'СЕТ СН'!$F$9+СВЦЭМ!$D$10+'СЕТ СН'!$F$6-'СЕТ СН'!$F$19</f>
        <v>1702.6317781499999</v>
      </c>
      <c r="W29" s="36">
        <f>SUMIFS(СВЦЭМ!$C$39:$C$758,СВЦЭМ!$A$39:$A$758,$A29,СВЦЭМ!$B$39:$B$758,W$11)+'СЕТ СН'!$F$9+СВЦЭМ!$D$10+'СЕТ СН'!$F$6-'СЕТ СН'!$F$19</f>
        <v>1725.66151285</v>
      </c>
      <c r="X29" s="36">
        <f>SUMIFS(СВЦЭМ!$C$39:$C$758,СВЦЭМ!$A$39:$A$758,$A29,СВЦЭМ!$B$39:$B$758,X$11)+'СЕТ СН'!$F$9+СВЦЭМ!$D$10+'СЕТ СН'!$F$6-'СЕТ СН'!$F$19</f>
        <v>1816.9577327499999</v>
      </c>
      <c r="Y29" s="36">
        <f>SUMIFS(СВЦЭМ!$C$39:$C$758,СВЦЭМ!$A$39:$A$758,$A29,СВЦЭМ!$B$39:$B$758,Y$11)+'СЕТ СН'!$F$9+СВЦЭМ!$D$10+'СЕТ СН'!$F$6-'СЕТ СН'!$F$19</f>
        <v>1907.3533159599999</v>
      </c>
    </row>
    <row r="30" spans="1:25" ht="15.75" x14ac:dyDescent="0.2">
      <c r="A30" s="35">
        <f t="shared" si="0"/>
        <v>45554</v>
      </c>
      <c r="B30" s="36">
        <f>SUMIFS(СВЦЭМ!$C$39:$C$758,СВЦЭМ!$A$39:$A$758,$A30,СВЦЭМ!$B$39:$B$758,B$11)+'СЕТ СН'!$F$9+СВЦЭМ!$D$10+'СЕТ СН'!$F$6-'СЕТ СН'!$F$19</f>
        <v>2000.58678485</v>
      </c>
      <c r="C30" s="36">
        <f>SUMIFS(СВЦЭМ!$C$39:$C$758,СВЦЭМ!$A$39:$A$758,$A30,СВЦЭМ!$B$39:$B$758,C$11)+'СЕТ СН'!$F$9+СВЦЭМ!$D$10+'СЕТ СН'!$F$6-'СЕТ СН'!$F$19</f>
        <v>2010.22220814</v>
      </c>
      <c r="D30" s="36">
        <f>SUMIFS(СВЦЭМ!$C$39:$C$758,СВЦЭМ!$A$39:$A$758,$A30,СВЦЭМ!$B$39:$B$758,D$11)+'СЕТ СН'!$F$9+СВЦЭМ!$D$10+'СЕТ СН'!$F$6-'СЕТ СН'!$F$19</f>
        <v>1988.4659117699998</v>
      </c>
      <c r="E30" s="36">
        <f>SUMIFS(СВЦЭМ!$C$39:$C$758,СВЦЭМ!$A$39:$A$758,$A30,СВЦЭМ!$B$39:$B$758,E$11)+'СЕТ СН'!$F$9+СВЦЭМ!$D$10+'СЕТ СН'!$F$6-'СЕТ СН'!$F$19</f>
        <v>1978.9954097</v>
      </c>
      <c r="F30" s="36">
        <f>SUMIFS(СВЦЭМ!$C$39:$C$758,СВЦЭМ!$A$39:$A$758,$A30,СВЦЭМ!$B$39:$B$758,F$11)+'СЕТ СН'!$F$9+СВЦЭМ!$D$10+'СЕТ СН'!$F$6-'СЕТ СН'!$F$19</f>
        <v>1983.01452666</v>
      </c>
      <c r="G30" s="36">
        <f>SUMIFS(СВЦЭМ!$C$39:$C$758,СВЦЭМ!$A$39:$A$758,$A30,СВЦЭМ!$B$39:$B$758,G$11)+'СЕТ СН'!$F$9+СВЦЭМ!$D$10+'СЕТ СН'!$F$6-'СЕТ СН'!$F$19</f>
        <v>2000.90900936</v>
      </c>
      <c r="H30" s="36">
        <f>SUMIFS(СВЦЭМ!$C$39:$C$758,СВЦЭМ!$A$39:$A$758,$A30,СВЦЭМ!$B$39:$B$758,H$11)+'СЕТ СН'!$F$9+СВЦЭМ!$D$10+'СЕТ СН'!$F$6-'СЕТ СН'!$F$19</f>
        <v>2006.2907240499999</v>
      </c>
      <c r="I30" s="36">
        <f>SUMIFS(СВЦЭМ!$C$39:$C$758,СВЦЭМ!$A$39:$A$758,$A30,СВЦЭМ!$B$39:$B$758,I$11)+'СЕТ СН'!$F$9+СВЦЭМ!$D$10+'СЕТ СН'!$F$6-'СЕТ СН'!$F$19</f>
        <v>1855.38126693</v>
      </c>
      <c r="J30" s="36">
        <f>SUMIFS(СВЦЭМ!$C$39:$C$758,СВЦЭМ!$A$39:$A$758,$A30,СВЦЭМ!$B$39:$B$758,J$11)+'СЕТ СН'!$F$9+СВЦЭМ!$D$10+'СЕТ СН'!$F$6-'СЕТ СН'!$F$19</f>
        <v>1750.8003199099999</v>
      </c>
      <c r="K30" s="36">
        <f>SUMIFS(СВЦЭМ!$C$39:$C$758,СВЦЭМ!$A$39:$A$758,$A30,СВЦЭМ!$B$39:$B$758,K$11)+'СЕТ СН'!$F$9+СВЦЭМ!$D$10+'СЕТ СН'!$F$6-'СЕТ СН'!$F$19</f>
        <v>1712.5036509199999</v>
      </c>
      <c r="L30" s="36">
        <f>SUMIFS(СВЦЭМ!$C$39:$C$758,СВЦЭМ!$A$39:$A$758,$A30,СВЦЭМ!$B$39:$B$758,L$11)+'СЕТ СН'!$F$9+СВЦЭМ!$D$10+'СЕТ СН'!$F$6-'СЕТ СН'!$F$19</f>
        <v>1673.2476751899999</v>
      </c>
      <c r="M30" s="36">
        <f>SUMIFS(СВЦЭМ!$C$39:$C$758,СВЦЭМ!$A$39:$A$758,$A30,СВЦЭМ!$B$39:$B$758,M$11)+'СЕТ СН'!$F$9+СВЦЭМ!$D$10+'СЕТ СН'!$F$6-'СЕТ СН'!$F$19</f>
        <v>1692.9419885999998</v>
      </c>
      <c r="N30" s="36">
        <f>SUMIFS(СВЦЭМ!$C$39:$C$758,СВЦЭМ!$A$39:$A$758,$A30,СВЦЭМ!$B$39:$B$758,N$11)+'СЕТ СН'!$F$9+СВЦЭМ!$D$10+'СЕТ СН'!$F$6-'СЕТ СН'!$F$19</f>
        <v>1681.07777502</v>
      </c>
      <c r="O30" s="36">
        <f>SUMIFS(СВЦЭМ!$C$39:$C$758,СВЦЭМ!$A$39:$A$758,$A30,СВЦЭМ!$B$39:$B$758,O$11)+'СЕТ СН'!$F$9+СВЦЭМ!$D$10+'СЕТ СН'!$F$6-'СЕТ СН'!$F$19</f>
        <v>1719.74910142</v>
      </c>
      <c r="P30" s="36">
        <f>SUMIFS(СВЦЭМ!$C$39:$C$758,СВЦЭМ!$A$39:$A$758,$A30,СВЦЭМ!$B$39:$B$758,P$11)+'СЕТ СН'!$F$9+СВЦЭМ!$D$10+'СЕТ СН'!$F$6-'СЕТ СН'!$F$19</f>
        <v>1726.6120564799999</v>
      </c>
      <c r="Q30" s="36">
        <f>SUMIFS(СВЦЭМ!$C$39:$C$758,СВЦЭМ!$A$39:$A$758,$A30,СВЦЭМ!$B$39:$B$758,Q$11)+'СЕТ СН'!$F$9+СВЦЭМ!$D$10+'СЕТ СН'!$F$6-'СЕТ СН'!$F$19</f>
        <v>1711.8903209699999</v>
      </c>
      <c r="R30" s="36">
        <f>SUMIFS(СВЦЭМ!$C$39:$C$758,СВЦЭМ!$A$39:$A$758,$A30,СВЦЭМ!$B$39:$B$758,R$11)+'СЕТ СН'!$F$9+СВЦЭМ!$D$10+'СЕТ СН'!$F$6-'СЕТ СН'!$F$19</f>
        <v>1722.76268263</v>
      </c>
      <c r="S30" s="36">
        <f>SUMIFS(СВЦЭМ!$C$39:$C$758,СВЦЭМ!$A$39:$A$758,$A30,СВЦЭМ!$B$39:$B$758,S$11)+'СЕТ СН'!$F$9+СВЦЭМ!$D$10+'СЕТ СН'!$F$6-'СЕТ СН'!$F$19</f>
        <v>1726.29303286</v>
      </c>
      <c r="T30" s="36">
        <f>SUMIFS(СВЦЭМ!$C$39:$C$758,СВЦЭМ!$A$39:$A$758,$A30,СВЦЭМ!$B$39:$B$758,T$11)+'СЕТ СН'!$F$9+СВЦЭМ!$D$10+'СЕТ СН'!$F$6-'СЕТ СН'!$F$19</f>
        <v>1723.14458175</v>
      </c>
      <c r="U30" s="36">
        <f>SUMIFS(СВЦЭМ!$C$39:$C$758,СВЦЭМ!$A$39:$A$758,$A30,СВЦЭМ!$B$39:$B$758,U$11)+'СЕТ СН'!$F$9+СВЦЭМ!$D$10+'СЕТ СН'!$F$6-'СЕТ СН'!$F$19</f>
        <v>1712.5829555799999</v>
      </c>
      <c r="V30" s="36">
        <f>SUMIFS(СВЦЭМ!$C$39:$C$758,СВЦЭМ!$A$39:$A$758,$A30,СВЦЭМ!$B$39:$B$758,V$11)+'СЕТ СН'!$F$9+СВЦЭМ!$D$10+'СЕТ СН'!$F$6-'СЕТ СН'!$F$19</f>
        <v>1707.8635115499999</v>
      </c>
      <c r="W30" s="36">
        <f>SUMIFS(СВЦЭМ!$C$39:$C$758,СВЦЭМ!$A$39:$A$758,$A30,СВЦЭМ!$B$39:$B$758,W$11)+'СЕТ СН'!$F$9+СВЦЭМ!$D$10+'СЕТ СН'!$F$6-'СЕТ СН'!$F$19</f>
        <v>1712.22855478</v>
      </c>
      <c r="X30" s="36">
        <f>SUMIFS(СВЦЭМ!$C$39:$C$758,СВЦЭМ!$A$39:$A$758,$A30,СВЦЭМ!$B$39:$B$758,X$11)+'СЕТ СН'!$F$9+СВЦЭМ!$D$10+'СЕТ СН'!$F$6-'СЕТ СН'!$F$19</f>
        <v>1788.10154212</v>
      </c>
      <c r="Y30" s="36">
        <f>SUMIFS(СВЦЭМ!$C$39:$C$758,СВЦЭМ!$A$39:$A$758,$A30,СВЦЭМ!$B$39:$B$758,Y$11)+'СЕТ СН'!$F$9+СВЦЭМ!$D$10+'СЕТ СН'!$F$6-'СЕТ СН'!$F$19</f>
        <v>1870.7704475199998</v>
      </c>
    </row>
    <row r="31" spans="1:25" ht="15.75" x14ac:dyDescent="0.2">
      <c r="A31" s="35">
        <f t="shared" si="0"/>
        <v>45555</v>
      </c>
      <c r="B31" s="36">
        <f>SUMIFS(СВЦЭМ!$C$39:$C$758,СВЦЭМ!$A$39:$A$758,$A31,СВЦЭМ!$B$39:$B$758,B$11)+'СЕТ СН'!$F$9+СВЦЭМ!$D$10+'СЕТ СН'!$F$6-'СЕТ СН'!$F$19</f>
        <v>1964.0614380899999</v>
      </c>
      <c r="C31" s="36">
        <f>SUMIFS(СВЦЭМ!$C$39:$C$758,СВЦЭМ!$A$39:$A$758,$A31,СВЦЭМ!$B$39:$B$758,C$11)+'СЕТ СН'!$F$9+СВЦЭМ!$D$10+'СЕТ СН'!$F$6-'СЕТ СН'!$F$19</f>
        <v>2019.6423206499999</v>
      </c>
      <c r="D31" s="36">
        <f>SUMIFS(СВЦЭМ!$C$39:$C$758,СВЦЭМ!$A$39:$A$758,$A31,СВЦЭМ!$B$39:$B$758,D$11)+'СЕТ СН'!$F$9+СВЦЭМ!$D$10+'СЕТ СН'!$F$6-'СЕТ СН'!$F$19</f>
        <v>2004.47089652</v>
      </c>
      <c r="E31" s="36">
        <f>SUMIFS(СВЦЭМ!$C$39:$C$758,СВЦЭМ!$A$39:$A$758,$A31,СВЦЭМ!$B$39:$B$758,E$11)+'СЕТ СН'!$F$9+СВЦЭМ!$D$10+'СЕТ СН'!$F$6-'СЕТ СН'!$F$19</f>
        <v>1982.0817834899999</v>
      </c>
      <c r="F31" s="36">
        <f>SUMIFS(СВЦЭМ!$C$39:$C$758,СВЦЭМ!$A$39:$A$758,$A31,СВЦЭМ!$B$39:$B$758,F$11)+'СЕТ СН'!$F$9+СВЦЭМ!$D$10+'СЕТ СН'!$F$6-'СЕТ СН'!$F$19</f>
        <v>1980.3730635299999</v>
      </c>
      <c r="G31" s="36">
        <f>SUMIFS(СВЦЭМ!$C$39:$C$758,СВЦЭМ!$A$39:$A$758,$A31,СВЦЭМ!$B$39:$B$758,G$11)+'СЕТ СН'!$F$9+СВЦЭМ!$D$10+'СЕТ СН'!$F$6-'СЕТ СН'!$F$19</f>
        <v>2002.8880871399999</v>
      </c>
      <c r="H31" s="36">
        <f>SUMIFS(СВЦЭМ!$C$39:$C$758,СВЦЭМ!$A$39:$A$758,$A31,СВЦЭМ!$B$39:$B$758,H$11)+'СЕТ СН'!$F$9+СВЦЭМ!$D$10+'СЕТ СН'!$F$6-'СЕТ СН'!$F$19</f>
        <v>2080.18354602</v>
      </c>
      <c r="I31" s="36">
        <f>SUMIFS(СВЦЭМ!$C$39:$C$758,СВЦЭМ!$A$39:$A$758,$A31,СВЦЭМ!$B$39:$B$758,I$11)+'СЕТ СН'!$F$9+СВЦЭМ!$D$10+'СЕТ СН'!$F$6-'СЕТ СН'!$F$19</f>
        <v>1993.82397384</v>
      </c>
      <c r="J31" s="36">
        <f>SUMIFS(СВЦЭМ!$C$39:$C$758,СВЦЭМ!$A$39:$A$758,$A31,СВЦЭМ!$B$39:$B$758,J$11)+'СЕТ СН'!$F$9+СВЦЭМ!$D$10+'СЕТ СН'!$F$6-'СЕТ СН'!$F$19</f>
        <v>1899.8278923099999</v>
      </c>
      <c r="K31" s="36">
        <f>SUMIFS(СВЦЭМ!$C$39:$C$758,СВЦЭМ!$A$39:$A$758,$A31,СВЦЭМ!$B$39:$B$758,K$11)+'СЕТ СН'!$F$9+СВЦЭМ!$D$10+'СЕТ СН'!$F$6-'СЕТ СН'!$F$19</f>
        <v>1863.9251235699999</v>
      </c>
      <c r="L31" s="36">
        <f>SUMIFS(СВЦЭМ!$C$39:$C$758,СВЦЭМ!$A$39:$A$758,$A31,СВЦЭМ!$B$39:$B$758,L$11)+'СЕТ СН'!$F$9+СВЦЭМ!$D$10+'СЕТ СН'!$F$6-'СЕТ СН'!$F$19</f>
        <v>1835.1005499199998</v>
      </c>
      <c r="M31" s="36">
        <f>SUMIFS(СВЦЭМ!$C$39:$C$758,СВЦЭМ!$A$39:$A$758,$A31,СВЦЭМ!$B$39:$B$758,M$11)+'СЕТ СН'!$F$9+СВЦЭМ!$D$10+'СЕТ СН'!$F$6-'СЕТ СН'!$F$19</f>
        <v>1797.1342078999999</v>
      </c>
      <c r="N31" s="36">
        <f>SUMIFS(СВЦЭМ!$C$39:$C$758,СВЦЭМ!$A$39:$A$758,$A31,СВЦЭМ!$B$39:$B$758,N$11)+'СЕТ СН'!$F$9+СВЦЭМ!$D$10+'СЕТ СН'!$F$6-'СЕТ СН'!$F$19</f>
        <v>1758.87803153</v>
      </c>
      <c r="O31" s="36">
        <f>SUMIFS(СВЦЭМ!$C$39:$C$758,СВЦЭМ!$A$39:$A$758,$A31,СВЦЭМ!$B$39:$B$758,O$11)+'СЕТ СН'!$F$9+СВЦЭМ!$D$10+'СЕТ СН'!$F$6-'СЕТ СН'!$F$19</f>
        <v>1745.1207084999999</v>
      </c>
      <c r="P31" s="36">
        <f>SUMIFS(СВЦЭМ!$C$39:$C$758,СВЦЭМ!$A$39:$A$758,$A31,СВЦЭМ!$B$39:$B$758,P$11)+'СЕТ СН'!$F$9+СВЦЭМ!$D$10+'СЕТ СН'!$F$6-'СЕТ СН'!$F$19</f>
        <v>1721.6316881</v>
      </c>
      <c r="Q31" s="36">
        <f>SUMIFS(СВЦЭМ!$C$39:$C$758,СВЦЭМ!$A$39:$A$758,$A31,СВЦЭМ!$B$39:$B$758,Q$11)+'СЕТ СН'!$F$9+СВЦЭМ!$D$10+'СЕТ СН'!$F$6-'СЕТ СН'!$F$19</f>
        <v>1745.80398522</v>
      </c>
      <c r="R31" s="36">
        <f>SUMIFS(СВЦЭМ!$C$39:$C$758,СВЦЭМ!$A$39:$A$758,$A31,СВЦЭМ!$B$39:$B$758,R$11)+'СЕТ СН'!$F$9+СВЦЭМ!$D$10+'СЕТ СН'!$F$6-'СЕТ СН'!$F$19</f>
        <v>1744.70789369</v>
      </c>
      <c r="S31" s="36">
        <f>SUMIFS(СВЦЭМ!$C$39:$C$758,СВЦЭМ!$A$39:$A$758,$A31,СВЦЭМ!$B$39:$B$758,S$11)+'СЕТ СН'!$F$9+СВЦЭМ!$D$10+'СЕТ СН'!$F$6-'СЕТ СН'!$F$19</f>
        <v>1716.89034846</v>
      </c>
      <c r="T31" s="36">
        <f>SUMIFS(СВЦЭМ!$C$39:$C$758,СВЦЭМ!$A$39:$A$758,$A31,СВЦЭМ!$B$39:$B$758,T$11)+'СЕТ СН'!$F$9+СВЦЭМ!$D$10+'СЕТ СН'!$F$6-'СЕТ СН'!$F$19</f>
        <v>1714.7625676099999</v>
      </c>
      <c r="U31" s="36">
        <f>SUMIFS(СВЦЭМ!$C$39:$C$758,СВЦЭМ!$A$39:$A$758,$A31,СВЦЭМ!$B$39:$B$758,U$11)+'СЕТ СН'!$F$9+СВЦЭМ!$D$10+'СЕТ СН'!$F$6-'СЕТ СН'!$F$19</f>
        <v>1688.4952804</v>
      </c>
      <c r="V31" s="36">
        <f>SUMIFS(СВЦЭМ!$C$39:$C$758,СВЦЭМ!$A$39:$A$758,$A31,СВЦЭМ!$B$39:$B$758,V$11)+'СЕТ СН'!$F$9+СВЦЭМ!$D$10+'СЕТ СН'!$F$6-'СЕТ СН'!$F$19</f>
        <v>1700.4215071199999</v>
      </c>
      <c r="W31" s="36">
        <f>SUMIFS(СВЦЭМ!$C$39:$C$758,СВЦЭМ!$A$39:$A$758,$A31,СВЦЭМ!$B$39:$B$758,W$11)+'СЕТ СН'!$F$9+СВЦЭМ!$D$10+'СЕТ СН'!$F$6-'СЕТ СН'!$F$19</f>
        <v>1696.4803024799999</v>
      </c>
      <c r="X31" s="36">
        <f>SUMIFS(СВЦЭМ!$C$39:$C$758,СВЦЭМ!$A$39:$A$758,$A31,СВЦЭМ!$B$39:$B$758,X$11)+'СЕТ СН'!$F$9+СВЦЭМ!$D$10+'СЕТ СН'!$F$6-'СЕТ СН'!$F$19</f>
        <v>1740.7723078199999</v>
      </c>
      <c r="Y31" s="36">
        <f>SUMIFS(СВЦЭМ!$C$39:$C$758,СВЦЭМ!$A$39:$A$758,$A31,СВЦЭМ!$B$39:$B$758,Y$11)+'СЕТ СН'!$F$9+СВЦЭМ!$D$10+'СЕТ СН'!$F$6-'СЕТ СН'!$F$19</f>
        <v>1827.0347422099999</v>
      </c>
    </row>
    <row r="32" spans="1:25" ht="15.75" x14ac:dyDescent="0.2">
      <c r="A32" s="35">
        <f t="shared" si="0"/>
        <v>45556</v>
      </c>
      <c r="B32" s="36">
        <f>SUMIFS(СВЦЭМ!$C$39:$C$758,СВЦЭМ!$A$39:$A$758,$A32,СВЦЭМ!$B$39:$B$758,B$11)+'СЕТ СН'!$F$9+СВЦЭМ!$D$10+'СЕТ СН'!$F$6-'СЕТ СН'!$F$19</f>
        <v>1894.8960157699998</v>
      </c>
      <c r="C32" s="36">
        <f>SUMIFS(СВЦЭМ!$C$39:$C$758,СВЦЭМ!$A$39:$A$758,$A32,СВЦЭМ!$B$39:$B$758,C$11)+'СЕТ СН'!$F$9+СВЦЭМ!$D$10+'СЕТ СН'!$F$6-'СЕТ СН'!$F$19</f>
        <v>2024.7715262299998</v>
      </c>
      <c r="D32" s="36">
        <f>SUMIFS(СВЦЭМ!$C$39:$C$758,СВЦЭМ!$A$39:$A$758,$A32,СВЦЭМ!$B$39:$B$758,D$11)+'СЕТ СН'!$F$9+СВЦЭМ!$D$10+'СЕТ СН'!$F$6-'СЕТ СН'!$F$19</f>
        <v>2116.8500076599998</v>
      </c>
      <c r="E32" s="36">
        <f>SUMIFS(СВЦЭМ!$C$39:$C$758,СВЦЭМ!$A$39:$A$758,$A32,СВЦЭМ!$B$39:$B$758,E$11)+'СЕТ СН'!$F$9+СВЦЭМ!$D$10+'СЕТ СН'!$F$6-'СЕТ СН'!$F$19</f>
        <v>2158.0601287899999</v>
      </c>
      <c r="F32" s="36">
        <f>SUMIFS(СВЦЭМ!$C$39:$C$758,СВЦЭМ!$A$39:$A$758,$A32,СВЦЭМ!$B$39:$B$758,F$11)+'СЕТ СН'!$F$9+СВЦЭМ!$D$10+'СЕТ СН'!$F$6-'СЕТ СН'!$F$19</f>
        <v>2164.7541738</v>
      </c>
      <c r="G32" s="36">
        <f>SUMIFS(СВЦЭМ!$C$39:$C$758,СВЦЭМ!$A$39:$A$758,$A32,СВЦЭМ!$B$39:$B$758,G$11)+'СЕТ СН'!$F$9+СВЦЭМ!$D$10+'СЕТ СН'!$F$6-'СЕТ СН'!$F$19</f>
        <v>2126.01315458</v>
      </c>
      <c r="H32" s="36">
        <f>SUMIFS(СВЦЭМ!$C$39:$C$758,СВЦЭМ!$A$39:$A$758,$A32,СВЦЭМ!$B$39:$B$758,H$11)+'СЕТ СН'!$F$9+СВЦЭМ!$D$10+'СЕТ СН'!$F$6-'СЕТ СН'!$F$19</f>
        <v>2072.2679813300001</v>
      </c>
      <c r="I32" s="36">
        <f>SUMIFS(СВЦЭМ!$C$39:$C$758,СВЦЭМ!$A$39:$A$758,$A32,СВЦЭМ!$B$39:$B$758,I$11)+'СЕТ СН'!$F$9+СВЦЭМ!$D$10+'СЕТ СН'!$F$6-'СЕТ СН'!$F$19</f>
        <v>1990.87229035</v>
      </c>
      <c r="J32" s="36">
        <f>SUMIFS(СВЦЭМ!$C$39:$C$758,СВЦЭМ!$A$39:$A$758,$A32,СВЦЭМ!$B$39:$B$758,J$11)+'СЕТ СН'!$F$9+СВЦЭМ!$D$10+'СЕТ СН'!$F$6-'СЕТ СН'!$F$19</f>
        <v>1868.7238098</v>
      </c>
      <c r="K32" s="36">
        <f>SUMIFS(СВЦЭМ!$C$39:$C$758,СВЦЭМ!$A$39:$A$758,$A32,СВЦЭМ!$B$39:$B$758,K$11)+'СЕТ СН'!$F$9+СВЦЭМ!$D$10+'СЕТ СН'!$F$6-'СЕТ СН'!$F$19</f>
        <v>1776.6570846899999</v>
      </c>
      <c r="L32" s="36">
        <f>SUMIFS(СВЦЭМ!$C$39:$C$758,СВЦЭМ!$A$39:$A$758,$A32,СВЦЭМ!$B$39:$B$758,L$11)+'СЕТ СН'!$F$9+СВЦЭМ!$D$10+'СЕТ СН'!$F$6-'СЕТ СН'!$F$19</f>
        <v>1742.7037252599998</v>
      </c>
      <c r="M32" s="36">
        <f>SUMIFS(СВЦЭМ!$C$39:$C$758,СВЦЭМ!$A$39:$A$758,$A32,СВЦЭМ!$B$39:$B$758,M$11)+'СЕТ СН'!$F$9+СВЦЭМ!$D$10+'СЕТ СН'!$F$6-'СЕТ СН'!$F$19</f>
        <v>1750.2260283599999</v>
      </c>
      <c r="N32" s="36">
        <f>SUMIFS(СВЦЭМ!$C$39:$C$758,СВЦЭМ!$A$39:$A$758,$A32,СВЦЭМ!$B$39:$B$758,N$11)+'СЕТ СН'!$F$9+СВЦЭМ!$D$10+'СЕТ СН'!$F$6-'СЕТ СН'!$F$19</f>
        <v>1742.5881725499999</v>
      </c>
      <c r="O32" s="36">
        <f>SUMIFS(СВЦЭМ!$C$39:$C$758,СВЦЭМ!$A$39:$A$758,$A32,СВЦЭМ!$B$39:$B$758,O$11)+'СЕТ СН'!$F$9+СВЦЭМ!$D$10+'СЕТ СН'!$F$6-'СЕТ СН'!$F$19</f>
        <v>1784.6533178099999</v>
      </c>
      <c r="P32" s="36">
        <f>SUMIFS(СВЦЭМ!$C$39:$C$758,СВЦЭМ!$A$39:$A$758,$A32,СВЦЭМ!$B$39:$B$758,P$11)+'СЕТ СН'!$F$9+СВЦЭМ!$D$10+'СЕТ СН'!$F$6-'СЕТ СН'!$F$19</f>
        <v>1806.1634595</v>
      </c>
      <c r="Q32" s="36">
        <f>SUMIFS(СВЦЭМ!$C$39:$C$758,СВЦЭМ!$A$39:$A$758,$A32,СВЦЭМ!$B$39:$B$758,Q$11)+'СЕТ СН'!$F$9+СВЦЭМ!$D$10+'СЕТ СН'!$F$6-'СЕТ СН'!$F$19</f>
        <v>1820.96688303</v>
      </c>
      <c r="R32" s="36">
        <f>SUMIFS(СВЦЭМ!$C$39:$C$758,СВЦЭМ!$A$39:$A$758,$A32,СВЦЭМ!$B$39:$B$758,R$11)+'СЕТ СН'!$F$9+СВЦЭМ!$D$10+'СЕТ СН'!$F$6-'СЕТ СН'!$F$19</f>
        <v>1804.0756421999999</v>
      </c>
      <c r="S32" s="36">
        <f>SUMIFS(СВЦЭМ!$C$39:$C$758,СВЦЭМ!$A$39:$A$758,$A32,СВЦЭМ!$B$39:$B$758,S$11)+'СЕТ СН'!$F$9+СВЦЭМ!$D$10+'СЕТ СН'!$F$6-'СЕТ СН'!$F$19</f>
        <v>1754.3877152499999</v>
      </c>
      <c r="T32" s="36">
        <f>SUMIFS(СВЦЭМ!$C$39:$C$758,СВЦЭМ!$A$39:$A$758,$A32,СВЦЭМ!$B$39:$B$758,T$11)+'СЕТ СН'!$F$9+СВЦЭМ!$D$10+'СЕТ СН'!$F$6-'СЕТ СН'!$F$19</f>
        <v>1724.89293023</v>
      </c>
      <c r="U32" s="36">
        <f>SUMIFS(СВЦЭМ!$C$39:$C$758,СВЦЭМ!$A$39:$A$758,$A32,СВЦЭМ!$B$39:$B$758,U$11)+'СЕТ СН'!$F$9+СВЦЭМ!$D$10+'СЕТ СН'!$F$6-'СЕТ СН'!$F$19</f>
        <v>1714.51669569</v>
      </c>
      <c r="V32" s="36">
        <f>SUMIFS(СВЦЭМ!$C$39:$C$758,СВЦЭМ!$A$39:$A$758,$A32,СВЦЭМ!$B$39:$B$758,V$11)+'СЕТ СН'!$F$9+СВЦЭМ!$D$10+'СЕТ СН'!$F$6-'СЕТ СН'!$F$19</f>
        <v>1777.51023364</v>
      </c>
      <c r="W32" s="36">
        <f>SUMIFS(СВЦЭМ!$C$39:$C$758,СВЦЭМ!$A$39:$A$758,$A32,СВЦЭМ!$B$39:$B$758,W$11)+'СЕТ СН'!$F$9+СВЦЭМ!$D$10+'СЕТ СН'!$F$6-'СЕТ СН'!$F$19</f>
        <v>1799.14820814</v>
      </c>
      <c r="X32" s="36">
        <f>SUMIFS(СВЦЭМ!$C$39:$C$758,СВЦЭМ!$A$39:$A$758,$A32,СВЦЭМ!$B$39:$B$758,X$11)+'СЕТ СН'!$F$9+СВЦЭМ!$D$10+'СЕТ СН'!$F$6-'СЕТ СН'!$F$19</f>
        <v>1879.9246386999998</v>
      </c>
      <c r="Y32" s="36">
        <f>SUMIFS(СВЦЭМ!$C$39:$C$758,СВЦЭМ!$A$39:$A$758,$A32,СВЦЭМ!$B$39:$B$758,Y$11)+'СЕТ СН'!$F$9+СВЦЭМ!$D$10+'СЕТ СН'!$F$6-'СЕТ СН'!$F$19</f>
        <v>1965.8876783199998</v>
      </c>
    </row>
    <row r="33" spans="1:25" ht="15.75" x14ac:dyDescent="0.2">
      <c r="A33" s="35">
        <f t="shared" si="0"/>
        <v>45557</v>
      </c>
      <c r="B33" s="36">
        <f>SUMIFS(СВЦЭМ!$C$39:$C$758,СВЦЭМ!$A$39:$A$758,$A33,СВЦЭМ!$B$39:$B$758,B$11)+'СЕТ СН'!$F$9+СВЦЭМ!$D$10+'СЕТ СН'!$F$6-'СЕТ СН'!$F$19</f>
        <v>1949.1556537399999</v>
      </c>
      <c r="C33" s="36">
        <f>SUMIFS(СВЦЭМ!$C$39:$C$758,СВЦЭМ!$A$39:$A$758,$A33,СВЦЭМ!$B$39:$B$758,C$11)+'СЕТ СН'!$F$9+СВЦЭМ!$D$10+'СЕТ СН'!$F$6-'СЕТ СН'!$F$19</f>
        <v>2038.4158609599999</v>
      </c>
      <c r="D33" s="36">
        <f>SUMIFS(СВЦЭМ!$C$39:$C$758,СВЦЭМ!$A$39:$A$758,$A33,СВЦЭМ!$B$39:$B$758,D$11)+'СЕТ СН'!$F$9+СВЦЭМ!$D$10+'СЕТ СН'!$F$6-'СЕТ СН'!$F$19</f>
        <v>2112.0121060699998</v>
      </c>
      <c r="E33" s="36">
        <f>SUMIFS(СВЦЭМ!$C$39:$C$758,СВЦЭМ!$A$39:$A$758,$A33,СВЦЭМ!$B$39:$B$758,E$11)+'СЕТ СН'!$F$9+СВЦЭМ!$D$10+'СЕТ СН'!$F$6-'СЕТ СН'!$F$19</f>
        <v>2109.2159066499999</v>
      </c>
      <c r="F33" s="36">
        <f>SUMIFS(СВЦЭМ!$C$39:$C$758,СВЦЭМ!$A$39:$A$758,$A33,СВЦЭМ!$B$39:$B$758,F$11)+'СЕТ СН'!$F$9+СВЦЭМ!$D$10+'СЕТ СН'!$F$6-'СЕТ СН'!$F$19</f>
        <v>2109.9468556400002</v>
      </c>
      <c r="G33" s="36">
        <f>SUMIFS(СВЦЭМ!$C$39:$C$758,СВЦЭМ!$A$39:$A$758,$A33,СВЦЭМ!$B$39:$B$758,G$11)+'СЕТ СН'!$F$9+СВЦЭМ!$D$10+'СЕТ СН'!$F$6-'СЕТ СН'!$F$19</f>
        <v>2084.9378097399999</v>
      </c>
      <c r="H33" s="36">
        <f>SUMIFS(СВЦЭМ!$C$39:$C$758,СВЦЭМ!$A$39:$A$758,$A33,СВЦЭМ!$B$39:$B$758,H$11)+'СЕТ СН'!$F$9+СВЦЭМ!$D$10+'СЕТ СН'!$F$6-'СЕТ СН'!$F$19</f>
        <v>2051.4092413799999</v>
      </c>
      <c r="I33" s="36">
        <f>SUMIFS(СВЦЭМ!$C$39:$C$758,СВЦЭМ!$A$39:$A$758,$A33,СВЦЭМ!$B$39:$B$758,I$11)+'СЕТ СН'!$F$9+СВЦЭМ!$D$10+'СЕТ СН'!$F$6-'СЕТ СН'!$F$19</f>
        <v>1999.3203404399999</v>
      </c>
      <c r="J33" s="36">
        <f>SUMIFS(СВЦЭМ!$C$39:$C$758,СВЦЭМ!$A$39:$A$758,$A33,СВЦЭМ!$B$39:$B$758,J$11)+'СЕТ СН'!$F$9+СВЦЭМ!$D$10+'СЕТ СН'!$F$6-'СЕТ СН'!$F$19</f>
        <v>1870.6805320999999</v>
      </c>
      <c r="K33" s="36">
        <f>SUMIFS(СВЦЭМ!$C$39:$C$758,СВЦЭМ!$A$39:$A$758,$A33,СВЦЭМ!$B$39:$B$758,K$11)+'СЕТ СН'!$F$9+СВЦЭМ!$D$10+'СЕТ СН'!$F$6-'СЕТ СН'!$F$19</f>
        <v>1787.59316382</v>
      </c>
      <c r="L33" s="36">
        <f>SUMIFS(СВЦЭМ!$C$39:$C$758,СВЦЭМ!$A$39:$A$758,$A33,СВЦЭМ!$B$39:$B$758,L$11)+'СЕТ СН'!$F$9+СВЦЭМ!$D$10+'СЕТ СН'!$F$6-'СЕТ СН'!$F$19</f>
        <v>1710.3432016699999</v>
      </c>
      <c r="M33" s="36">
        <f>SUMIFS(СВЦЭМ!$C$39:$C$758,СВЦЭМ!$A$39:$A$758,$A33,СВЦЭМ!$B$39:$B$758,M$11)+'СЕТ СН'!$F$9+СВЦЭМ!$D$10+'СЕТ СН'!$F$6-'СЕТ СН'!$F$19</f>
        <v>1733.28808129</v>
      </c>
      <c r="N33" s="36">
        <f>SUMIFS(СВЦЭМ!$C$39:$C$758,СВЦЭМ!$A$39:$A$758,$A33,СВЦЭМ!$B$39:$B$758,N$11)+'СЕТ СН'!$F$9+СВЦЭМ!$D$10+'СЕТ СН'!$F$6-'СЕТ СН'!$F$19</f>
        <v>1744.9132243499998</v>
      </c>
      <c r="O33" s="36">
        <f>SUMIFS(СВЦЭМ!$C$39:$C$758,СВЦЭМ!$A$39:$A$758,$A33,СВЦЭМ!$B$39:$B$758,O$11)+'СЕТ СН'!$F$9+СВЦЭМ!$D$10+'СЕТ СН'!$F$6-'СЕТ СН'!$F$19</f>
        <v>1770.5511547399999</v>
      </c>
      <c r="P33" s="36">
        <f>SUMIFS(СВЦЭМ!$C$39:$C$758,СВЦЭМ!$A$39:$A$758,$A33,СВЦЭМ!$B$39:$B$758,P$11)+'СЕТ СН'!$F$9+СВЦЭМ!$D$10+'СЕТ СН'!$F$6-'СЕТ СН'!$F$19</f>
        <v>1791.1813191399999</v>
      </c>
      <c r="Q33" s="36">
        <f>SUMIFS(СВЦЭМ!$C$39:$C$758,СВЦЭМ!$A$39:$A$758,$A33,СВЦЭМ!$B$39:$B$758,Q$11)+'СЕТ СН'!$F$9+СВЦЭМ!$D$10+'СЕТ СН'!$F$6-'СЕТ СН'!$F$19</f>
        <v>1812.8366457099999</v>
      </c>
      <c r="R33" s="36">
        <f>SUMIFS(СВЦЭМ!$C$39:$C$758,СВЦЭМ!$A$39:$A$758,$A33,СВЦЭМ!$B$39:$B$758,R$11)+'СЕТ СН'!$F$9+СВЦЭМ!$D$10+'СЕТ СН'!$F$6-'СЕТ СН'!$F$19</f>
        <v>1811.81318214</v>
      </c>
      <c r="S33" s="36">
        <f>SUMIFS(СВЦЭМ!$C$39:$C$758,СВЦЭМ!$A$39:$A$758,$A33,СВЦЭМ!$B$39:$B$758,S$11)+'СЕТ СН'!$F$9+СВЦЭМ!$D$10+'СЕТ СН'!$F$6-'СЕТ СН'!$F$19</f>
        <v>1783.6803923699999</v>
      </c>
      <c r="T33" s="36">
        <f>SUMIFS(СВЦЭМ!$C$39:$C$758,СВЦЭМ!$A$39:$A$758,$A33,СВЦЭМ!$B$39:$B$758,T$11)+'СЕТ СН'!$F$9+СВЦЭМ!$D$10+'СЕТ СН'!$F$6-'СЕТ СН'!$F$19</f>
        <v>1736.6319167299998</v>
      </c>
      <c r="U33" s="36">
        <f>SUMIFS(СВЦЭМ!$C$39:$C$758,СВЦЭМ!$A$39:$A$758,$A33,СВЦЭМ!$B$39:$B$758,U$11)+'СЕТ СН'!$F$9+СВЦЭМ!$D$10+'СЕТ СН'!$F$6-'СЕТ СН'!$F$19</f>
        <v>1716.5770699</v>
      </c>
      <c r="V33" s="36">
        <f>SUMIFS(СВЦЭМ!$C$39:$C$758,СВЦЭМ!$A$39:$A$758,$A33,СВЦЭМ!$B$39:$B$758,V$11)+'СЕТ СН'!$F$9+СВЦЭМ!$D$10+'СЕТ СН'!$F$6-'СЕТ СН'!$F$19</f>
        <v>1703.6464455599998</v>
      </c>
      <c r="W33" s="36">
        <f>SUMIFS(СВЦЭМ!$C$39:$C$758,СВЦЭМ!$A$39:$A$758,$A33,СВЦЭМ!$B$39:$B$758,W$11)+'СЕТ СН'!$F$9+СВЦЭМ!$D$10+'СЕТ СН'!$F$6-'СЕТ СН'!$F$19</f>
        <v>1719.17783482</v>
      </c>
      <c r="X33" s="36">
        <f>SUMIFS(СВЦЭМ!$C$39:$C$758,СВЦЭМ!$A$39:$A$758,$A33,СВЦЭМ!$B$39:$B$758,X$11)+'СЕТ СН'!$F$9+СВЦЭМ!$D$10+'СЕТ СН'!$F$6-'СЕТ СН'!$F$19</f>
        <v>1793.4237255799999</v>
      </c>
      <c r="Y33" s="36">
        <f>SUMIFS(СВЦЭМ!$C$39:$C$758,СВЦЭМ!$A$39:$A$758,$A33,СВЦЭМ!$B$39:$B$758,Y$11)+'СЕТ СН'!$F$9+СВЦЭМ!$D$10+'СЕТ СН'!$F$6-'СЕТ СН'!$F$19</f>
        <v>1887.3884636499999</v>
      </c>
    </row>
    <row r="34" spans="1:25" ht="15.75" x14ac:dyDescent="0.2">
      <c r="A34" s="35">
        <f t="shared" si="0"/>
        <v>45558</v>
      </c>
      <c r="B34" s="36">
        <f>SUMIFS(СВЦЭМ!$C$39:$C$758,СВЦЭМ!$A$39:$A$758,$A34,СВЦЭМ!$B$39:$B$758,B$11)+'СЕТ СН'!$F$9+СВЦЭМ!$D$10+'СЕТ СН'!$F$6-'СЕТ СН'!$F$19</f>
        <v>2014.4313317899998</v>
      </c>
      <c r="C34" s="36">
        <f>SUMIFS(СВЦЭМ!$C$39:$C$758,СВЦЭМ!$A$39:$A$758,$A34,СВЦЭМ!$B$39:$B$758,C$11)+'СЕТ СН'!$F$9+СВЦЭМ!$D$10+'СЕТ СН'!$F$6-'СЕТ СН'!$F$19</f>
        <v>2126.3415265500003</v>
      </c>
      <c r="D34" s="36">
        <f>SUMIFS(СВЦЭМ!$C$39:$C$758,СВЦЭМ!$A$39:$A$758,$A34,СВЦЭМ!$B$39:$B$758,D$11)+'СЕТ СН'!$F$9+СВЦЭМ!$D$10+'СЕТ СН'!$F$6-'СЕТ СН'!$F$19</f>
        <v>2123.0303016500002</v>
      </c>
      <c r="E34" s="36">
        <f>SUMIFS(СВЦЭМ!$C$39:$C$758,СВЦЭМ!$A$39:$A$758,$A34,СВЦЭМ!$B$39:$B$758,E$11)+'СЕТ СН'!$F$9+СВЦЭМ!$D$10+'СЕТ СН'!$F$6-'СЕТ СН'!$F$19</f>
        <v>2135.7412027099999</v>
      </c>
      <c r="F34" s="36">
        <f>SUMIFS(СВЦЭМ!$C$39:$C$758,СВЦЭМ!$A$39:$A$758,$A34,СВЦЭМ!$B$39:$B$758,F$11)+'СЕТ СН'!$F$9+СВЦЭМ!$D$10+'СЕТ СН'!$F$6-'СЕТ СН'!$F$19</f>
        <v>2133.8886519199996</v>
      </c>
      <c r="G34" s="36">
        <f>SUMIFS(СВЦЭМ!$C$39:$C$758,СВЦЭМ!$A$39:$A$758,$A34,СВЦЭМ!$B$39:$B$758,G$11)+'СЕТ СН'!$F$9+СВЦЭМ!$D$10+'СЕТ СН'!$F$6-'СЕТ СН'!$F$19</f>
        <v>2145.6665194999996</v>
      </c>
      <c r="H34" s="36">
        <f>SUMIFS(СВЦЭМ!$C$39:$C$758,СВЦЭМ!$A$39:$A$758,$A34,СВЦЭМ!$B$39:$B$758,H$11)+'СЕТ СН'!$F$9+СВЦЭМ!$D$10+'СЕТ СН'!$F$6-'СЕТ СН'!$F$19</f>
        <v>2016.8696720099999</v>
      </c>
      <c r="I34" s="36">
        <f>SUMIFS(СВЦЭМ!$C$39:$C$758,СВЦЭМ!$A$39:$A$758,$A34,СВЦЭМ!$B$39:$B$758,I$11)+'СЕТ СН'!$F$9+СВЦЭМ!$D$10+'СЕТ СН'!$F$6-'СЕТ СН'!$F$19</f>
        <v>1917.15148877</v>
      </c>
      <c r="J34" s="36">
        <f>SUMIFS(СВЦЭМ!$C$39:$C$758,СВЦЭМ!$A$39:$A$758,$A34,СВЦЭМ!$B$39:$B$758,J$11)+'СЕТ СН'!$F$9+СВЦЭМ!$D$10+'СЕТ СН'!$F$6-'СЕТ СН'!$F$19</f>
        <v>1874.4070336699999</v>
      </c>
      <c r="K34" s="36">
        <f>SUMIFS(СВЦЭМ!$C$39:$C$758,СВЦЭМ!$A$39:$A$758,$A34,СВЦЭМ!$B$39:$B$758,K$11)+'СЕТ СН'!$F$9+СВЦЭМ!$D$10+'СЕТ СН'!$F$6-'СЕТ СН'!$F$19</f>
        <v>1847.3976801199999</v>
      </c>
      <c r="L34" s="36">
        <f>SUMIFS(СВЦЭМ!$C$39:$C$758,СВЦЭМ!$A$39:$A$758,$A34,СВЦЭМ!$B$39:$B$758,L$11)+'СЕТ СН'!$F$9+СВЦЭМ!$D$10+'СЕТ СН'!$F$6-'СЕТ СН'!$F$19</f>
        <v>1840.4030819699999</v>
      </c>
      <c r="M34" s="36">
        <f>SUMIFS(СВЦЭМ!$C$39:$C$758,СВЦЭМ!$A$39:$A$758,$A34,СВЦЭМ!$B$39:$B$758,M$11)+'СЕТ СН'!$F$9+СВЦЭМ!$D$10+'СЕТ СН'!$F$6-'СЕТ СН'!$F$19</f>
        <v>1860.2369294799998</v>
      </c>
      <c r="N34" s="36">
        <f>SUMIFS(СВЦЭМ!$C$39:$C$758,СВЦЭМ!$A$39:$A$758,$A34,СВЦЭМ!$B$39:$B$758,N$11)+'СЕТ СН'!$F$9+СВЦЭМ!$D$10+'СЕТ СН'!$F$6-'СЕТ СН'!$F$19</f>
        <v>1840.6237102499999</v>
      </c>
      <c r="O34" s="36">
        <f>SUMIFS(СВЦЭМ!$C$39:$C$758,СВЦЭМ!$A$39:$A$758,$A34,СВЦЭМ!$B$39:$B$758,O$11)+'СЕТ СН'!$F$9+СВЦЭМ!$D$10+'СЕТ СН'!$F$6-'СЕТ СН'!$F$19</f>
        <v>1836.6208673899998</v>
      </c>
      <c r="P34" s="36">
        <f>SUMIFS(СВЦЭМ!$C$39:$C$758,СВЦЭМ!$A$39:$A$758,$A34,СВЦЭМ!$B$39:$B$758,P$11)+'СЕТ СН'!$F$9+СВЦЭМ!$D$10+'СЕТ СН'!$F$6-'СЕТ СН'!$F$19</f>
        <v>1854.3752538399999</v>
      </c>
      <c r="Q34" s="36">
        <f>SUMIFS(СВЦЭМ!$C$39:$C$758,СВЦЭМ!$A$39:$A$758,$A34,СВЦЭМ!$B$39:$B$758,Q$11)+'СЕТ СН'!$F$9+СВЦЭМ!$D$10+'СЕТ СН'!$F$6-'СЕТ СН'!$F$19</f>
        <v>1878.0757991799999</v>
      </c>
      <c r="R34" s="36">
        <f>SUMIFS(СВЦЭМ!$C$39:$C$758,СВЦЭМ!$A$39:$A$758,$A34,СВЦЭМ!$B$39:$B$758,R$11)+'СЕТ СН'!$F$9+СВЦЭМ!$D$10+'СЕТ СН'!$F$6-'СЕТ СН'!$F$19</f>
        <v>1901.8328838899999</v>
      </c>
      <c r="S34" s="36">
        <f>SUMIFS(СВЦЭМ!$C$39:$C$758,СВЦЭМ!$A$39:$A$758,$A34,СВЦЭМ!$B$39:$B$758,S$11)+'СЕТ СН'!$F$9+СВЦЭМ!$D$10+'СЕТ СН'!$F$6-'СЕТ СН'!$F$19</f>
        <v>1909.57450625</v>
      </c>
      <c r="T34" s="36">
        <f>SUMIFS(СВЦЭМ!$C$39:$C$758,СВЦЭМ!$A$39:$A$758,$A34,СВЦЭМ!$B$39:$B$758,T$11)+'СЕТ СН'!$F$9+СВЦЭМ!$D$10+'СЕТ СН'!$F$6-'СЕТ СН'!$F$19</f>
        <v>1856.8230166799999</v>
      </c>
      <c r="U34" s="36">
        <f>SUMIFS(СВЦЭМ!$C$39:$C$758,СВЦЭМ!$A$39:$A$758,$A34,СВЦЭМ!$B$39:$B$758,U$11)+'СЕТ СН'!$F$9+СВЦЭМ!$D$10+'СЕТ СН'!$F$6-'СЕТ СН'!$F$19</f>
        <v>1806.1514395199999</v>
      </c>
      <c r="V34" s="36">
        <f>SUMIFS(СВЦЭМ!$C$39:$C$758,СВЦЭМ!$A$39:$A$758,$A34,СВЦЭМ!$B$39:$B$758,V$11)+'СЕТ СН'!$F$9+СВЦЭМ!$D$10+'СЕТ СН'!$F$6-'СЕТ СН'!$F$19</f>
        <v>1781.5351303299999</v>
      </c>
      <c r="W34" s="36">
        <f>SUMIFS(СВЦЭМ!$C$39:$C$758,СВЦЭМ!$A$39:$A$758,$A34,СВЦЭМ!$B$39:$B$758,W$11)+'СЕТ СН'!$F$9+СВЦЭМ!$D$10+'СЕТ СН'!$F$6-'СЕТ СН'!$F$19</f>
        <v>1827.24960431</v>
      </c>
      <c r="X34" s="36">
        <f>SUMIFS(СВЦЭМ!$C$39:$C$758,СВЦЭМ!$A$39:$A$758,$A34,СВЦЭМ!$B$39:$B$758,X$11)+'СЕТ СН'!$F$9+СВЦЭМ!$D$10+'СЕТ СН'!$F$6-'СЕТ СН'!$F$19</f>
        <v>1855.68266511</v>
      </c>
      <c r="Y34" s="36">
        <f>SUMIFS(СВЦЭМ!$C$39:$C$758,СВЦЭМ!$A$39:$A$758,$A34,СВЦЭМ!$B$39:$B$758,Y$11)+'СЕТ СН'!$F$9+СВЦЭМ!$D$10+'СЕТ СН'!$F$6-'СЕТ СН'!$F$19</f>
        <v>1899.2991749599998</v>
      </c>
    </row>
    <row r="35" spans="1:25" ht="15.75" x14ac:dyDescent="0.2">
      <c r="A35" s="35">
        <f t="shared" si="0"/>
        <v>45559</v>
      </c>
      <c r="B35" s="36">
        <f>SUMIFS(СВЦЭМ!$C$39:$C$758,СВЦЭМ!$A$39:$A$758,$A35,СВЦЭМ!$B$39:$B$758,B$11)+'СЕТ СН'!$F$9+СВЦЭМ!$D$10+'СЕТ СН'!$F$6-'СЕТ СН'!$F$19</f>
        <v>1992.06213392</v>
      </c>
      <c r="C35" s="36">
        <f>SUMIFS(СВЦЭМ!$C$39:$C$758,СВЦЭМ!$A$39:$A$758,$A35,СВЦЭМ!$B$39:$B$758,C$11)+'СЕТ СН'!$F$9+СВЦЭМ!$D$10+'СЕТ СН'!$F$6-'СЕТ СН'!$F$19</f>
        <v>2026.0441083399999</v>
      </c>
      <c r="D35" s="36">
        <f>SUMIFS(СВЦЭМ!$C$39:$C$758,СВЦЭМ!$A$39:$A$758,$A35,СВЦЭМ!$B$39:$B$758,D$11)+'СЕТ СН'!$F$9+СВЦЭМ!$D$10+'СЕТ СН'!$F$6-'СЕТ СН'!$F$19</f>
        <v>2091.93265324</v>
      </c>
      <c r="E35" s="36">
        <f>SUMIFS(СВЦЭМ!$C$39:$C$758,СВЦЭМ!$A$39:$A$758,$A35,СВЦЭМ!$B$39:$B$758,E$11)+'СЕТ СН'!$F$9+СВЦЭМ!$D$10+'СЕТ СН'!$F$6-'СЕТ СН'!$F$19</f>
        <v>2116.07937223</v>
      </c>
      <c r="F35" s="36">
        <f>SUMIFS(СВЦЭМ!$C$39:$C$758,СВЦЭМ!$A$39:$A$758,$A35,СВЦЭМ!$B$39:$B$758,F$11)+'СЕТ СН'!$F$9+СВЦЭМ!$D$10+'СЕТ СН'!$F$6-'СЕТ СН'!$F$19</f>
        <v>2107.5451921899999</v>
      </c>
      <c r="G35" s="36">
        <f>SUMIFS(СВЦЭМ!$C$39:$C$758,СВЦЭМ!$A$39:$A$758,$A35,СВЦЭМ!$B$39:$B$758,G$11)+'СЕТ СН'!$F$9+СВЦЭМ!$D$10+'СЕТ СН'!$F$6-'СЕТ СН'!$F$19</f>
        <v>2080.03685778</v>
      </c>
      <c r="H35" s="36">
        <f>SUMIFS(СВЦЭМ!$C$39:$C$758,СВЦЭМ!$A$39:$A$758,$A35,СВЦЭМ!$B$39:$B$758,H$11)+'СЕТ СН'!$F$9+СВЦЭМ!$D$10+'СЕТ СН'!$F$6-'СЕТ СН'!$F$19</f>
        <v>1980.20756433</v>
      </c>
      <c r="I35" s="36">
        <f>SUMIFS(СВЦЭМ!$C$39:$C$758,СВЦЭМ!$A$39:$A$758,$A35,СВЦЭМ!$B$39:$B$758,I$11)+'СЕТ СН'!$F$9+СВЦЭМ!$D$10+'СЕТ СН'!$F$6-'СЕТ СН'!$F$19</f>
        <v>1847.57871963</v>
      </c>
      <c r="J35" s="36">
        <f>SUMIFS(СВЦЭМ!$C$39:$C$758,СВЦЭМ!$A$39:$A$758,$A35,СВЦЭМ!$B$39:$B$758,J$11)+'СЕТ СН'!$F$9+СВЦЭМ!$D$10+'СЕТ СН'!$F$6-'СЕТ СН'!$F$19</f>
        <v>1788.5956647599999</v>
      </c>
      <c r="K35" s="36">
        <f>SUMIFS(СВЦЭМ!$C$39:$C$758,СВЦЭМ!$A$39:$A$758,$A35,СВЦЭМ!$B$39:$B$758,K$11)+'СЕТ СН'!$F$9+СВЦЭМ!$D$10+'СЕТ СН'!$F$6-'СЕТ СН'!$F$19</f>
        <v>1754.54442488</v>
      </c>
      <c r="L35" s="36">
        <f>SUMIFS(СВЦЭМ!$C$39:$C$758,СВЦЭМ!$A$39:$A$758,$A35,СВЦЭМ!$B$39:$B$758,L$11)+'СЕТ СН'!$F$9+СВЦЭМ!$D$10+'СЕТ СН'!$F$6-'СЕТ СН'!$F$19</f>
        <v>1784.70171691</v>
      </c>
      <c r="M35" s="36">
        <f>SUMIFS(СВЦЭМ!$C$39:$C$758,СВЦЭМ!$A$39:$A$758,$A35,СВЦЭМ!$B$39:$B$758,M$11)+'СЕТ СН'!$F$9+СВЦЭМ!$D$10+'СЕТ СН'!$F$6-'СЕТ СН'!$F$19</f>
        <v>1805.20084286</v>
      </c>
      <c r="N35" s="36">
        <f>SUMIFS(СВЦЭМ!$C$39:$C$758,СВЦЭМ!$A$39:$A$758,$A35,СВЦЭМ!$B$39:$B$758,N$11)+'СЕТ СН'!$F$9+СВЦЭМ!$D$10+'СЕТ СН'!$F$6-'СЕТ СН'!$F$19</f>
        <v>1832.7497992399999</v>
      </c>
      <c r="O35" s="36">
        <f>SUMIFS(СВЦЭМ!$C$39:$C$758,СВЦЭМ!$A$39:$A$758,$A35,СВЦЭМ!$B$39:$B$758,O$11)+'СЕТ СН'!$F$9+СВЦЭМ!$D$10+'СЕТ СН'!$F$6-'СЕТ СН'!$F$19</f>
        <v>1821.00602609</v>
      </c>
      <c r="P35" s="36">
        <f>SUMIFS(СВЦЭМ!$C$39:$C$758,СВЦЭМ!$A$39:$A$758,$A35,СВЦЭМ!$B$39:$B$758,P$11)+'СЕТ СН'!$F$9+СВЦЭМ!$D$10+'СЕТ СН'!$F$6-'СЕТ СН'!$F$19</f>
        <v>1822.9513346699998</v>
      </c>
      <c r="Q35" s="36">
        <f>SUMIFS(СВЦЭМ!$C$39:$C$758,СВЦЭМ!$A$39:$A$758,$A35,СВЦЭМ!$B$39:$B$758,Q$11)+'СЕТ СН'!$F$9+СВЦЭМ!$D$10+'СЕТ СН'!$F$6-'СЕТ СН'!$F$19</f>
        <v>1862.40340169</v>
      </c>
      <c r="R35" s="36">
        <f>SUMIFS(СВЦЭМ!$C$39:$C$758,СВЦЭМ!$A$39:$A$758,$A35,СВЦЭМ!$B$39:$B$758,R$11)+'СЕТ СН'!$F$9+СВЦЭМ!$D$10+'СЕТ СН'!$F$6-'СЕТ СН'!$F$19</f>
        <v>1855.8565179699999</v>
      </c>
      <c r="S35" s="36">
        <f>SUMIFS(СВЦЭМ!$C$39:$C$758,СВЦЭМ!$A$39:$A$758,$A35,СВЦЭМ!$B$39:$B$758,S$11)+'СЕТ СН'!$F$9+СВЦЭМ!$D$10+'СЕТ СН'!$F$6-'СЕТ СН'!$F$19</f>
        <v>1845.8400718799999</v>
      </c>
      <c r="T35" s="36">
        <f>SUMIFS(СВЦЭМ!$C$39:$C$758,СВЦЭМ!$A$39:$A$758,$A35,СВЦЭМ!$B$39:$B$758,T$11)+'СЕТ СН'!$F$9+СВЦЭМ!$D$10+'СЕТ СН'!$F$6-'СЕТ СН'!$F$19</f>
        <v>1777.17886305</v>
      </c>
      <c r="U35" s="36">
        <f>SUMIFS(СВЦЭМ!$C$39:$C$758,СВЦЭМ!$A$39:$A$758,$A35,СВЦЭМ!$B$39:$B$758,U$11)+'СЕТ СН'!$F$9+СВЦЭМ!$D$10+'СЕТ СН'!$F$6-'СЕТ СН'!$F$19</f>
        <v>1758.56872933</v>
      </c>
      <c r="V35" s="36">
        <f>SUMIFS(СВЦЭМ!$C$39:$C$758,СВЦЭМ!$A$39:$A$758,$A35,СВЦЭМ!$B$39:$B$758,V$11)+'СЕТ СН'!$F$9+СВЦЭМ!$D$10+'СЕТ СН'!$F$6-'СЕТ СН'!$F$19</f>
        <v>1758.0668684299999</v>
      </c>
      <c r="W35" s="36">
        <f>SUMIFS(СВЦЭМ!$C$39:$C$758,СВЦЭМ!$A$39:$A$758,$A35,СВЦЭМ!$B$39:$B$758,W$11)+'СЕТ СН'!$F$9+СВЦЭМ!$D$10+'СЕТ СН'!$F$6-'СЕТ СН'!$F$19</f>
        <v>1761.7454923799999</v>
      </c>
      <c r="X35" s="36">
        <f>SUMIFS(СВЦЭМ!$C$39:$C$758,СВЦЭМ!$A$39:$A$758,$A35,СВЦЭМ!$B$39:$B$758,X$11)+'СЕТ СН'!$F$9+СВЦЭМ!$D$10+'СЕТ СН'!$F$6-'СЕТ СН'!$F$19</f>
        <v>1766.6551248599999</v>
      </c>
      <c r="Y35" s="36">
        <f>SUMIFS(СВЦЭМ!$C$39:$C$758,СВЦЭМ!$A$39:$A$758,$A35,СВЦЭМ!$B$39:$B$758,Y$11)+'СЕТ СН'!$F$9+СВЦЭМ!$D$10+'СЕТ СН'!$F$6-'СЕТ СН'!$F$19</f>
        <v>1851.31543852</v>
      </c>
    </row>
    <row r="36" spans="1:25" ht="15.75" x14ac:dyDescent="0.2">
      <c r="A36" s="35">
        <f t="shared" si="0"/>
        <v>45560</v>
      </c>
      <c r="B36" s="36">
        <f>SUMIFS(СВЦЭМ!$C$39:$C$758,СВЦЭМ!$A$39:$A$758,$A36,СВЦЭМ!$B$39:$B$758,B$11)+'СЕТ СН'!$F$9+СВЦЭМ!$D$10+'СЕТ СН'!$F$6-'СЕТ СН'!$F$19</f>
        <v>1908.12661929</v>
      </c>
      <c r="C36" s="36">
        <f>SUMIFS(СВЦЭМ!$C$39:$C$758,СВЦЭМ!$A$39:$A$758,$A36,СВЦЭМ!$B$39:$B$758,C$11)+'СЕТ СН'!$F$9+СВЦЭМ!$D$10+'СЕТ СН'!$F$6-'СЕТ СН'!$F$19</f>
        <v>1970.7186110099999</v>
      </c>
      <c r="D36" s="36">
        <f>SUMIFS(СВЦЭМ!$C$39:$C$758,СВЦЭМ!$A$39:$A$758,$A36,СВЦЭМ!$B$39:$B$758,D$11)+'СЕТ СН'!$F$9+СВЦЭМ!$D$10+'СЕТ СН'!$F$6-'СЕТ СН'!$F$19</f>
        <v>2066.4140721600002</v>
      </c>
      <c r="E36" s="36">
        <f>SUMIFS(СВЦЭМ!$C$39:$C$758,СВЦЭМ!$A$39:$A$758,$A36,СВЦЭМ!$B$39:$B$758,E$11)+'СЕТ СН'!$F$9+СВЦЭМ!$D$10+'СЕТ СН'!$F$6-'СЕТ СН'!$F$19</f>
        <v>2100.3899840399999</v>
      </c>
      <c r="F36" s="36">
        <f>SUMIFS(СВЦЭМ!$C$39:$C$758,СВЦЭМ!$A$39:$A$758,$A36,СВЦЭМ!$B$39:$B$758,F$11)+'СЕТ СН'!$F$9+СВЦЭМ!$D$10+'СЕТ СН'!$F$6-'СЕТ СН'!$F$19</f>
        <v>2102.2407902700002</v>
      </c>
      <c r="G36" s="36">
        <f>SUMIFS(СВЦЭМ!$C$39:$C$758,СВЦЭМ!$A$39:$A$758,$A36,СВЦЭМ!$B$39:$B$758,G$11)+'СЕТ СН'!$F$9+СВЦЭМ!$D$10+'СЕТ СН'!$F$6-'СЕТ СН'!$F$19</f>
        <v>2061.9798509400002</v>
      </c>
      <c r="H36" s="36">
        <f>SUMIFS(СВЦЭМ!$C$39:$C$758,СВЦЭМ!$A$39:$A$758,$A36,СВЦЭМ!$B$39:$B$758,H$11)+'СЕТ СН'!$F$9+СВЦЭМ!$D$10+'СЕТ СН'!$F$6-'СЕТ СН'!$F$19</f>
        <v>1972.4469546299999</v>
      </c>
      <c r="I36" s="36">
        <f>SUMIFS(СВЦЭМ!$C$39:$C$758,СВЦЭМ!$A$39:$A$758,$A36,СВЦЭМ!$B$39:$B$758,I$11)+'СЕТ СН'!$F$9+СВЦЭМ!$D$10+'СЕТ СН'!$F$6-'СЕТ СН'!$F$19</f>
        <v>1846.47032085</v>
      </c>
      <c r="J36" s="36">
        <f>SUMIFS(СВЦЭМ!$C$39:$C$758,СВЦЭМ!$A$39:$A$758,$A36,СВЦЭМ!$B$39:$B$758,J$11)+'СЕТ СН'!$F$9+СВЦЭМ!$D$10+'СЕТ СН'!$F$6-'СЕТ СН'!$F$19</f>
        <v>1821.0724392899999</v>
      </c>
      <c r="K36" s="36">
        <f>SUMIFS(СВЦЭМ!$C$39:$C$758,СВЦЭМ!$A$39:$A$758,$A36,СВЦЭМ!$B$39:$B$758,K$11)+'СЕТ СН'!$F$9+СВЦЭМ!$D$10+'СЕТ СН'!$F$6-'СЕТ СН'!$F$19</f>
        <v>1777.62626032</v>
      </c>
      <c r="L36" s="36">
        <f>SUMIFS(СВЦЭМ!$C$39:$C$758,СВЦЭМ!$A$39:$A$758,$A36,СВЦЭМ!$B$39:$B$758,L$11)+'СЕТ СН'!$F$9+СВЦЭМ!$D$10+'СЕТ СН'!$F$6-'СЕТ СН'!$F$19</f>
        <v>1771.5586820799999</v>
      </c>
      <c r="M36" s="36">
        <f>SUMIFS(СВЦЭМ!$C$39:$C$758,СВЦЭМ!$A$39:$A$758,$A36,СВЦЭМ!$B$39:$B$758,M$11)+'СЕТ СН'!$F$9+СВЦЭМ!$D$10+'СЕТ СН'!$F$6-'СЕТ СН'!$F$19</f>
        <v>1802.3748586699999</v>
      </c>
      <c r="N36" s="36">
        <f>SUMIFS(СВЦЭМ!$C$39:$C$758,СВЦЭМ!$A$39:$A$758,$A36,СВЦЭМ!$B$39:$B$758,N$11)+'СЕТ СН'!$F$9+СВЦЭМ!$D$10+'СЕТ СН'!$F$6-'СЕТ СН'!$F$19</f>
        <v>1817.10577302</v>
      </c>
      <c r="O36" s="36">
        <f>SUMIFS(СВЦЭМ!$C$39:$C$758,СВЦЭМ!$A$39:$A$758,$A36,СВЦЭМ!$B$39:$B$758,O$11)+'СЕТ СН'!$F$9+СВЦЭМ!$D$10+'СЕТ СН'!$F$6-'СЕТ СН'!$F$19</f>
        <v>1829.4165483199999</v>
      </c>
      <c r="P36" s="36">
        <f>SUMIFS(СВЦЭМ!$C$39:$C$758,СВЦЭМ!$A$39:$A$758,$A36,СВЦЭМ!$B$39:$B$758,P$11)+'СЕТ СН'!$F$9+СВЦЭМ!$D$10+'СЕТ СН'!$F$6-'СЕТ СН'!$F$19</f>
        <v>1836.5845915099999</v>
      </c>
      <c r="Q36" s="36">
        <f>SUMIFS(СВЦЭМ!$C$39:$C$758,СВЦЭМ!$A$39:$A$758,$A36,СВЦЭМ!$B$39:$B$758,Q$11)+'СЕТ СН'!$F$9+СВЦЭМ!$D$10+'СЕТ СН'!$F$6-'СЕТ СН'!$F$19</f>
        <v>1846.29784836</v>
      </c>
      <c r="R36" s="36">
        <f>SUMIFS(СВЦЭМ!$C$39:$C$758,СВЦЭМ!$A$39:$A$758,$A36,СВЦЭМ!$B$39:$B$758,R$11)+'СЕТ СН'!$F$9+СВЦЭМ!$D$10+'СЕТ СН'!$F$6-'СЕТ СН'!$F$19</f>
        <v>1851.1599065999999</v>
      </c>
      <c r="S36" s="36">
        <f>SUMIFS(СВЦЭМ!$C$39:$C$758,СВЦЭМ!$A$39:$A$758,$A36,СВЦЭМ!$B$39:$B$758,S$11)+'СЕТ СН'!$F$9+СВЦЭМ!$D$10+'СЕТ СН'!$F$6-'СЕТ СН'!$F$19</f>
        <v>1840.7144248299999</v>
      </c>
      <c r="T36" s="36">
        <f>SUMIFS(СВЦЭМ!$C$39:$C$758,СВЦЭМ!$A$39:$A$758,$A36,СВЦЭМ!$B$39:$B$758,T$11)+'СЕТ СН'!$F$9+СВЦЭМ!$D$10+'СЕТ СН'!$F$6-'СЕТ СН'!$F$19</f>
        <v>1792.27105409</v>
      </c>
      <c r="U36" s="36">
        <f>SUMIFS(СВЦЭМ!$C$39:$C$758,СВЦЭМ!$A$39:$A$758,$A36,СВЦЭМ!$B$39:$B$758,U$11)+'СЕТ СН'!$F$9+СВЦЭМ!$D$10+'СЕТ СН'!$F$6-'СЕТ СН'!$F$19</f>
        <v>1731.0280560199999</v>
      </c>
      <c r="V36" s="36">
        <f>SUMIFS(СВЦЭМ!$C$39:$C$758,СВЦЭМ!$A$39:$A$758,$A36,СВЦЭМ!$B$39:$B$758,V$11)+'СЕТ СН'!$F$9+СВЦЭМ!$D$10+'СЕТ СН'!$F$6-'СЕТ СН'!$F$19</f>
        <v>1709.3647551499998</v>
      </c>
      <c r="W36" s="36">
        <f>SUMIFS(СВЦЭМ!$C$39:$C$758,СВЦЭМ!$A$39:$A$758,$A36,СВЦЭМ!$B$39:$B$758,W$11)+'СЕТ СН'!$F$9+СВЦЭМ!$D$10+'СЕТ СН'!$F$6-'СЕТ СН'!$F$19</f>
        <v>1738.3797254399999</v>
      </c>
      <c r="X36" s="36">
        <f>SUMIFS(СВЦЭМ!$C$39:$C$758,СВЦЭМ!$A$39:$A$758,$A36,СВЦЭМ!$B$39:$B$758,X$11)+'СЕТ СН'!$F$9+СВЦЭМ!$D$10+'СЕТ СН'!$F$6-'СЕТ СН'!$F$19</f>
        <v>1794.5922451399999</v>
      </c>
      <c r="Y36" s="36">
        <f>SUMIFS(СВЦЭМ!$C$39:$C$758,СВЦЭМ!$A$39:$A$758,$A36,СВЦЭМ!$B$39:$B$758,Y$11)+'СЕТ СН'!$F$9+СВЦЭМ!$D$10+'СЕТ СН'!$F$6-'СЕТ СН'!$F$19</f>
        <v>1885.70287616</v>
      </c>
    </row>
    <row r="37" spans="1:25" ht="15.75" x14ac:dyDescent="0.2">
      <c r="A37" s="35">
        <f t="shared" si="0"/>
        <v>45561</v>
      </c>
      <c r="B37" s="36">
        <f>SUMIFS(СВЦЭМ!$C$39:$C$758,СВЦЭМ!$A$39:$A$758,$A37,СВЦЭМ!$B$39:$B$758,B$11)+'СЕТ СН'!$F$9+СВЦЭМ!$D$10+'СЕТ СН'!$F$6-'СЕТ СН'!$F$19</f>
        <v>1997.40006604</v>
      </c>
      <c r="C37" s="36">
        <f>SUMIFS(СВЦЭМ!$C$39:$C$758,СВЦЭМ!$A$39:$A$758,$A37,СВЦЭМ!$B$39:$B$758,C$11)+'СЕТ СН'!$F$9+СВЦЭМ!$D$10+'СЕТ СН'!$F$6-'СЕТ СН'!$F$19</f>
        <v>2077.4794844200001</v>
      </c>
      <c r="D37" s="36">
        <f>SUMIFS(СВЦЭМ!$C$39:$C$758,СВЦЭМ!$A$39:$A$758,$A37,СВЦЭМ!$B$39:$B$758,D$11)+'СЕТ СН'!$F$9+СВЦЭМ!$D$10+'СЕТ СН'!$F$6-'СЕТ СН'!$F$19</f>
        <v>2104.3963864400002</v>
      </c>
      <c r="E37" s="36">
        <f>SUMIFS(СВЦЭМ!$C$39:$C$758,СВЦЭМ!$A$39:$A$758,$A37,СВЦЭМ!$B$39:$B$758,E$11)+'СЕТ СН'!$F$9+СВЦЭМ!$D$10+'СЕТ СН'!$F$6-'СЕТ СН'!$F$19</f>
        <v>2110.9391859100001</v>
      </c>
      <c r="F37" s="36">
        <f>SUMIFS(СВЦЭМ!$C$39:$C$758,СВЦЭМ!$A$39:$A$758,$A37,СВЦЭМ!$B$39:$B$758,F$11)+'СЕТ СН'!$F$9+СВЦЭМ!$D$10+'СЕТ СН'!$F$6-'СЕТ СН'!$F$19</f>
        <v>2108.3956629600002</v>
      </c>
      <c r="G37" s="36">
        <f>SUMIFS(СВЦЭМ!$C$39:$C$758,СВЦЭМ!$A$39:$A$758,$A37,СВЦЭМ!$B$39:$B$758,G$11)+'СЕТ СН'!$F$9+СВЦЭМ!$D$10+'СЕТ СН'!$F$6-'СЕТ СН'!$F$19</f>
        <v>2092.6934546000002</v>
      </c>
      <c r="H37" s="36">
        <f>SUMIFS(СВЦЭМ!$C$39:$C$758,СВЦЭМ!$A$39:$A$758,$A37,СВЦЭМ!$B$39:$B$758,H$11)+'СЕТ СН'!$F$9+СВЦЭМ!$D$10+'СЕТ СН'!$F$6-'СЕТ СН'!$F$19</f>
        <v>2028.8345206899999</v>
      </c>
      <c r="I37" s="36">
        <f>SUMIFS(СВЦЭМ!$C$39:$C$758,СВЦЭМ!$A$39:$A$758,$A37,СВЦЭМ!$B$39:$B$758,I$11)+'СЕТ СН'!$F$9+СВЦЭМ!$D$10+'СЕТ СН'!$F$6-'СЕТ СН'!$F$19</f>
        <v>1917.41708739</v>
      </c>
      <c r="J37" s="36">
        <f>SUMIFS(СВЦЭМ!$C$39:$C$758,СВЦЭМ!$A$39:$A$758,$A37,СВЦЭМ!$B$39:$B$758,J$11)+'СЕТ СН'!$F$9+СВЦЭМ!$D$10+'СЕТ СН'!$F$6-'СЕТ СН'!$F$19</f>
        <v>1866.77790605</v>
      </c>
      <c r="K37" s="36">
        <f>SUMIFS(СВЦЭМ!$C$39:$C$758,СВЦЭМ!$A$39:$A$758,$A37,СВЦЭМ!$B$39:$B$758,K$11)+'СЕТ СН'!$F$9+СВЦЭМ!$D$10+'СЕТ СН'!$F$6-'СЕТ СН'!$F$19</f>
        <v>1834.8612864699999</v>
      </c>
      <c r="L37" s="36">
        <f>SUMIFS(СВЦЭМ!$C$39:$C$758,СВЦЭМ!$A$39:$A$758,$A37,СВЦЭМ!$B$39:$B$758,L$11)+'СЕТ СН'!$F$9+СВЦЭМ!$D$10+'СЕТ СН'!$F$6-'СЕТ СН'!$F$19</f>
        <v>1846.05619366</v>
      </c>
      <c r="M37" s="36">
        <f>SUMIFS(СВЦЭМ!$C$39:$C$758,СВЦЭМ!$A$39:$A$758,$A37,СВЦЭМ!$B$39:$B$758,M$11)+'СЕТ СН'!$F$9+СВЦЭМ!$D$10+'СЕТ СН'!$F$6-'СЕТ СН'!$F$19</f>
        <v>1887.59991298</v>
      </c>
      <c r="N37" s="36">
        <f>SUMIFS(СВЦЭМ!$C$39:$C$758,СВЦЭМ!$A$39:$A$758,$A37,СВЦЭМ!$B$39:$B$758,N$11)+'СЕТ СН'!$F$9+СВЦЭМ!$D$10+'СЕТ СН'!$F$6-'СЕТ СН'!$F$19</f>
        <v>1894.84932901</v>
      </c>
      <c r="O37" s="36">
        <f>SUMIFS(СВЦЭМ!$C$39:$C$758,СВЦЭМ!$A$39:$A$758,$A37,СВЦЭМ!$B$39:$B$758,O$11)+'СЕТ СН'!$F$9+СВЦЭМ!$D$10+'СЕТ СН'!$F$6-'СЕТ СН'!$F$19</f>
        <v>1910.0474095299999</v>
      </c>
      <c r="P37" s="36">
        <f>SUMIFS(СВЦЭМ!$C$39:$C$758,СВЦЭМ!$A$39:$A$758,$A37,СВЦЭМ!$B$39:$B$758,P$11)+'СЕТ СН'!$F$9+СВЦЭМ!$D$10+'СЕТ СН'!$F$6-'СЕТ СН'!$F$19</f>
        <v>1918.0266170999998</v>
      </c>
      <c r="Q37" s="36">
        <f>SUMIFS(СВЦЭМ!$C$39:$C$758,СВЦЭМ!$A$39:$A$758,$A37,СВЦЭМ!$B$39:$B$758,Q$11)+'СЕТ СН'!$F$9+СВЦЭМ!$D$10+'СЕТ СН'!$F$6-'СЕТ СН'!$F$19</f>
        <v>1940.21124687</v>
      </c>
      <c r="R37" s="36">
        <f>SUMIFS(СВЦЭМ!$C$39:$C$758,СВЦЭМ!$A$39:$A$758,$A37,СВЦЭМ!$B$39:$B$758,R$11)+'СЕТ СН'!$F$9+СВЦЭМ!$D$10+'СЕТ СН'!$F$6-'СЕТ СН'!$F$19</f>
        <v>1917.14847132</v>
      </c>
      <c r="S37" s="36">
        <f>SUMIFS(СВЦЭМ!$C$39:$C$758,СВЦЭМ!$A$39:$A$758,$A37,СВЦЭМ!$B$39:$B$758,S$11)+'СЕТ СН'!$F$9+СВЦЭМ!$D$10+'СЕТ СН'!$F$6-'СЕТ СН'!$F$19</f>
        <v>1891.1488508099999</v>
      </c>
      <c r="T37" s="36">
        <f>SUMIFS(СВЦЭМ!$C$39:$C$758,СВЦЭМ!$A$39:$A$758,$A37,СВЦЭМ!$B$39:$B$758,T$11)+'СЕТ СН'!$F$9+СВЦЭМ!$D$10+'СЕТ СН'!$F$6-'СЕТ СН'!$F$19</f>
        <v>1869.6810382599999</v>
      </c>
      <c r="U37" s="36">
        <f>SUMIFS(СВЦЭМ!$C$39:$C$758,СВЦЭМ!$A$39:$A$758,$A37,СВЦЭМ!$B$39:$B$758,U$11)+'СЕТ СН'!$F$9+СВЦЭМ!$D$10+'СЕТ СН'!$F$6-'СЕТ СН'!$F$19</f>
        <v>1771.27897039</v>
      </c>
      <c r="V37" s="36">
        <f>SUMIFS(СВЦЭМ!$C$39:$C$758,СВЦЭМ!$A$39:$A$758,$A37,СВЦЭМ!$B$39:$B$758,V$11)+'СЕТ СН'!$F$9+СВЦЭМ!$D$10+'СЕТ СН'!$F$6-'СЕТ СН'!$F$19</f>
        <v>1773.9769249799999</v>
      </c>
      <c r="W37" s="36">
        <f>SUMIFS(СВЦЭМ!$C$39:$C$758,СВЦЭМ!$A$39:$A$758,$A37,СВЦЭМ!$B$39:$B$758,W$11)+'СЕТ СН'!$F$9+СВЦЭМ!$D$10+'СЕТ СН'!$F$6-'СЕТ СН'!$F$19</f>
        <v>1800.66464806</v>
      </c>
      <c r="X37" s="36">
        <f>SUMIFS(СВЦЭМ!$C$39:$C$758,СВЦЭМ!$A$39:$A$758,$A37,СВЦЭМ!$B$39:$B$758,X$11)+'СЕТ СН'!$F$9+СВЦЭМ!$D$10+'СЕТ СН'!$F$6-'СЕТ СН'!$F$19</f>
        <v>1903.7810348599999</v>
      </c>
      <c r="Y37" s="36">
        <f>SUMIFS(СВЦЭМ!$C$39:$C$758,СВЦЭМ!$A$39:$A$758,$A37,СВЦЭМ!$B$39:$B$758,Y$11)+'СЕТ СН'!$F$9+СВЦЭМ!$D$10+'СЕТ СН'!$F$6-'СЕТ СН'!$F$19</f>
        <v>2013.5380690099998</v>
      </c>
    </row>
    <row r="38" spans="1:25" ht="15.75" x14ac:dyDescent="0.2">
      <c r="A38" s="35">
        <f t="shared" si="0"/>
        <v>45562</v>
      </c>
      <c r="B38" s="36">
        <f>SUMIFS(СВЦЭМ!$C$39:$C$758,СВЦЭМ!$A$39:$A$758,$A38,СВЦЭМ!$B$39:$B$758,B$11)+'СЕТ СН'!$F$9+СВЦЭМ!$D$10+'СЕТ СН'!$F$6-'СЕТ СН'!$F$19</f>
        <v>1893.54973178</v>
      </c>
      <c r="C38" s="36">
        <f>SUMIFS(СВЦЭМ!$C$39:$C$758,СВЦЭМ!$A$39:$A$758,$A38,СВЦЭМ!$B$39:$B$758,C$11)+'СЕТ СН'!$F$9+СВЦЭМ!$D$10+'СЕТ СН'!$F$6-'СЕТ СН'!$F$19</f>
        <v>1831.7925892799999</v>
      </c>
      <c r="D38" s="36">
        <f>SUMIFS(СВЦЭМ!$C$39:$C$758,СВЦЭМ!$A$39:$A$758,$A38,СВЦЭМ!$B$39:$B$758,D$11)+'СЕТ СН'!$F$9+СВЦЭМ!$D$10+'СЕТ СН'!$F$6-'СЕТ СН'!$F$19</f>
        <v>1806.0295191499999</v>
      </c>
      <c r="E38" s="36">
        <f>SUMIFS(СВЦЭМ!$C$39:$C$758,СВЦЭМ!$A$39:$A$758,$A38,СВЦЭМ!$B$39:$B$758,E$11)+'СЕТ СН'!$F$9+СВЦЭМ!$D$10+'СЕТ СН'!$F$6-'СЕТ СН'!$F$19</f>
        <v>1813.3154923499999</v>
      </c>
      <c r="F38" s="36">
        <f>SUMIFS(СВЦЭМ!$C$39:$C$758,СВЦЭМ!$A$39:$A$758,$A38,СВЦЭМ!$B$39:$B$758,F$11)+'СЕТ СН'!$F$9+СВЦЭМ!$D$10+'СЕТ СН'!$F$6-'СЕТ СН'!$F$19</f>
        <v>1821.8985449499999</v>
      </c>
      <c r="G38" s="36">
        <f>SUMIFS(СВЦЭМ!$C$39:$C$758,СВЦЭМ!$A$39:$A$758,$A38,СВЦЭМ!$B$39:$B$758,G$11)+'СЕТ СН'!$F$9+СВЦЭМ!$D$10+'СЕТ СН'!$F$6-'СЕТ СН'!$F$19</f>
        <v>1813.1743758699999</v>
      </c>
      <c r="H38" s="36">
        <f>SUMIFS(СВЦЭМ!$C$39:$C$758,СВЦЭМ!$A$39:$A$758,$A38,СВЦЭМ!$B$39:$B$758,H$11)+'СЕТ СН'!$F$9+СВЦЭМ!$D$10+'СЕТ СН'!$F$6-'СЕТ СН'!$F$19</f>
        <v>1721.14174224</v>
      </c>
      <c r="I38" s="36">
        <f>SUMIFS(СВЦЭМ!$C$39:$C$758,СВЦЭМ!$A$39:$A$758,$A38,СВЦЭМ!$B$39:$B$758,I$11)+'СЕТ СН'!$F$9+СВЦЭМ!$D$10+'СЕТ СН'!$F$6-'СЕТ СН'!$F$19</f>
        <v>1762.5340939799999</v>
      </c>
      <c r="J38" s="36">
        <f>SUMIFS(СВЦЭМ!$C$39:$C$758,СВЦЭМ!$A$39:$A$758,$A38,СВЦЭМ!$B$39:$B$758,J$11)+'СЕТ СН'!$F$9+СВЦЭМ!$D$10+'СЕТ СН'!$F$6-'СЕТ СН'!$F$19</f>
        <v>1778.68784583</v>
      </c>
      <c r="K38" s="36">
        <f>SUMIFS(СВЦЭМ!$C$39:$C$758,СВЦЭМ!$A$39:$A$758,$A38,СВЦЭМ!$B$39:$B$758,K$11)+'СЕТ СН'!$F$9+СВЦЭМ!$D$10+'СЕТ СН'!$F$6-'СЕТ СН'!$F$19</f>
        <v>1740.3908135299998</v>
      </c>
      <c r="L38" s="36">
        <f>SUMIFS(СВЦЭМ!$C$39:$C$758,СВЦЭМ!$A$39:$A$758,$A38,СВЦЭМ!$B$39:$B$758,L$11)+'СЕТ СН'!$F$9+СВЦЭМ!$D$10+'СЕТ СН'!$F$6-'СЕТ СН'!$F$19</f>
        <v>1741.63642972</v>
      </c>
      <c r="M38" s="36">
        <f>SUMIFS(СВЦЭМ!$C$39:$C$758,СВЦЭМ!$A$39:$A$758,$A38,СВЦЭМ!$B$39:$B$758,M$11)+'СЕТ СН'!$F$9+СВЦЭМ!$D$10+'СЕТ СН'!$F$6-'СЕТ СН'!$F$19</f>
        <v>1753.5132750599998</v>
      </c>
      <c r="N38" s="36">
        <f>SUMIFS(СВЦЭМ!$C$39:$C$758,СВЦЭМ!$A$39:$A$758,$A38,СВЦЭМ!$B$39:$B$758,N$11)+'СЕТ СН'!$F$9+СВЦЭМ!$D$10+'СЕТ СН'!$F$6-'СЕТ СН'!$F$19</f>
        <v>1778.9308446099999</v>
      </c>
      <c r="O38" s="36">
        <f>SUMIFS(СВЦЭМ!$C$39:$C$758,СВЦЭМ!$A$39:$A$758,$A38,СВЦЭМ!$B$39:$B$758,O$11)+'СЕТ СН'!$F$9+СВЦЭМ!$D$10+'СЕТ СН'!$F$6-'СЕТ СН'!$F$19</f>
        <v>1790.4380920999999</v>
      </c>
      <c r="P38" s="36">
        <f>SUMIFS(СВЦЭМ!$C$39:$C$758,СВЦЭМ!$A$39:$A$758,$A38,СВЦЭМ!$B$39:$B$758,P$11)+'СЕТ СН'!$F$9+СВЦЭМ!$D$10+'СЕТ СН'!$F$6-'СЕТ СН'!$F$19</f>
        <v>1787.50813053</v>
      </c>
      <c r="Q38" s="36">
        <f>SUMIFS(СВЦЭМ!$C$39:$C$758,СВЦЭМ!$A$39:$A$758,$A38,СВЦЭМ!$B$39:$B$758,Q$11)+'СЕТ СН'!$F$9+СВЦЭМ!$D$10+'СЕТ СН'!$F$6-'СЕТ СН'!$F$19</f>
        <v>1786.83694814</v>
      </c>
      <c r="R38" s="36">
        <f>SUMIFS(СВЦЭМ!$C$39:$C$758,СВЦЭМ!$A$39:$A$758,$A38,СВЦЭМ!$B$39:$B$758,R$11)+'СЕТ СН'!$F$9+СВЦЭМ!$D$10+'СЕТ СН'!$F$6-'СЕТ СН'!$F$19</f>
        <v>1786.4534531099998</v>
      </c>
      <c r="S38" s="36">
        <f>SUMIFS(СВЦЭМ!$C$39:$C$758,СВЦЭМ!$A$39:$A$758,$A38,СВЦЭМ!$B$39:$B$758,S$11)+'СЕТ СН'!$F$9+СВЦЭМ!$D$10+'СЕТ СН'!$F$6-'СЕТ СН'!$F$19</f>
        <v>1773.44119166</v>
      </c>
      <c r="T38" s="36">
        <f>SUMIFS(СВЦЭМ!$C$39:$C$758,СВЦЭМ!$A$39:$A$758,$A38,СВЦЭМ!$B$39:$B$758,T$11)+'СЕТ СН'!$F$9+СВЦЭМ!$D$10+'СЕТ СН'!$F$6-'СЕТ СН'!$F$19</f>
        <v>1638.72513323</v>
      </c>
      <c r="U38" s="36">
        <f>SUMIFS(СВЦЭМ!$C$39:$C$758,СВЦЭМ!$A$39:$A$758,$A38,СВЦЭМ!$B$39:$B$758,U$11)+'СЕТ СН'!$F$9+СВЦЭМ!$D$10+'СЕТ СН'!$F$6-'СЕТ СН'!$F$19</f>
        <v>1749.8477759699999</v>
      </c>
      <c r="V38" s="36">
        <f>SUMIFS(СВЦЭМ!$C$39:$C$758,СВЦЭМ!$A$39:$A$758,$A38,СВЦЭМ!$B$39:$B$758,V$11)+'СЕТ СН'!$F$9+СВЦЭМ!$D$10+'СЕТ СН'!$F$6-'СЕТ СН'!$F$19</f>
        <v>1688.66095002</v>
      </c>
      <c r="W38" s="36">
        <f>SUMIFS(СВЦЭМ!$C$39:$C$758,СВЦЭМ!$A$39:$A$758,$A38,СВЦЭМ!$B$39:$B$758,W$11)+'СЕТ СН'!$F$9+СВЦЭМ!$D$10+'СЕТ СН'!$F$6-'СЕТ СН'!$F$19</f>
        <v>1730.5961161499999</v>
      </c>
      <c r="X38" s="36">
        <f>SUMIFS(СВЦЭМ!$C$39:$C$758,СВЦЭМ!$A$39:$A$758,$A38,СВЦЭМ!$B$39:$B$758,X$11)+'СЕТ СН'!$F$9+СВЦЭМ!$D$10+'СЕТ СН'!$F$6-'СЕТ СН'!$F$19</f>
        <v>1752.1621369299999</v>
      </c>
      <c r="Y38" s="36">
        <f>SUMIFS(СВЦЭМ!$C$39:$C$758,СВЦЭМ!$A$39:$A$758,$A38,СВЦЭМ!$B$39:$B$758,Y$11)+'СЕТ СН'!$F$9+СВЦЭМ!$D$10+'СЕТ СН'!$F$6-'СЕТ СН'!$F$19</f>
        <v>1804.5833606599999</v>
      </c>
    </row>
    <row r="39" spans="1:25" ht="15.75" x14ac:dyDescent="0.2">
      <c r="A39" s="35">
        <f t="shared" si="0"/>
        <v>45563</v>
      </c>
      <c r="B39" s="36">
        <f>SUMIFS(СВЦЭМ!$C$39:$C$758,СВЦЭМ!$A$39:$A$758,$A39,СВЦЭМ!$B$39:$B$758,B$11)+'СЕТ СН'!$F$9+СВЦЭМ!$D$10+'СЕТ СН'!$F$6-'СЕТ СН'!$F$19</f>
        <v>1869.9313463399999</v>
      </c>
      <c r="C39" s="36">
        <f>SUMIFS(СВЦЭМ!$C$39:$C$758,СВЦЭМ!$A$39:$A$758,$A39,СВЦЭМ!$B$39:$B$758,C$11)+'СЕТ СН'!$F$9+СВЦЭМ!$D$10+'СЕТ СН'!$F$6-'СЕТ СН'!$F$19</f>
        <v>1929.5962143299998</v>
      </c>
      <c r="D39" s="36">
        <f>SUMIFS(СВЦЭМ!$C$39:$C$758,СВЦЭМ!$A$39:$A$758,$A39,СВЦЭМ!$B$39:$B$758,D$11)+'СЕТ СН'!$F$9+СВЦЭМ!$D$10+'СЕТ СН'!$F$6-'СЕТ СН'!$F$19</f>
        <v>1967.33018986</v>
      </c>
      <c r="E39" s="36">
        <f>SUMIFS(СВЦЭМ!$C$39:$C$758,СВЦЭМ!$A$39:$A$758,$A39,СВЦЭМ!$B$39:$B$758,E$11)+'СЕТ СН'!$F$9+СВЦЭМ!$D$10+'СЕТ СН'!$F$6-'СЕТ СН'!$F$19</f>
        <v>1978.3279674199998</v>
      </c>
      <c r="F39" s="36">
        <f>SUMIFS(СВЦЭМ!$C$39:$C$758,СВЦЭМ!$A$39:$A$758,$A39,СВЦЭМ!$B$39:$B$758,F$11)+'СЕТ СН'!$F$9+СВЦЭМ!$D$10+'СЕТ СН'!$F$6-'СЕТ СН'!$F$19</f>
        <v>1979.87347735</v>
      </c>
      <c r="G39" s="36">
        <f>SUMIFS(СВЦЭМ!$C$39:$C$758,СВЦЭМ!$A$39:$A$758,$A39,СВЦЭМ!$B$39:$B$758,G$11)+'СЕТ СН'!$F$9+СВЦЭМ!$D$10+'СЕТ СН'!$F$6-'СЕТ СН'!$F$19</f>
        <v>1954.2168291999999</v>
      </c>
      <c r="H39" s="36">
        <f>SUMIFS(СВЦЭМ!$C$39:$C$758,СВЦЭМ!$A$39:$A$758,$A39,СВЦЭМ!$B$39:$B$758,H$11)+'СЕТ СН'!$F$9+СВЦЭМ!$D$10+'СЕТ СН'!$F$6-'СЕТ СН'!$F$19</f>
        <v>1938.91983901</v>
      </c>
      <c r="I39" s="36">
        <f>SUMIFS(СВЦЭМ!$C$39:$C$758,СВЦЭМ!$A$39:$A$758,$A39,СВЦЭМ!$B$39:$B$758,I$11)+'СЕТ СН'!$F$9+СВЦЭМ!$D$10+'СЕТ СН'!$F$6-'СЕТ СН'!$F$19</f>
        <v>1888.1183655</v>
      </c>
      <c r="J39" s="36">
        <f>SUMIFS(СВЦЭМ!$C$39:$C$758,СВЦЭМ!$A$39:$A$758,$A39,СВЦЭМ!$B$39:$B$758,J$11)+'СЕТ СН'!$F$9+СВЦЭМ!$D$10+'СЕТ СН'!$F$6-'СЕТ СН'!$F$19</f>
        <v>1818.9078622899999</v>
      </c>
      <c r="K39" s="36">
        <f>SUMIFS(СВЦЭМ!$C$39:$C$758,СВЦЭМ!$A$39:$A$758,$A39,СВЦЭМ!$B$39:$B$758,K$11)+'СЕТ СН'!$F$9+СВЦЭМ!$D$10+'СЕТ СН'!$F$6-'СЕТ СН'!$F$19</f>
        <v>1756.6987953</v>
      </c>
      <c r="L39" s="36">
        <f>SUMIFS(СВЦЭМ!$C$39:$C$758,СВЦЭМ!$A$39:$A$758,$A39,СВЦЭМ!$B$39:$B$758,L$11)+'СЕТ СН'!$F$9+СВЦЭМ!$D$10+'СЕТ СН'!$F$6-'СЕТ СН'!$F$19</f>
        <v>1754.4454379399999</v>
      </c>
      <c r="M39" s="36">
        <f>SUMIFS(СВЦЭМ!$C$39:$C$758,СВЦЭМ!$A$39:$A$758,$A39,СВЦЭМ!$B$39:$B$758,M$11)+'СЕТ СН'!$F$9+СВЦЭМ!$D$10+'СЕТ СН'!$F$6-'СЕТ СН'!$F$19</f>
        <v>1780.5485829899999</v>
      </c>
      <c r="N39" s="36">
        <f>SUMIFS(СВЦЭМ!$C$39:$C$758,СВЦЭМ!$A$39:$A$758,$A39,СВЦЭМ!$B$39:$B$758,N$11)+'СЕТ СН'!$F$9+СВЦЭМ!$D$10+'СЕТ СН'!$F$6-'СЕТ СН'!$F$19</f>
        <v>1783.7345947899998</v>
      </c>
      <c r="O39" s="36">
        <f>SUMIFS(СВЦЭМ!$C$39:$C$758,СВЦЭМ!$A$39:$A$758,$A39,СВЦЭМ!$B$39:$B$758,O$11)+'СЕТ СН'!$F$9+СВЦЭМ!$D$10+'СЕТ СН'!$F$6-'СЕТ СН'!$F$19</f>
        <v>1828.7608115399998</v>
      </c>
      <c r="P39" s="36">
        <f>SUMIFS(СВЦЭМ!$C$39:$C$758,СВЦЭМ!$A$39:$A$758,$A39,СВЦЭМ!$B$39:$B$758,P$11)+'СЕТ СН'!$F$9+СВЦЭМ!$D$10+'СЕТ СН'!$F$6-'СЕТ СН'!$F$19</f>
        <v>1839.4207531</v>
      </c>
      <c r="Q39" s="36">
        <f>SUMIFS(СВЦЭМ!$C$39:$C$758,СВЦЭМ!$A$39:$A$758,$A39,СВЦЭМ!$B$39:$B$758,Q$11)+'СЕТ СН'!$F$9+СВЦЭМ!$D$10+'СЕТ СН'!$F$6-'СЕТ СН'!$F$19</f>
        <v>1852.1209254399998</v>
      </c>
      <c r="R39" s="36">
        <f>SUMIFS(СВЦЭМ!$C$39:$C$758,СВЦЭМ!$A$39:$A$758,$A39,СВЦЭМ!$B$39:$B$758,R$11)+'СЕТ СН'!$F$9+СВЦЭМ!$D$10+'СЕТ СН'!$F$6-'СЕТ СН'!$F$19</f>
        <v>1864.8836695</v>
      </c>
      <c r="S39" s="36">
        <f>SUMIFS(СВЦЭМ!$C$39:$C$758,СВЦЭМ!$A$39:$A$758,$A39,СВЦЭМ!$B$39:$B$758,S$11)+'СЕТ СН'!$F$9+СВЦЭМ!$D$10+'СЕТ СН'!$F$6-'СЕТ СН'!$F$19</f>
        <v>1837.22862534</v>
      </c>
      <c r="T39" s="36">
        <f>SUMIFS(СВЦЭМ!$C$39:$C$758,СВЦЭМ!$A$39:$A$758,$A39,СВЦЭМ!$B$39:$B$758,T$11)+'СЕТ СН'!$F$9+СВЦЭМ!$D$10+'СЕТ СН'!$F$6-'СЕТ СН'!$F$19</f>
        <v>1747.52447581</v>
      </c>
      <c r="U39" s="36">
        <f>SUMIFS(СВЦЭМ!$C$39:$C$758,СВЦЭМ!$A$39:$A$758,$A39,СВЦЭМ!$B$39:$B$758,U$11)+'СЕТ СН'!$F$9+СВЦЭМ!$D$10+'СЕТ СН'!$F$6-'СЕТ СН'!$F$19</f>
        <v>1686.3207908499999</v>
      </c>
      <c r="V39" s="36">
        <f>SUMIFS(СВЦЭМ!$C$39:$C$758,СВЦЭМ!$A$39:$A$758,$A39,СВЦЭМ!$B$39:$B$758,V$11)+'СЕТ СН'!$F$9+СВЦЭМ!$D$10+'СЕТ СН'!$F$6-'СЕТ СН'!$F$19</f>
        <v>1679.97032816</v>
      </c>
      <c r="W39" s="36">
        <f>SUMIFS(СВЦЭМ!$C$39:$C$758,СВЦЭМ!$A$39:$A$758,$A39,СВЦЭМ!$B$39:$B$758,W$11)+'СЕТ СН'!$F$9+СВЦЭМ!$D$10+'СЕТ СН'!$F$6-'СЕТ СН'!$F$19</f>
        <v>1699.4599852899998</v>
      </c>
      <c r="X39" s="36">
        <f>SUMIFS(СВЦЭМ!$C$39:$C$758,СВЦЭМ!$A$39:$A$758,$A39,СВЦЭМ!$B$39:$B$758,X$11)+'СЕТ СН'!$F$9+СВЦЭМ!$D$10+'СЕТ СН'!$F$6-'СЕТ СН'!$F$19</f>
        <v>1756.46742223</v>
      </c>
      <c r="Y39" s="36">
        <f>SUMIFS(СВЦЭМ!$C$39:$C$758,СВЦЭМ!$A$39:$A$758,$A39,СВЦЭМ!$B$39:$B$758,Y$11)+'СЕТ СН'!$F$9+СВЦЭМ!$D$10+'СЕТ СН'!$F$6-'СЕТ СН'!$F$19</f>
        <v>1812.78314267</v>
      </c>
    </row>
    <row r="40" spans="1:25" ht="15.75" x14ac:dyDescent="0.2">
      <c r="A40" s="35">
        <f t="shared" si="0"/>
        <v>45564</v>
      </c>
      <c r="B40" s="36">
        <f>SUMIFS(СВЦЭМ!$C$39:$C$758,СВЦЭМ!$A$39:$A$758,$A40,СВЦЭМ!$B$39:$B$758,B$11)+'СЕТ СН'!$F$9+СВЦЭМ!$D$10+'СЕТ СН'!$F$6-'СЕТ СН'!$F$19</f>
        <v>1859.7809943899999</v>
      </c>
      <c r="C40" s="36">
        <f>SUMIFS(СВЦЭМ!$C$39:$C$758,СВЦЭМ!$A$39:$A$758,$A40,СВЦЭМ!$B$39:$B$758,C$11)+'СЕТ СН'!$F$9+СВЦЭМ!$D$10+'СЕТ СН'!$F$6-'СЕТ СН'!$F$19</f>
        <v>1911.0638459899999</v>
      </c>
      <c r="D40" s="36">
        <f>SUMIFS(СВЦЭМ!$C$39:$C$758,СВЦЭМ!$A$39:$A$758,$A40,СВЦЭМ!$B$39:$B$758,D$11)+'СЕТ СН'!$F$9+СВЦЭМ!$D$10+'СЕТ СН'!$F$6-'СЕТ СН'!$F$19</f>
        <v>1982.6071560199998</v>
      </c>
      <c r="E40" s="36">
        <f>SUMIFS(СВЦЭМ!$C$39:$C$758,СВЦЭМ!$A$39:$A$758,$A40,СВЦЭМ!$B$39:$B$758,E$11)+'СЕТ СН'!$F$9+СВЦЭМ!$D$10+'СЕТ СН'!$F$6-'СЕТ СН'!$F$19</f>
        <v>2000.3050868299999</v>
      </c>
      <c r="F40" s="36">
        <f>SUMIFS(СВЦЭМ!$C$39:$C$758,СВЦЭМ!$A$39:$A$758,$A40,СВЦЭМ!$B$39:$B$758,F$11)+'СЕТ СН'!$F$9+СВЦЭМ!$D$10+'СЕТ СН'!$F$6-'СЕТ СН'!$F$19</f>
        <v>1995.1687653399999</v>
      </c>
      <c r="G40" s="36">
        <f>SUMIFS(СВЦЭМ!$C$39:$C$758,СВЦЭМ!$A$39:$A$758,$A40,СВЦЭМ!$B$39:$B$758,G$11)+'СЕТ СН'!$F$9+СВЦЭМ!$D$10+'СЕТ СН'!$F$6-'СЕТ СН'!$F$19</f>
        <v>1981.3166481799999</v>
      </c>
      <c r="H40" s="36">
        <f>SUMIFS(СВЦЭМ!$C$39:$C$758,СВЦЭМ!$A$39:$A$758,$A40,СВЦЭМ!$B$39:$B$758,H$11)+'СЕТ СН'!$F$9+СВЦЭМ!$D$10+'СЕТ СН'!$F$6-'СЕТ СН'!$F$19</f>
        <v>1984.9055228299999</v>
      </c>
      <c r="I40" s="36">
        <f>SUMIFS(СВЦЭМ!$C$39:$C$758,СВЦЭМ!$A$39:$A$758,$A40,СВЦЭМ!$B$39:$B$758,I$11)+'СЕТ СН'!$F$9+СВЦЭМ!$D$10+'СЕТ СН'!$F$6-'СЕТ СН'!$F$19</f>
        <v>1944.61756479</v>
      </c>
      <c r="J40" s="36">
        <f>SUMIFS(СВЦЭМ!$C$39:$C$758,СВЦЭМ!$A$39:$A$758,$A40,СВЦЭМ!$B$39:$B$758,J$11)+'СЕТ СН'!$F$9+СВЦЭМ!$D$10+'СЕТ СН'!$F$6-'СЕТ СН'!$F$19</f>
        <v>1838.8089785</v>
      </c>
      <c r="K40" s="36">
        <f>SUMIFS(СВЦЭМ!$C$39:$C$758,СВЦЭМ!$A$39:$A$758,$A40,СВЦЭМ!$B$39:$B$758,K$11)+'СЕТ СН'!$F$9+СВЦЭМ!$D$10+'СЕТ СН'!$F$6-'СЕТ СН'!$F$19</f>
        <v>1751.1464334</v>
      </c>
      <c r="L40" s="36">
        <f>SUMIFS(СВЦЭМ!$C$39:$C$758,СВЦЭМ!$A$39:$A$758,$A40,СВЦЭМ!$B$39:$B$758,L$11)+'СЕТ СН'!$F$9+СВЦЭМ!$D$10+'СЕТ СН'!$F$6-'СЕТ СН'!$F$19</f>
        <v>1735.7507919099999</v>
      </c>
      <c r="M40" s="36">
        <f>SUMIFS(СВЦЭМ!$C$39:$C$758,СВЦЭМ!$A$39:$A$758,$A40,СВЦЭМ!$B$39:$B$758,M$11)+'СЕТ СН'!$F$9+СВЦЭМ!$D$10+'СЕТ СН'!$F$6-'СЕТ СН'!$F$19</f>
        <v>1744.8289706099999</v>
      </c>
      <c r="N40" s="36">
        <f>SUMIFS(СВЦЭМ!$C$39:$C$758,СВЦЭМ!$A$39:$A$758,$A40,СВЦЭМ!$B$39:$B$758,N$11)+'СЕТ СН'!$F$9+СВЦЭМ!$D$10+'СЕТ СН'!$F$6-'СЕТ СН'!$F$19</f>
        <v>1776.71596834</v>
      </c>
      <c r="O40" s="36">
        <f>SUMIFS(СВЦЭМ!$C$39:$C$758,СВЦЭМ!$A$39:$A$758,$A40,СВЦЭМ!$B$39:$B$758,O$11)+'СЕТ СН'!$F$9+СВЦЭМ!$D$10+'СЕТ СН'!$F$6-'СЕТ СН'!$F$19</f>
        <v>1805.6851279099999</v>
      </c>
      <c r="P40" s="36">
        <f>SUMIFS(СВЦЭМ!$C$39:$C$758,СВЦЭМ!$A$39:$A$758,$A40,СВЦЭМ!$B$39:$B$758,P$11)+'СЕТ СН'!$F$9+СВЦЭМ!$D$10+'СЕТ СН'!$F$6-'СЕТ СН'!$F$19</f>
        <v>1827.1863590599999</v>
      </c>
      <c r="Q40" s="36">
        <f>SUMIFS(СВЦЭМ!$C$39:$C$758,СВЦЭМ!$A$39:$A$758,$A40,СВЦЭМ!$B$39:$B$758,Q$11)+'СЕТ СН'!$F$9+СВЦЭМ!$D$10+'СЕТ СН'!$F$6-'СЕТ СН'!$F$19</f>
        <v>1848.68325372</v>
      </c>
      <c r="R40" s="36">
        <f>SUMIFS(СВЦЭМ!$C$39:$C$758,СВЦЭМ!$A$39:$A$758,$A40,СВЦЭМ!$B$39:$B$758,R$11)+'СЕТ СН'!$F$9+СВЦЭМ!$D$10+'СЕТ СН'!$F$6-'СЕТ СН'!$F$19</f>
        <v>1835.02826955</v>
      </c>
      <c r="S40" s="36">
        <f>SUMIFS(СВЦЭМ!$C$39:$C$758,СВЦЭМ!$A$39:$A$758,$A40,СВЦЭМ!$B$39:$B$758,S$11)+'СЕТ СН'!$F$9+СВЦЭМ!$D$10+'СЕТ СН'!$F$6-'СЕТ СН'!$F$19</f>
        <v>1798.7016166599999</v>
      </c>
      <c r="T40" s="36">
        <f>SUMIFS(СВЦЭМ!$C$39:$C$758,СВЦЭМ!$A$39:$A$758,$A40,СВЦЭМ!$B$39:$B$758,T$11)+'СЕТ СН'!$F$9+СВЦЭМ!$D$10+'СЕТ СН'!$F$6-'СЕТ СН'!$F$19</f>
        <v>1756.03897637</v>
      </c>
      <c r="U40" s="36">
        <f>SUMIFS(СВЦЭМ!$C$39:$C$758,СВЦЭМ!$A$39:$A$758,$A40,СВЦЭМ!$B$39:$B$758,U$11)+'СЕТ СН'!$F$9+СВЦЭМ!$D$10+'СЕТ СН'!$F$6-'СЕТ СН'!$F$19</f>
        <v>1700.8440928499999</v>
      </c>
      <c r="V40" s="36">
        <f>SUMIFS(СВЦЭМ!$C$39:$C$758,СВЦЭМ!$A$39:$A$758,$A40,СВЦЭМ!$B$39:$B$758,V$11)+'СЕТ СН'!$F$9+СВЦЭМ!$D$10+'СЕТ СН'!$F$6-'СЕТ СН'!$F$19</f>
        <v>1676.13738334</v>
      </c>
      <c r="W40" s="36">
        <f>SUMIFS(СВЦЭМ!$C$39:$C$758,СВЦЭМ!$A$39:$A$758,$A40,СВЦЭМ!$B$39:$B$758,W$11)+'СЕТ СН'!$F$9+СВЦЭМ!$D$10+'СЕТ СН'!$F$6-'СЕТ СН'!$F$19</f>
        <v>1700.4646512299998</v>
      </c>
      <c r="X40" s="36">
        <f>SUMIFS(СВЦЭМ!$C$39:$C$758,СВЦЭМ!$A$39:$A$758,$A40,СВЦЭМ!$B$39:$B$758,X$11)+'СЕТ СН'!$F$9+СВЦЭМ!$D$10+'СЕТ СН'!$F$6-'СЕТ СН'!$F$19</f>
        <v>1745.0151878699999</v>
      </c>
      <c r="Y40" s="36">
        <f>SUMIFS(СВЦЭМ!$C$39:$C$758,СВЦЭМ!$A$39:$A$758,$A40,СВЦЭМ!$B$39:$B$758,Y$11)+'СЕТ СН'!$F$9+СВЦЭМ!$D$10+'СЕТ СН'!$F$6-'СЕТ СН'!$F$19</f>
        <v>1846.40675534</v>
      </c>
    </row>
    <row r="41" spans="1:25" ht="15.75" x14ac:dyDescent="0.2">
      <c r="A41" s="35">
        <f t="shared" si="0"/>
        <v>45565</v>
      </c>
      <c r="B41" s="36">
        <f>SUMIFS(СВЦЭМ!$C$39:$C$758,СВЦЭМ!$A$39:$A$758,$A41,СВЦЭМ!$B$39:$B$758,B$11)+'СЕТ СН'!$F$9+СВЦЭМ!$D$10+'СЕТ СН'!$F$6-'СЕТ СН'!$F$19</f>
        <v>1839.29734407</v>
      </c>
      <c r="C41" s="36">
        <f>SUMIFS(СВЦЭМ!$C$39:$C$758,СВЦЭМ!$A$39:$A$758,$A41,СВЦЭМ!$B$39:$B$758,C$11)+'СЕТ СН'!$F$9+СВЦЭМ!$D$10+'СЕТ СН'!$F$6-'СЕТ СН'!$F$19</f>
        <v>1921.3460104999999</v>
      </c>
      <c r="D41" s="36">
        <f>SUMIFS(СВЦЭМ!$C$39:$C$758,СВЦЭМ!$A$39:$A$758,$A41,СВЦЭМ!$B$39:$B$758,D$11)+'СЕТ СН'!$F$9+СВЦЭМ!$D$10+'СЕТ СН'!$F$6-'СЕТ СН'!$F$19</f>
        <v>1981.2353558999998</v>
      </c>
      <c r="E41" s="36">
        <f>SUMIFS(СВЦЭМ!$C$39:$C$758,СВЦЭМ!$A$39:$A$758,$A41,СВЦЭМ!$B$39:$B$758,E$11)+'СЕТ СН'!$F$9+СВЦЭМ!$D$10+'СЕТ СН'!$F$6-'СЕТ СН'!$F$19</f>
        <v>2006.77729619</v>
      </c>
      <c r="F41" s="36">
        <f>SUMIFS(СВЦЭМ!$C$39:$C$758,СВЦЭМ!$A$39:$A$758,$A41,СВЦЭМ!$B$39:$B$758,F$11)+'СЕТ СН'!$F$9+СВЦЭМ!$D$10+'СЕТ СН'!$F$6-'СЕТ СН'!$F$19</f>
        <v>2013.43715438</v>
      </c>
      <c r="G41" s="36">
        <f>SUMIFS(СВЦЭМ!$C$39:$C$758,СВЦЭМ!$A$39:$A$758,$A41,СВЦЭМ!$B$39:$B$758,G$11)+'СЕТ СН'!$F$9+СВЦЭМ!$D$10+'СЕТ СН'!$F$6-'СЕТ СН'!$F$19</f>
        <v>1972.10532177</v>
      </c>
      <c r="H41" s="36">
        <f>SUMIFS(СВЦЭМ!$C$39:$C$758,СВЦЭМ!$A$39:$A$758,$A41,СВЦЭМ!$B$39:$B$758,H$11)+'СЕТ СН'!$F$9+СВЦЭМ!$D$10+'СЕТ СН'!$F$6-'СЕТ СН'!$F$19</f>
        <v>1934.0593647599999</v>
      </c>
      <c r="I41" s="36">
        <f>SUMIFS(СВЦЭМ!$C$39:$C$758,СВЦЭМ!$A$39:$A$758,$A41,СВЦЭМ!$B$39:$B$758,I$11)+'СЕТ СН'!$F$9+СВЦЭМ!$D$10+'СЕТ СН'!$F$6-'СЕТ СН'!$F$19</f>
        <v>1862.1090293</v>
      </c>
      <c r="J41" s="36">
        <f>SUMIFS(СВЦЭМ!$C$39:$C$758,СВЦЭМ!$A$39:$A$758,$A41,СВЦЭМ!$B$39:$B$758,J$11)+'СЕТ СН'!$F$9+СВЦЭМ!$D$10+'СЕТ СН'!$F$6-'СЕТ СН'!$F$19</f>
        <v>1814.18415992</v>
      </c>
      <c r="K41" s="36">
        <f>SUMIFS(СВЦЭМ!$C$39:$C$758,СВЦЭМ!$A$39:$A$758,$A41,СВЦЭМ!$B$39:$B$758,K$11)+'СЕТ СН'!$F$9+СВЦЭМ!$D$10+'СЕТ СН'!$F$6-'СЕТ СН'!$F$19</f>
        <v>1749.05131461</v>
      </c>
      <c r="L41" s="36">
        <f>SUMIFS(СВЦЭМ!$C$39:$C$758,СВЦЭМ!$A$39:$A$758,$A41,СВЦЭМ!$B$39:$B$758,L$11)+'СЕТ СН'!$F$9+СВЦЭМ!$D$10+'СЕТ СН'!$F$6-'СЕТ СН'!$F$19</f>
        <v>1712.5623510099999</v>
      </c>
      <c r="M41" s="36">
        <f>SUMIFS(СВЦЭМ!$C$39:$C$758,СВЦЭМ!$A$39:$A$758,$A41,СВЦЭМ!$B$39:$B$758,M$11)+'СЕТ СН'!$F$9+СВЦЭМ!$D$10+'СЕТ СН'!$F$6-'СЕТ СН'!$F$19</f>
        <v>1728.1739216399999</v>
      </c>
      <c r="N41" s="36">
        <f>SUMIFS(СВЦЭМ!$C$39:$C$758,СВЦЭМ!$A$39:$A$758,$A41,СВЦЭМ!$B$39:$B$758,N$11)+'СЕТ СН'!$F$9+СВЦЭМ!$D$10+'СЕТ СН'!$F$6-'СЕТ СН'!$F$19</f>
        <v>1744.1768752199998</v>
      </c>
      <c r="O41" s="36">
        <f>SUMIFS(СВЦЭМ!$C$39:$C$758,СВЦЭМ!$A$39:$A$758,$A41,СВЦЭМ!$B$39:$B$758,O$11)+'СЕТ СН'!$F$9+СВЦЭМ!$D$10+'СЕТ СН'!$F$6-'СЕТ СН'!$F$19</f>
        <v>1769.94036084</v>
      </c>
      <c r="P41" s="36">
        <f>SUMIFS(СВЦЭМ!$C$39:$C$758,СВЦЭМ!$A$39:$A$758,$A41,СВЦЭМ!$B$39:$B$758,P$11)+'СЕТ СН'!$F$9+СВЦЭМ!$D$10+'СЕТ СН'!$F$6-'СЕТ СН'!$F$19</f>
        <v>1788.1353470299998</v>
      </c>
      <c r="Q41" s="36">
        <f>SUMIFS(СВЦЭМ!$C$39:$C$758,СВЦЭМ!$A$39:$A$758,$A41,СВЦЭМ!$B$39:$B$758,Q$11)+'СЕТ СН'!$F$9+СВЦЭМ!$D$10+'СЕТ СН'!$F$6-'СЕТ СН'!$F$19</f>
        <v>1805.6901727099998</v>
      </c>
      <c r="R41" s="36">
        <f>SUMIFS(СВЦЭМ!$C$39:$C$758,СВЦЭМ!$A$39:$A$758,$A41,СВЦЭМ!$B$39:$B$758,R$11)+'СЕТ СН'!$F$9+СВЦЭМ!$D$10+'СЕТ СН'!$F$6-'СЕТ СН'!$F$19</f>
        <v>1798.66698522</v>
      </c>
      <c r="S41" s="36">
        <f>SUMIFS(СВЦЭМ!$C$39:$C$758,СВЦЭМ!$A$39:$A$758,$A41,СВЦЭМ!$B$39:$B$758,S$11)+'СЕТ СН'!$F$9+СВЦЭМ!$D$10+'СЕТ СН'!$F$6-'СЕТ СН'!$F$19</f>
        <v>1779.3287189999999</v>
      </c>
      <c r="T41" s="36">
        <f>SUMIFS(СВЦЭМ!$C$39:$C$758,СВЦЭМ!$A$39:$A$758,$A41,СВЦЭМ!$B$39:$B$758,T$11)+'СЕТ СН'!$F$9+СВЦЭМ!$D$10+'СЕТ СН'!$F$6-'СЕТ СН'!$F$19</f>
        <v>1731.7876104899999</v>
      </c>
      <c r="U41" s="36">
        <f>SUMIFS(СВЦЭМ!$C$39:$C$758,СВЦЭМ!$A$39:$A$758,$A41,СВЦЭМ!$B$39:$B$758,U$11)+'СЕТ СН'!$F$9+СВЦЭМ!$D$10+'СЕТ СН'!$F$6-'СЕТ СН'!$F$19</f>
        <v>1687.11794786</v>
      </c>
      <c r="V41" s="36">
        <f>SUMIFS(СВЦЭМ!$C$39:$C$758,СВЦЭМ!$A$39:$A$758,$A41,СВЦЭМ!$B$39:$B$758,V$11)+'СЕТ СН'!$F$9+СВЦЭМ!$D$10+'СЕТ СН'!$F$6-'СЕТ СН'!$F$19</f>
        <v>1679.92802304</v>
      </c>
      <c r="W41" s="36">
        <f>SUMIFS(СВЦЭМ!$C$39:$C$758,СВЦЭМ!$A$39:$A$758,$A41,СВЦЭМ!$B$39:$B$758,W$11)+'СЕТ СН'!$F$9+СВЦЭМ!$D$10+'СЕТ СН'!$F$6-'СЕТ СН'!$F$19</f>
        <v>1700.4704305599998</v>
      </c>
      <c r="X41" s="36">
        <f>SUMIFS(СВЦЭМ!$C$39:$C$758,СВЦЭМ!$A$39:$A$758,$A41,СВЦЭМ!$B$39:$B$758,X$11)+'СЕТ СН'!$F$9+СВЦЭМ!$D$10+'СЕТ СН'!$F$6-'СЕТ СН'!$F$19</f>
        <v>1773.3227737699999</v>
      </c>
      <c r="Y41" s="36">
        <f>SUMIFS(СВЦЭМ!$C$39:$C$758,СВЦЭМ!$A$39:$A$758,$A41,СВЦЭМ!$B$39:$B$758,Y$11)+'СЕТ СН'!$F$9+СВЦЭМ!$D$10+'СЕТ СН'!$F$6-'СЕТ СН'!$F$19</f>
        <v>1777.0069196099998</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01.09.2024</v>
      </c>
      <c r="B48" s="36">
        <f>SUMIFS(СВЦЭМ!$C$39:$C$758,СВЦЭМ!$A$39:$A$758,$A48,СВЦЭМ!$B$39:$B$758,B$47)+'СЕТ СН'!$G$9+СВЦЭМ!$D$10+'СЕТ СН'!$G$6-'СЕТ СН'!$G$19</f>
        <v>2041.3253192100001</v>
      </c>
      <c r="C48" s="36">
        <f>SUMIFS(СВЦЭМ!$C$39:$C$758,СВЦЭМ!$A$39:$A$758,$A48,СВЦЭМ!$B$39:$B$758,C$47)+'СЕТ СН'!$G$9+СВЦЭМ!$D$10+'СЕТ СН'!$G$6-'СЕТ СН'!$G$19</f>
        <v>2098.08789136</v>
      </c>
      <c r="D48" s="36">
        <f>SUMIFS(СВЦЭМ!$C$39:$C$758,СВЦЭМ!$A$39:$A$758,$A48,СВЦЭМ!$B$39:$B$758,D$47)+'СЕТ СН'!$G$9+СВЦЭМ!$D$10+'СЕТ СН'!$G$6-'СЕТ СН'!$G$19</f>
        <v>2170.0292447900001</v>
      </c>
      <c r="E48" s="36">
        <f>SUMIFS(СВЦЭМ!$C$39:$C$758,СВЦЭМ!$A$39:$A$758,$A48,СВЦЭМ!$B$39:$B$758,E$47)+'СЕТ СН'!$G$9+СВЦЭМ!$D$10+'СЕТ СН'!$G$6-'СЕТ СН'!$G$19</f>
        <v>2187.5003588700001</v>
      </c>
      <c r="F48" s="36">
        <f>SUMIFS(СВЦЭМ!$C$39:$C$758,СВЦЭМ!$A$39:$A$758,$A48,СВЦЭМ!$B$39:$B$758,F$47)+'СЕТ СН'!$G$9+СВЦЭМ!$D$10+'СЕТ СН'!$G$6-'СЕТ СН'!$G$19</f>
        <v>2200.45564977</v>
      </c>
      <c r="G48" s="36">
        <f>SUMIFS(СВЦЭМ!$C$39:$C$758,СВЦЭМ!$A$39:$A$758,$A48,СВЦЭМ!$B$39:$B$758,G$47)+'СЕТ СН'!$G$9+СВЦЭМ!$D$10+'СЕТ СН'!$G$6-'СЕТ СН'!$G$19</f>
        <v>2164.6431832399999</v>
      </c>
      <c r="H48" s="36">
        <f>SUMIFS(СВЦЭМ!$C$39:$C$758,СВЦЭМ!$A$39:$A$758,$A48,СВЦЭМ!$B$39:$B$758,H$47)+'СЕТ СН'!$G$9+СВЦЭМ!$D$10+'СЕТ СН'!$G$6-'СЕТ СН'!$G$19</f>
        <v>2155.8681863699999</v>
      </c>
      <c r="I48" s="36">
        <f>SUMIFS(СВЦЭМ!$C$39:$C$758,СВЦЭМ!$A$39:$A$758,$A48,СВЦЭМ!$B$39:$B$758,I$47)+'СЕТ СН'!$G$9+СВЦЭМ!$D$10+'СЕТ СН'!$G$6-'СЕТ СН'!$G$19</f>
        <v>2112.6434810299997</v>
      </c>
      <c r="J48" s="36">
        <f>SUMIFS(СВЦЭМ!$C$39:$C$758,СВЦЭМ!$A$39:$A$758,$A48,СВЦЭМ!$B$39:$B$758,J$47)+'СЕТ СН'!$G$9+СВЦЭМ!$D$10+'СЕТ СН'!$G$6-'СЕТ СН'!$G$19</f>
        <v>1984.2860408900001</v>
      </c>
      <c r="K48" s="36">
        <f>SUMIFS(СВЦЭМ!$C$39:$C$758,СВЦЭМ!$A$39:$A$758,$A48,СВЦЭМ!$B$39:$B$758,K$47)+'СЕТ СН'!$G$9+СВЦЭМ!$D$10+'СЕТ СН'!$G$6-'СЕТ СН'!$G$19</f>
        <v>1878.7291888699999</v>
      </c>
      <c r="L48" s="36">
        <f>SUMIFS(СВЦЭМ!$C$39:$C$758,СВЦЭМ!$A$39:$A$758,$A48,СВЦЭМ!$B$39:$B$758,L$47)+'СЕТ СН'!$G$9+СВЦЭМ!$D$10+'СЕТ СН'!$G$6-'СЕТ СН'!$G$19</f>
        <v>1815.9291889599999</v>
      </c>
      <c r="M48" s="36">
        <f>SUMIFS(СВЦЭМ!$C$39:$C$758,СВЦЭМ!$A$39:$A$758,$A48,СВЦЭМ!$B$39:$B$758,M$47)+'СЕТ СН'!$G$9+СВЦЭМ!$D$10+'СЕТ СН'!$G$6-'СЕТ СН'!$G$19</f>
        <v>1794.13742417</v>
      </c>
      <c r="N48" s="36">
        <f>SUMIFS(СВЦЭМ!$C$39:$C$758,СВЦЭМ!$A$39:$A$758,$A48,СВЦЭМ!$B$39:$B$758,N$47)+'СЕТ СН'!$G$9+СВЦЭМ!$D$10+'СЕТ СН'!$G$6-'СЕТ СН'!$G$19</f>
        <v>1793.9301135600001</v>
      </c>
      <c r="O48" s="36">
        <f>SUMIFS(СВЦЭМ!$C$39:$C$758,СВЦЭМ!$A$39:$A$758,$A48,СВЦЭМ!$B$39:$B$758,O$47)+'СЕТ СН'!$G$9+СВЦЭМ!$D$10+'СЕТ СН'!$G$6-'СЕТ СН'!$G$19</f>
        <v>1793.2609793900001</v>
      </c>
      <c r="P48" s="36">
        <f>SUMIFS(СВЦЭМ!$C$39:$C$758,СВЦЭМ!$A$39:$A$758,$A48,СВЦЭМ!$B$39:$B$758,P$47)+'СЕТ СН'!$G$9+СВЦЭМ!$D$10+'СЕТ СН'!$G$6-'СЕТ СН'!$G$19</f>
        <v>1780.7245165700001</v>
      </c>
      <c r="Q48" s="36">
        <f>SUMIFS(СВЦЭМ!$C$39:$C$758,СВЦЭМ!$A$39:$A$758,$A48,СВЦЭМ!$B$39:$B$758,Q$47)+'СЕТ СН'!$G$9+СВЦЭМ!$D$10+'СЕТ СН'!$G$6-'СЕТ СН'!$G$19</f>
        <v>1792.33337861</v>
      </c>
      <c r="R48" s="36">
        <f>SUMIFS(СВЦЭМ!$C$39:$C$758,СВЦЭМ!$A$39:$A$758,$A48,СВЦЭМ!$B$39:$B$758,R$47)+'СЕТ СН'!$G$9+СВЦЭМ!$D$10+'СЕТ СН'!$G$6-'СЕТ СН'!$G$19</f>
        <v>1792.5566233100001</v>
      </c>
      <c r="S48" s="36">
        <f>SUMIFS(СВЦЭМ!$C$39:$C$758,СВЦЭМ!$A$39:$A$758,$A48,СВЦЭМ!$B$39:$B$758,S$47)+'СЕТ СН'!$G$9+СВЦЭМ!$D$10+'СЕТ СН'!$G$6-'СЕТ СН'!$G$19</f>
        <v>1775.84837769</v>
      </c>
      <c r="T48" s="36">
        <f>SUMIFS(СВЦЭМ!$C$39:$C$758,СВЦЭМ!$A$39:$A$758,$A48,СВЦЭМ!$B$39:$B$758,T$47)+'СЕТ СН'!$G$9+СВЦЭМ!$D$10+'СЕТ СН'!$G$6-'СЕТ СН'!$G$19</f>
        <v>1762.47905124</v>
      </c>
      <c r="U48" s="36">
        <f>SUMIFS(СВЦЭМ!$C$39:$C$758,СВЦЭМ!$A$39:$A$758,$A48,СВЦЭМ!$B$39:$B$758,U$47)+'СЕТ СН'!$G$9+СВЦЭМ!$D$10+'СЕТ СН'!$G$6-'СЕТ СН'!$G$19</f>
        <v>1765.6895675600001</v>
      </c>
      <c r="V48" s="36">
        <f>SUMIFS(СВЦЭМ!$C$39:$C$758,СВЦЭМ!$A$39:$A$758,$A48,СВЦЭМ!$B$39:$B$758,V$47)+'СЕТ СН'!$G$9+СВЦЭМ!$D$10+'СЕТ СН'!$G$6-'СЕТ СН'!$G$19</f>
        <v>1756.1992886800001</v>
      </c>
      <c r="W48" s="36">
        <f>SUMIFS(СВЦЭМ!$C$39:$C$758,СВЦЭМ!$A$39:$A$758,$A48,СВЦЭМ!$B$39:$B$758,W$47)+'СЕТ СН'!$G$9+СВЦЭМ!$D$10+'СЕТ СН'!$G$6-'СЕТ СН'!$G$19</f>
        <v>1757.0065711</v>
      </c>
      <c r="X48" s="36">
        <f>SUMIFS(СВЦЭМ!$C$39:$C$758,СВЦЭМ!$A$39:$A$758,$A48,СВЦЭМ!$B$39:$B$758,X$47)+'СЕТ СН'!$G$9+СВЦЭМ!$D$10+'СЕТ СН'!$G$6-'СЕТ СН'!$G$19</f>
        <v>1816.4962573299999</v>
      </c>
      <c r="Y48" s="36">
        <f>SUMIFS(СВЦЭМ!$C$39:$C$758,СВЦЭМ!$A$39:$A$758,$A48,СВЦЭМ!$B$39:$B$758,Y$47)+'СЕТ СН'!$G$9+СВЦЭМ!$D$10+'СЕТ СН'!$G$6-'СЕТ СН'!$G$19</f>
        <v>1928.4927704700001</v>
      </c>
    </row>
    <row r="49" spans="1:25" ht="15.75" x14ac:dyDescent="0.2">
      <c r="A49" s="35">
        <f>A48+1</f>
        <v>45537</v>
      </c>
      <c r="B49" s="36">
        <f>SUMIFS(СВЦЭМ!$C$39:$C$758,СВЦЭМ!$A$39:$A$758,$A49,СВЦЭМ!$B$39:$B$758,B$47)+'СЕТ СН'!$G$9+СВЦЭМ!$D$10+'СЕТ СН'!$G$6-'СЕТ СН'!$G$19</f>
        <v>2000.02352535</v>
      </c>
      <c r="C49" s="36">
        <f>SUMIFS(СВЦЭМ!$C$39:$C$758,СВЦЭМ!$A$39:$A$758,$A49,СВЦЭМ!$B$39:$B$758,C$47)+'СЕТ СН'!$G$9+СВЦЭМ!$D$10+'СЕТ СН'!$G$6-'СЕТ СН'!$G$19</f>
        <v>2074.5946846699999</v>
      </c>
      <c r="D49" s="36">
        <f>SUMIFS(СВЦЭМ!$C$39:$C$758,СВЦЭМ!$A$39:$A$758,$A49,СВЦЭМ!$B$39:$B$758,D$47)+'СЕТ СН'!$G$9+СВЦЭМ!$D$10+'СЕТ СН'!$G$6-'СЕТ СН'!$G$19</f>
        <v>2106.1505677699997</v>
      </c>
      <c r="E49" s="36">
        <f>SUMIFS(СВЦЭМ!$C$39:$C$758,СВЦЭМ!$A$39:$A$758,$A49,СВЦЭМ!$B$39:$B$758,E$47)+'СЕТ СН'!$G$9+СВЦЭМ!$D$10+'СЕТ СН'!$G$6-'СЕТ СН'!$G$19</f>
        <v>2117.3370148099998</v>
      </c>
      <c r="F49" s="36">
        <f>SUMIFS(СВЦЭМ!$C$39:$C$758,СВЦЭМ!$A$39:$A$758,$A49,СВЦЭМ!$B$39:$B$758,F$47)+'СЕТ СН'!$G$9+СВЦЭМ!$D$10+'СЕТ СН'!$G$6-'СЕТ СН'!$G$19</f>
        <v>2157.01284214</v>
      </c>
      <c r="G49" s="36">
        <f>SUMIFS(СВЦЭМ!$C$39:$C$758,СВЦЭМ!$A$39:$A$758,$A49,СВЦЭМ!$B$39:$B$758,G$47)+'СЕТ СН'!$G$9+СВЦЭМ!$D$10+'СЕТ СН'!$G$6-'СЕТ СН'!$G$19</f>
        <v>2122.5145574600001</v>
      </c>
      <c r="H49" s="36">
        <f>SUMIFS(СВЦЭМ!$C$39:$C$758,СВЦЭМ!$A$39:$A$758,$A49,СВЦЭМ!$B$39:$B$758,H$47)+'СЕТ СН'!$G$9+СВЦЭМ!$D$10+'СЕТ СН'!$G$6-'СЕТ СН'!$G$19</f>
        <v>2075.646886</v>
      </c>
      <c r="I49" s="36">
        <f>SUMIFS(СВЦЭМ!$C$39:$C$758,СВЦЭМ!$A$39:$A$758,$A49,СВЦЭМ!$B$39:$B$758,I$47)+'СЕТ СН'!$G$9+СВЦЭМ!$D$10+'СЕТ СН'!$G$6-'СЕТ СН'!$G$19</f>
        <v>1980.1879801</v>
      </c>
      <c r="J49" s="36">
        <f>SUMIFS(СВЦЭМ!$C$39:$C$758,СВЦЭМ!$A$39:$A$758,$A49,СВЦЭМ!$B$39:$B$758,J$47)+'СЕТ СН'!$G$9+СВЦЭМ!$D$10+'СЕТ СН'!$G$6-'СЕТ СН'!$G$19</f>
        <v>1835.1626977600001</v>
      </c>
      <c r="K49" s="36">
        <f>SUMIFS(СВЦЭМ!$C$39:$C$758,СВЦЭМ!$A$39:$A$758,$A49,СВЦЭМ!$B$39:$B$758,K$47)+'СЕТ СН'!$G$9+СВЦЭМ!$D$10+'СЕТ СН'!$G$6-'СЕТ СН'!$G$19</f>
        <v>1746.06606627</v>
      </c>
      <c r="L49" s="36">
        <f>SUMIFS(СВЦЭМ!$C$39:$C$758,СВЦЭМ!$A$39:$A$758,$A49,СВЦЭМ!$B$39:$B$758,L$47)+'СЕТ СН'!$G$9+СВЦЭМ!$D$10+'СЕТ СН'!$G$6-'СЕТ СН'!$G$19</f>
        <v>1737.43246043</v>
      </c>
      <c r="M49" s="36">
        <f>SUMIFS(СВЦЭМ!$C$39:$C$758,СВЦЭМ!$A$39:$A$758,$A49,СВЦЭМ!$B$39:$B$758,M$47)+'СЕТ СН'!$G$9+СВЦЭМ!$D$10+'СЕТ СН'!$G$6-'СЕТ СН'!$G$19</f>
        <v>1728.04288182</v>
      </c>
      <c r="N49" s="36">
        <f>SUMIFS(СВЦЭМ!$C$39:$C$758,СВЦЭМ!$A$39:$A$758,$A49,СВЦЭМ!$B$39:$B$758,N$47)+'СЕТ СН'!$G$9+СВЦЭМ!$D$10+'СЕТ СН'!$G$6-'СЕТ СН'!$G$19</f>
        <v>1725.5508956400001</v>
      </c>
      <c r="O49" s="36">
        <f>SUMIFS(СВЦЭМ!$C$39:$C$758,СВЦЭМ!$A$39:$A$758,$A49,СВЦЭМ!$B$39:$B$758,O$47)+'СЕТ СН'!$G$9+СВЦЭМ!$D$10+'СЕТ СН'!$G$6-'СЕТ СН'!$G$19</f>
        <v>1731.9033772099999</v>
      </c>
      <c r="P49" s="36">
        <f>SUMIFS(СВЦЭМ!$C$39:$C$758,СВЦЭМ!$A$39:$A$758,$A49,СВЦЭМ!$B$39:$B$758,P$47)+'СЕТ СН'!$G$9+СВЦЭМ!$D$10+'СЕТ СН'!$G$6-'СЕТ СН'!$G$19</f>
        <v>1723.49845566</v>
      </c>
      <c r="Q49" s="36">
        <f>SUMIFS(СВЦЭМ!$C$39:$C$758,СВЦЭМ!$A$39:$A$758,$A49,СВЦЭМ!$B$39:$B$758,Q$47)+'СЕТ СН'!$G$9+СВЦЭМ!$D$10+'СЕТ СН'!$G$6-'СЕТ СН'!$G$19</f>
        <v>1726.1275950100001</v>
      </c>
      <c r="R49" s="36">
        <f>SUMIFS(СВЦЭМ!$C$39:$C$758,СВЦЭМ!$A$39:$A$758,$A49,СВЦЭМ!$B$39:$B$758,R$47)+'СЕТ СН'!$G$9+СВЦЭМ!$D$10+'СЕТ СН'!$G$6-'СЕТ СН'!$G$19</f>
        <v>1732.8813095200001</v>
      </c>
      <c r="S49" s="36">
        <f>SUMIFS(СВЦЭМ!$C$39:$C$758,СВЦЭМ!$A$39:$A$758,$A49,СВЦЭМ!$B$39:$B$758,S$47)+'СЕТ СН'!$G$9+СВЦЭМ!$D$10+'СЕТ СН'!$G$6-'СЕТ СН'!$G$19</f>
        <v>1724.2992258500001</v>
      </c>
      <c r="T49" s="36">
        <f>SUMIFS(СВЦЭМ!$C$39:$C$758,СВЦЭМ!$A$39:$A$758,$A49,СВЦЭМ!$B$39:$B$758,T$47)+'СЕТ СН'!$G$9+СВЦЭМ!$D$10+'СЕТ СН'!$G$6-'СЕТ СН'!$G$19</f>
        <v>1712.6560575999999</v>
      </c>
      <c r="U49" s="36">
        <f>SUMIFS(СВЦЭМ!$C$39:$C$758,СВЦЭМ!$A$39:$A$758,$A49,СВЦЭМ!$B$39:$B$758,U$47)+'СЕТ СН'!$G$9+СВЦЭМ!$D$10+'СЕТ СН'!$G$6-'СЕТ СН'!$G$19</f>
        <v>1718.1185885</v>
      </c>
      <c r="V49" s="36">
        <f>SUMIFS(СВЦЭМ!$C$39:$C$758,СВЦЭМ!$A$39:$A$758,$A49,СВЦЭМ!$B$39:$B$758,V$47)+'СЕТ СН'!$G$9+СВЦЭМ!$D$10+'СЕТ СН'!$G$6-'СЕТ СН'!$G$19</f>
        <v>1697.4473237699999</v>
      </c>
      <c r="W49" s="36">
        <f>SUMIFS(СВЦЭМ!$C$39:$C$758,СВЦЭМ!$A$39:$A$758,$A49,СВЦЭМ!$B$39:$B$758,W$47)+'СЕТ СН'!$G$9+СВЦЭМ!$D$10+'СЕТ СН'!$G$6-'СЕТ СН'!$G$19</f>
        <v>1713.2305193700001</v>
      </c>
      <c r="X49" s="36">
        <f>SUMIFS(СВЦЭМ!$C$39:$C$758,СВЦЭМ!$A$39:$A$758,$A49,СВЦЭМ!$B$39:$B$758,X$47)+'СЕТ СН'!$G$9+СВЦЭМ!$D$10+'СЕТ СН'!$G$6-'СЕТ СН'!$G$19</f>
        <v>1784.3328195900001</v>
      </c>
      <c r="Y49" s="36">
        <f>SUMIFS(СВЦЭМ!$C$39:$C$758,СВЦЭМ!$A$39:$A$758,$A49,СВЦЭМ!$B$39:$B$758,Y$47)+'СЕТ СН'!$G$9+СВЦЭМ!$D$10+'СЕТ СН'!$G$6-'СЕТ СН'!$G$19</f>
        <v>1864.8115537799999</v>
      </c>
    </row>
    <row r="50" spans="1:25" ht="15.75" x14ac:dyDescent="0.2">
      <c r="A50" s="35">
        <f t="shared" ref="A50:A77" si="1">A49+1</f>
        <v>45538</v>
      </c>
      <c r="B50" s="36">
        <f>SUMIFS(СВЦЭМ!$C$39:$C$758,СВЦЭМ!$A$39:$A$758,$A50,СВЦЭМ!$B$39:$B$758,B$47)+'СЕТ СН'!$G$9+СВЦЭМ!$D$10+'СЕТ СН'!$G$6-'СЕТ СН'!$G$19</f>
        <v>1980.55888766</v>
      </c>
      <c r="C50" s="36">
        <f>SUMIFS(СВЦЭМ!$C$39:$C$758,СВЦЭМ!$A$39:$A$758,$A50,СВЦЭМ!$B$39:$B$758,C$47)+'СЕТ СН'!$G$9+СВЦЭМ!$D$10+'СЕТ СН'!$G$6-'СЕТ СН'!$G$19</f>
        <v>2061.35549107</v>
      </c>
      <c r="D50" s="36">
        <f>SUMIFS(СВЦЭМ!$C$39:$C$758,СВЦЭМ!$A$39:$A$758,$A50,СВЦЭМ!$B$39:$B$758,D$47)+'СЕТ СН'!$G$9+СВЦЭМ!$D$10+'СЕТ СН'!$G$6-'СЕТ СН'!$G$19</f>
        <v>2138.7602188799997</v>
      </c>
      <c r="E50" s="36">
        <f>SUMIFS(СВЦЭМ!$C$39:$C$758,СВЦЭМ!$A$39:$A$758,$A50,СВЦЭМ!$B$39:$B$758,E$47)+'СЕТ СН'!$G$9+СВЦЭМ!$D$10+'СЕТ СН'!$G$6-'СЕТ СН'!$G$19</f>
        <v>2185.7685570499998</v>
      </c>
      <c r="F50" s="36">
        <f>SUMIFS(СВЦЭМ!$C$39:$C$758,СВЦЭМ!$A$39:$A$758,$A50,СВЦЭМ!$B$39:$B$758,F$47)+'СЕТ СН'!$G$9+СВЦЭМ!$D$10+'СЕТ СН'!$G$6-'СЕТ СН'!$G$19</f>
        <v>2207.5740278099997</v>
      </c>
      <c r="G50" s="36">
        <f>SUMIFS(СВЦЭМ!$C$39:$C$758,СВЦЭМ!$A$39:$A$758,$A50,СВЦЭМ!$B$39:$B$758,G$47)+'СЕТ СН'!$G$9+СВЦЭМ!$D$10+'СЕТ СН'!$G$6-'СЕТ СН'!$G$19</f>
        <v>2213.4611753899999</v>
      </c>
      <c r="H50" s="36">
        <f>SUMIFS(СВЦЭМ!$C$39:$C$758,СВЦЭМ!$A$39:$A$758,$A50,СВЦЭМ!$B$39:$B$758,H$47)+'СЕТ СН'!$G$9+СВЦЭМ!$D$10+'СЕТ СН'!$G$6-'СЕТ СН'!$G$19</f>
        <v>2195.04560279</v>
      </c>
      <c r="I50" s="36">
        <f>SUMIFS(СВЦЭМ!$C$39:$C$758,СВЦЭМ!$A$39:$A$758,$A50,СВЦЭМ!$B$39:$B$758,I$47)+'СЕТ СН'!$G$9+СВЦЭМ!$D$10+'СЕТ СН'!$G$6-'СЕТ СН'!$G$19</f>
        <v>2117.9410678999998</v>
      </c>
      <c r="J50" s="36">
        <f>SUMIFS(СВЦЭМ!$C$39:$C$758,СВЦЭМ!$A$39:$A$758,$A50,СВЦЭМ!$B$39:$B$758,J$47)+'СЕТ СН'!$G$9+СВЦЭМ!$D$10+'СЕТ СН'!$G$6-'СЕТ СН'!$G$19</f>
        <v>2028.7631982099999</v>
      </c>
      <c r="K50" s="36">
        <f>SUMIFS(СВЦЭМ!$C$39:$C$758,СВЦЭМ!$A$39:$A$758,$A50,СВЦЭМ!$B$39:$B$758,K$47)+'СЕТ СН'!$G$9+СВЦЭМ!$D$10+'СЕТ СН'!$G$6-'СЕТ СН'!$G$19</f>
        <v>1933.5015670400001</v>
      </c>
      <c r="L50" s="36">
        <f>SUMIFS(СВЦЭМ!$C$39:$C$758,СВЦЭМ!$A$39:$A$758,$A50,СВЦЭМ!$B$39:$B$758,L$47)+'СЕТ СН'!$G$9+СВЦЭМ!$D$10+'СЕТ СН'!$G$6-'СЕТ СН'!$G$19</f>
        <v>1913.35284136</v>
      </c>
      <c r="M50" s="36">
        <f>SUMIFS(СВЦЭМ!$C$39:$C$758,СВЦЭМ!$A$39:$A$758,$A50,СВЦЭМ!$B$39:$B$758,M$47)+'СЕТ СН'!$G$9+СВЦЭМ!$D$10+'СЕТ СН'!$G$6-'СЕТ СН'!$G$19</f>
        <v>1894.45818558</v>
      </c>
      <c r="N50" s="36">
        <f>SUMIFS(СВЦЭМ!$C$39:$C$758,СВЦЭМ!$A$39:$A$758,$A50,СВЦЭМ!$B$39:$B$758,N$47)+'СЕТ СН'!$G$9+СВЦЭМ!$D$10+'СЕТ СН'!$G$6-'СЕТ СН'!$G$19</f>
        <v>1864.4146801900001</v>
      </c>
      <c r="O50" s="36">
        <f>SUMIFS(СВЦЭМ!$C$39:$C$758,СВЦЭМ!$A$39:$A$758,$A50,СВЦЭМ!$B$39:$B$758,O$47)+'СЕТ СН'!$G$9+СВЦЭМ!$D$10+'СЕТ СН'!$G$6-'СЕТ СН'!$G$19</f>
        <v>1851.80926694</v>
      </c>
      <c r="P50" s="36">
        <f>SUMIFS(СВЦЭМ!$C$39:$C$758,СВЦЭМ!$A$39:$A$758,$A50,СВЦЭМ!$B$39:$B$758,P$47)+'СЕТ СН'!$G$9+СВЦЭМ!$D$10+'СЕТ СН'!$G$6-'СЕТ СН'!$G$19</f>
        <v>1854.5057479899999</v>
      </c>
      <c r="Q50" s="36">
        <f>SUMIFS(СВЦЭМ!$C$39:$C$758,СВЦЭМ!$A$39:$A$758,$A50,СВЦЭМ!$B$39:$B$758,Q$47)+'СЕТ СН'!$G$9+СВЦЭМ!$D$10+'СЕТ СН'!$G$6-'СЕТ СН'!$G$19</f>
        <v>1856.1999393000001</v>
      </c>
      <c r="R50" s="36">
        <f>SUMIFS(СВЦЭМ!$C$39:$C$758,СВЦЭМ!$A$39:$A$758,$A50,СВЦЭМ!$B$39:$B$758,R$47)+'СЕТ СН'!$G$9+СВЦЭМ!$D$10+'СЕТ СН'!$G$6-'СЕТ СН'!$G$19</f>
        <v>1864.2722926000001</v>
      </c>
      <c r="S50" s="36">
        <f>SUMIFS(СВЦЭМ!$C$39:$C$758,СВЦЭМ!$A$39:$A$758,$A50,СВЦЭМ!$B$39:$B$758,S$47)+'СЕТ СН'!$G$9+СВЦЭМ!$D$10+'СЕТ СН'!$G$6-'СЕТ СН'!$G$19</f>
        <v>1858.4892995</v>
      </c>
      <c r="T50" s="36">
        <f>SUMIFS(СВЦЭМ!$C$39:$C$758,СВЦЭМ!$A$39:$A$758,$A50,СВЦЭМ!$B$39:$B$758,T$47)+'СЕТ СН'!$G$9+СВЦЭМ!$D$10+'СЕТ СН'!$G$6-'СЕТ СН'!$G$19</f>
        <v>1855.311146</v>
      </c>
      <c r="U50" s="36">
        <f>SUMIFS(СВЦЭМ!$C$39:$C$758,СВЦЭМ!$A$39:$A$758,$A50,СВЦЭМ!$B$39:$B$758,U$47)+'СЕТ СН'!$G$9+СВЦЭМ!$D$10+'СЕТ СН'!$G$6-'СЕТ СН'!$G$19</f>
        <v>1861.6164641299999</v>
      </c>
      <c r="V50" s="36">
        <f>SUMIFS(СВЦЭМ!$C$39:$C$758,СВЦЭМ!$A$39:$A$758,$A50,СВЦЭМ!$B$39:$B$758,V$47)+'СЕТ СН'!$G$9+СВЦЭМ!$D$10+'СЕТ СН'!$G$6-'СЕТ СН'!$G$19</f>
        <v>1884.2488129200001</v>
      </c>
      <c r="W50" s="36">
        <f>SUMIFS(СВЦЭМ!$C$39:$C$758,СВЦЭМ!$A$39:$A$758,$A50,СВЦЭМ!$B$39:$B$758,W$47)+'СЕТ СН'!$G$9+СВЦЭМ!$D$10+'СЕТ СН'!$G$6-'СЕТ СН'!$G$19</f>
        <v>1881.9882906299999</v>
      </c>
      <c r="X50" s="36">
        <f>SUMIFS(СВЦЭМ!$C$39:$C$758,СВЦЭМ!$A$39:$A$758,$A50,СВЦЭМ!$B$39:$B$758,X$47)+'СЕТ СН'!$G$9+СВЦЭМ!$D$10+'СЕТ СН'!$G$6-'СЕТ СН'!$G$19</f>
        <v>1965.2119526399999</v>
      </c>
      <c r="Y50" s="36">
        <f>SUMIFS(СВЦЭМ!$C$39:$C$758,СВЦЭМ!$A$39:$A$758,$A50,СВЦЭМ!$B$39:$B$758,Y$47)+'СЕТ СН'!$G$9+СВЦЭМ!$D$10+'СЕТ СН'!$G$6-'СЕТ СН'!$G$19</f>
        <v>2049.46066148</v>
      </c>
    </row>
    <row r="51" spans="1:25" ht="15.75" x14ac:dyDescent="0.2">
      <c r="A51" s="35">
        <f t="shared" si="1"/>
        <v>45539</v>
      </c>
      <c r="B51" s="36">
        <f>SUMIFS(СВЦЭМ!$C$39:$C$758,СВЦЭМ!$A$39:$A$758,$A51,СВЦЭМ!$B$39:$B$758,B$47)+'СЕТ СН'!$G$9+СВЦЭМ!$D$10+'СЕТ СН'!$G$6-'СЕТ СН'!$G$19</f>
        <v>1990.2830725900001</v>
      </c>
      <c r="C51" s="36">
        <f>SUMIFS(СВЦЭМ!$C$39:$C$758,СВЦЭМ!$A$39:$A$758,$A51,СВЦЭМ!$B$39:$B$758,C$47)+'СЕТ СН'!$G$9+СВЦЭМ!$D$10+'СЕТ СН'!$G$6-'СЕТ СН'!$G$19</f>
        <v>2144.7291706400001</v>
      </c>
      <c r="D51" s="36">
        <f>SUMIFS(СВЦЭМ!$C$39:$C$758,СВЦЭМ!$A$39:$A$758,$A51,СВЦЭМ!$B$39:$B$758,D$47)+'СЕТ СН'!$G$9+СВЦЭМ!$D$10+'СЕТ СН'!$G$6-'СЕТ СН'!$G$19</f>
        <v>2165.9103170099997</v>
      </c>
      <c r="E51" s="36">
        <f>SUMIFS(СВЦЭМ!$C$39:$C$758,СВЦЭМ!$A$39:$A$758,$A51,СВЦЭМ!$B$39:$B$758,E$47)+'СЕТ СН'!$G$9+СВЦЭМ!$D$10+'СЕТ СН'!$G$6-'СЕТ СН'!$G$19</f>
        <v>2148.30031091</v>
      </c>
      <c r="F51" s="36">
        <f>SUMIFS(СВЦЭМ!$C$39:$C$758,СВЦЭМ!$A$39:$A$758,$A51,СВЦЭМ!$B$39:$B$758,F$47)+'СЕТ СН'!$G$9+СВЦЭМ!$D$10+'СЕТ СН'!$G$6-'СЕТ СН'!$G$19</f>
        <v>2140.0325283899997</v>
      </c>
      <c r="G51" s="36">
        <f>SUMIFS(СВЦЭМ!$C$39:$C$758,СВЦЭМ!$A$39:$A$758,$A51,СВЦЭМ!$B$39:$B$758,G$47)+'СЕТ СН'!$G$9+СВЦЭМ!$D$10+'СЕТ СН'!$G$6-'СЕТ СН'!$G$19</f>
        <v>2161.2426589399997</v>
      </c>
      <c r="H51" s="36">
        <f>SUMIFS(СВЦЭМ!$C$39:$C$758,СВЦЭМ!$A$39:$A$758,$A51,СВЦЭМ!$B$39:$B$758,H$47)+'СЕТ СН'!$G$9+СВЦЭМ!$D$10+'СЕТ СН'!$G$6-'СЕТ СН'!$G$19</f>
        <v>2190.4538161</v>
      </c>
      <c r="I51" s="36">
        <f>SUMIFS(СВЦЭМ!$C$39:$C$758,СВЦЭМ!$A$39:$A$758,$A51,СВЦЭМ!$B$39:$B$758,I$47)+'СЕТ СН'!$G$9+СВЦЭМ!$D$10+'СЕТ СН'!$G$6-'СЕТ СН'!$G$19</f>
        <v>2043.2829796799999</v>
      </c>
      <c r="J51" s="36">
        <f>SUMIFS(СВЦЭМ!$C$39:$C$758,СВЦЭМ!$A$39:$A$758,$A51,СВЦЭМ!$B$39:$B$758,J$47)+'СЕТ СН'!$G$9+СВЦЭМ!$D$10+'СЕТ СН'!$G$6-'СЕТ СН'!$G$19</f>
        <v>1918.23858174</v>
      </c>
      <c r="K51" s="36">
        <f>SUMIFS(СВЦЭМ!$C$39:$C$758,СВЦЭМ!$A$39:$A$758,$A51,СВЦЭМ!$B$39:$B$758,K$47)+'СЕТ СН'!$G$9+СВЦЭМ!$D$10+'СЕТ СН'!$G$6-'СЕТ СН'!$G$19</f>
        <v>1823.3794215299999</v>
      </c>
      <c r="L51" s="36">
        <f>SUMIFS(СВЦЭМ!$C$39:$C$758,СВЦЭМ!$A$39:$A$758,$A51,СВЦЭМ!$B$39:$B$758,L$47)+'СЕТ СН'!$G$9+СВЦЭМ!$D$10+'СЕТ СН'!$G$6-'СЕТ СН'!$G$19</f>
        <v>1838.2685777500001</v>
      </c>
      <c r="M51" s="36">
        <f>SUMIFS(СВЦЭМ!$C$39:$C$758,СВЦЭМ!$A$39:$A$758,$A51,СВЦЭМ!$B$39:$B$758,M$47)+'СЕТ СН'!$G$9+СВЦЭМ!$D$10+'СЕТ СН'!$G$6-'СЕТ СН'!$G$19</f>
        <v>1837.8242559800001</v>
      </c>
      <c r="N51" s="36">
        <f>SUMIFS(СВЦЭМ!$C$39:$C$758,СВЦЭМ!$A$39:$A$758,$A51,СВЦЭМ!$B$39:$B$758,N$47)+'СЕТ СН'!$G$9+СВЦЭМ!$D$10+'СЕТ СН'!$G$6-'СЕТ СН'!$G$19</f>
        <v>1829.0091766</v>
      </c>
      <c r="O51" s="36">
        <f>SUMIFS(СВЦЭМ!$C$39:$C$758,СВЦЭМ!$A$39:$A$758,$A51,СВЦЭМ!$B$39:$B$758,O$47)+'СЕТ СН'!$G$9+СВЦЭМ!$D$10+'СЕТ СН'!$G$6-'СЕТ СН'!$G$19</f>
        <v>1809.4959538800001</v>
      </c>
      <c r="P51" s="36">
        <f>SUMIFS(СВЦЭМ!$C$39:$C$758,СВЦЭМ!$A$39:$A$758,$A51,СВЦЭМ!$B$39:$B$758,P$47)+'СЕТ СН'!$G$9+СВЦЭМ!$D$10+'СЕТ СН'!$G$6-'СЕТ СН'!$G$19</f>
        <v>1821.63973618</v>
      </c>
      <c r="Q51" s="36">
        <f>SUMIFS(СВЦЭМ!$C$39:$C$758,СВЦЭМ!$A$39:$A$758,$A51,СВЦЭМ!$B$39:$B$758,Q$47)+'СЕТ СН'!$G$9+СВЦЭМ!$D$10+'СЕТ СН'!$G$6-'СЕТ СН'!$G$19</f>
        <v>1831.3163353699999</v>
      </c>
      <c r="R51" s="36">
        <f>SUMIFS(СВЦЭМ!$C$39:$C$758,СВЦЭМ!$A$39:$A$758,$A51,СВЦЭМ!$B$39:$B$758,R$47)+'СЕТ СН'!$G$9+СВЦЭМ!$D$10+'СЕТ СН'!$G$6-'СЕТ СН'!$G$19</f>
        <v>1842.66214743</v>
      </c>
      <c r="S51" s="36">
        <f>SUMIFS(СВЦЭМ!$C$39:$C$758,СВЦЭМ!$A$39:$A$758,$A51,СВЦЭМ!$B$39:$B$758,S$47)+'СЕТ СН'!$G$9+СВЦЭМ!$D$10+'СЕТ СН'!$G$6-'СЕТ СН'!$G$19</f>
        <v>1809.16473845</v>
      </c>
      <c r="T51" s="36">
        <f>SUMIFS(СВЦЭМ!$C$39:$C$758,СВЦЭМ!$A$39:$A$758,$A51,СВЦЭМ!$B$39:$B$758,T$47)+'СЕТ СН'!$G$9+СВЦЭМ!$D$10+'СЕТ СН'!$G$6-'СЕТ СН'!$G$19</f>
        <v>1804.8458144599999</v>
      </c>
      <c r="U51" s="36">
        <f>SUMIFS(СВЦЭМ!$C$39:$C$758,СВЦЭМ!$A$39:$A$758,$A51,СВЦЭМ!$B$39:$B$758,U$47)+'СЕТ СН'!$G$9+СВЦЭМ!$D$10+'СЕТ СН'!$G$6-'СЕТ СН'!$G$19</f>
        <v>1810.0163442099999</v>
      </c>
      <c r="V51" s="36">
        <f>SUMIFS(СВЦЭМ!$C$39:$C$758,СВЦЭМ!$A$39:$A$758,$A51,СВЦЭМ!$B$39:$B$758,V$47)+'СЕТ СН'!$G$9+СВЦЭМ!$D$10+'СЕТ СН'!$G$6-'СЕТ СН'!$G$19</f>
        <v>1802.42986658</v>
      </c>
      <c r="W51" s="36">
        <f>SUMIFS(СВЦЭМ!$C$39:$C$758,СВЦЭМ!$A$39:$A$758,$A51,СВЦЭМ!$B$39:$B$758,W$47)+'СЕТ СН'!$G$9+СВЦЭМ!$D$10+'СЕТ СН'!$G$6-'СЕТ СН'!$G$19</f>
        <v>1801.76442952</v>
      </c>
      <c r="X51" s="36">
        <f>SUMIFS(СВЦЭМ!$C$39:$C$758,СВЦЭМ!$A$39:$A$758,$A51,СВЦЭМ!$B$39:$B$758,X$47)+'СЕТ СН'!$G$9+СВЦЭМ!$D$10+'СЕТ СН'!$G$6-'СЕТ СН'!$G$19</f>
        <v>1888.0224109600001</v>
      </c>
      <c r="Y51" s="36">
        <f>SUMIFS(СВЦЭМ!$C$39:$C$758,СВЦЭМ!$A$39:$A$758,$A51,СВЦЭМ!$B$39:$B$758,Y$47)+'СЕТ СН'!$G$9+СВЦЭМ!$D$10+'СЕТ СН'!$G$6-'СЕТ СН'!$G$19</f>
        <v>1981.0658476599999</v>
      </c>
    </row>
    <row r="52" spans="1:25" ht="15.75" x14ac:dyDescent="0.2">
      <c r="A52" s="35">
        <f t="shared" si="1"/>
        <v>45540</v>
      </c>
      <c r="B52" s="36">
        <f>SUMIFS(СВЦЭМ!$C$39:$C$758,СВЦЭМ!$A$39:$A$758,$A52,СВЦЭМ!$B$39:$B$758,B$47)+'СЕТ СН'!$G$9+СВЦЭМ!$D$10+'СЕТ СН'!$G$6-'СЕТ СН'!$G$19</f>
        <v>2034.3690240600001</v>
      </c>
      <c r="C52" s="36">
        <f>SUMIFS(СВЦЭМ!$C$39:$C$758,СВЦЭМ!$A$39:$A$758,$A52,СВЦЭМ!$B$39:$B$758,C$47)+'СЕТ СН'!$G$9+СВЦЭМ!$D$10+'СЕТ СН'!$G$6-'СЕТ СН'!$G$19</f>
        <v>2031.7549177400001</v>
      </c>
      <c r="D52" s="36">
        <f>SUMIFS(СВЦЭМ!$C$39:$C$758,СВЦЭМ!$A$39:$A$758,$A52,СВЦЭМ!$B$39:$B$758,D$47)+'СЕТ СН'!$G$9+СВЦЭМ!$D$10+'СЕТ СН'!$G$6-'СЕТ СН'!$G$19</f>
        <v>2054.0728530399997</v>
      </c>
      <c r="E52" s="36">
        <f>SUMIFS(СВЦЭМ!$C$39:$C$758,СВЦЭМ!$A$39:$A$758,$A52,СВЦЭМ!$B$39:$B$758,E$47)+'СЕТ СН'!$G$9+СВЦЭМ!$D$10+'СЕТ СН'!$G$6-'СЕТ СН'!$G$19</f>
        <v>2037.25683179</v>
      </c>
      <c r="F52" s="36">
        <f>SUMIFS(СВЦЭМ!$C$39:$C$758,СВЦЭМ!$A$39:$A$758,$A52,СВЦЭМ!$B$39:$B$758,F$47)+'СЕТ СН'!$G$9+СВЦЭМ!$D$10+'СЕТ СН'!$G$6-'СЕТ СН'!$G$19</f>
        <v>2043.3474792500001</v>
      </c>
      <c r="G52" s="36">
        <f>SUMIFS(СВЦЭМ!$C$39:$C$758,СВЦЭМ!$A$39:$A$758,$A52,СВЦЭМ!$B$39:$B$758,G$47)+'СЕТ СН'!$G$9+СВЦЭМ!$D$10+'СЕТ СН'!$G$6-'СЕТ СН'!$G$19</f>
        <v>2051.7529175199998</v>
      </c>
      <c r="H52" s="36">
        <f>SUMIFS(СВЦЭМ!$C$39:$C$758,СВЦЭМ!$A$39:$A$758,$A52,СВЦЭМ!$B$39:$B$758,H$47)+'СЕТ СН'!$G$9+СВЦЭМ!$D$10+'СЕТ СН'!$G$6-'СЕТ СН'!$G$19</f>
        <v>1954.45018439</v>
      </c>
      <c r="I52" s="36">
        <f>SUMIFS(СВЦЭМ!$C$39:$C$758,СВЦЭМ!$A$39:$A$758,$A52,СВЦЭМ!$B$39:$B$758,I$47)+'СЕТ СН'!$G$9+СВЦЭМ!$D$10+'СЕТ СН'!$G$6-'СЕТ СН'!$G$19</f>
        <v>1972.6763183800001</v>
      </c>
      <c r="J52" s="36">
        <f>SUMIFS(СВЦЭМ!$C$39:$C$758,СВЦЭМ!$A$39:$A$758,$A52,СВЦЭМ!$B$39:$B$758,J$47)+'СЕТ СН'!$G$9+СВЦЭМ!$D$10+'СЕТ СН'!$G$6-'СЕТ СН'!$G$19</f>
        <v>1789.05850379</v>
      </c>
      <c r="K52" s="36">
        <f>SUMIFS(СВЦЭМ!$C$39:$C$758,СВЦЭМ!$A$39:$A$758,$A52,СВЦЭМ!$B$39:$B$758,K$47)+'СЕТ СН'!$G$9+СВЦЭМ!$D$10+'СЕТ СН'!$G$6-'СЕТ СН'!$G$19</f>
        <v>1839.30373663</v>
      </c>
      <c r="L52" s="36">
        <f>SUMIFS(СВЦЭМ!$C$39:$C$758,СВЦЭМ!$A$39:$A$758,$A52,СВЦЭМ!$B$39:$B$758,L$47)+'СЕТ СН'!$G$9+СВЦЭМ!$D$10+'СЕТ СН'!$G$6-'СЕТ СН'!$G$19</f>
        <v>1842.9863298400001</v>
      </c>
      <c r="M52" s="36">
        <f>SUMIFS(СВЦЭМ!$C$39:$C$758,СВЦЭМ!$A$39:$A$758,$A52,СВЦЭМ!$B$39:$B$758,M$47)+'СЕТ СН'!$G$9+СВЦЭМ!$D$10+'СЕТ СН'!$G$6-'СЕТ СН'!$G$19</f>
        <v>1869.5374205400001</v>
      </c>
      <c r="N52" s="36">
        <f>SUMIFS(СВЦЭМ!$C$39:$C$758,СВЦЭМ!$A$39:$A$758,$A52,СВЦЭМ!$B$39:$B$758,N$47)+'СЕТ СН'!$G$9+СВЦЭМ!$D$10+'СЕТ СН'!$G$6-'СЕТ СН'!$G$19</f>
        <v>1865.89865341</v>
      </c>
      <c r="O52" s="36">
        <f>SUMIFS(СВЦЭМ!$C$39:$C$758,СВЦЭМ!$A$39:$A$758,$A52,СВЦЭМ!$B$39:$B$758,O$47)+'СЕТ СН'!$G$9+СВЦЭМ!$D$10+'СЕТ СН'!$G$6-'СЕТ СН'!$G$19</f>
        <v>1868.5250032900001</v>
      </c>
      <c r="P52" s="36">
        <f>SUMIFS(СВЦЭМ!$C$39:$C$758,СВЦЭМ!$A$39:$A$758,$A52,СВЦЭМ!$B$39:$B$758,P$47)+'СЕТ СН'!$G$9+СВЦЭМ!$D$10+'СЕТ СН'!$G$6-'СЕТ СН'!$G$19</f>
        <v>1861.88853163</v>
      </c>
      <c r="Q52" s="36">
        <f>SUMIFS(СВЦЭМ!$C$39:$C$758,СВЦЭМ!$A$39:$A$758,$A52,СВЦЭМ!$B$39:$B$758,Q$47)+'СЕТ СН'!$G$9+СВЦЭМ!$D$10+'СЕТ СН'!$G$6-'СЕТ СН'!$G$19</f>
        <v>1858.5110681400001</v>
      </c>
      <c r="R52" s="36">
        <f>SUMIFS(СВЦЭМ!$C$39:$C$758,СВЦЭМ!$A$39:$A$758,$A52,СВЦЭМ!$B$39:$B$758,R$47)+'СЕТ СН'!$G$9+СВЦЭМ!$D$10+'СЕТ СН'!$G$6-'СЕТ СН'!$G$19</f>
        <v>1869.2173303300001</v>
      </c>
      <c r="S52" s="36">
        <f>SUMIFS(СВЦЭМ!$C$39:$C$758,СВЦЭМ!$A$39:$A$758,$A52,СВЦЭМ!$B$39:$B$758,S$47)+'СЕТ СН'!$G$9+СВЦЭМ!$D$10+'СЕТ СН'!$G$6-'СЕТ СН'!$G$19</f>
        <v>1861.5249667099999</v>
      </c>
      <c r="T52" s="36">
        <f>SUMIFS(СВЦЭМ!$C$39:$C$758,СВЦЭМ!$A$39:$A$758,$A52,СВЦЭМ!$B$39:$B$758,T$47)+'СЕТ СН'!$G$9+СВЦЭМ!$D$10+'СЕТ СН'!$G$6-'СЕТ СН'!$G$19</f>
        <v>1853.8073654699999</v>
      </c>
      <c r="U52" s="36">
        <f>SUMIFS(СВЦЭМ!$C$39:$C$758,СВЦЭМ!$A$39:$A$758,$A52,СВЦЭМ!$B$39:$B$758,U$47)+'СЕТ СН'!$G$9+СВЦЭМ!$D$10+'СЕТ СН'!$G$6-'СЕТ СН'!$G$19</f>
        <v>1830.39602425</v>
      </c>
      <c r="V52" s="36">
        <f>SUMIFS(СВЦЭМ!$C$39:$C$758,СВЦЭМ!$A$39:$A$758,$A52,СВЦЭМ!$B$39:$B$758,V$47)+'СЕТ СН'!$G$9+СВЦЭМ!$D$10+'СЕТ СН'!$G$6-'СЕТ СН'!$G$19</f>
        <v>1825.0284443200001</v>
      </c>
      <c r="W52" s="36">
        <f>SUMIFS(СВЦЭМ!$C$39:$C$758,СВЦЭМ!$A$39:$A$758,$A52,СВЦЭМ!$B$39:$B$758,W$47)+'СЕТ СН'!$G$9+СВЦЭМ!$D$10+'СЕТ СН'!$G$6-'СЕТ СН'!$G$19</f>
        <v>1829.9599035399999</v>
      </c>
      <c r="X52" s="36">
        <f>SUMIFS(СВЦЭМ!$C$39:$C$758,СВЦЭМ!$A$39:$A$758,$A52,СВЦЭМ!$B$39:$B$758,X$47)+'СЕТ СН'!$G$9+СВЦЭМ!$D$10+'СЕТ СН'!$G$6-'СЕТ СН'!$G$19</f>
        <v>1910.0969990799999</v>
      </c>
      <c r="Y52" s="36">
        <f>SUMIFS(СВЦЭМ!$C$39:$C$758,СВЦЭМ!$A$39:$A$758,$A52,СВЦЭМ!$B$39:$B$758,Y$47)+'СЕТ СН'!$G$9+СВЦЭМ!$D$10+'СЕТ СН'!$G$6-'СЕТ СН'!$G$19</f>
        <v>2017.8590407500001</v>
      </c>
    </row>
    <row r="53" spans="1:25" ht="15.75" x14ac:dyDescent="0.2">
      <c r="A53" s="35">
        <f t="shared" si="1"/>
        <v>45541</v>
      </c>
      <c r="B53" s="36">
        <f>SUMIFS(СВЦЭМ!$C$39:$C$758,СВЦЭМ!$A$39:$A$758,$A53,СВЦЭМ!$B$39:$B$758,B$47)+'СЕТ СН'!$G$9+СВЦЭМ!$D$10+'СЕТ СН'!$G$6-'СЕТ СН'!$G$19</f>
        <v>2051.4879887299999</v>
      </c>
      <c r="C53" s="36">
        <f>SUMIFS(СВЦЭМ!$C$39:$C$758,СВЦЭМ!$A$39:$A$758,$A53,СВЦЭМ!$B$39:$B$758,C$47)+'СЕТ СН'!$G$9+СВЦЭМ!$D$10+'СЕТ СН'!$G$6-'СЕТ СН'!$G$19</f>
        <v>2124.5636682899999</v>
      </c>
      <c r="D53" s="36">
        <f>SUMIFS(СВЦЭМ!$C$39:$C$758,СВЦЭМ!$A$39:$A$758,$A53,СВЦЭМ!$B$39:$B$758,D$47)+'СЕТ СН'!$G$9+СВЦЭМ!$D$10+'СЕТ СН'!$G$6-'СЕТ СН'!$G$19</f>
        <v>2218.9806193700001</v>
      </c>
      <c r="E53" s="36">
        <f>SUMIFS(СВЦЭМ!$C$39:$C$758,СВЦЭМ!$A$39:$A$758,$A53,СВЦЭМ!$B$39:$B$758,E$47)+'СЕТ СН'!$G$9+СВЦЭМ!$D$10+'СЕТ СН'!$G$6-'СЕТ СН'!$G$19</f>
        <v>2204.1281027499999</v>
      </c>
      <c r="F53" s="36">
        <f>SUMIFS(СВЦЭМ!$C$39:$C$758,СВЦЭМ!$A$39:$A$758,$A53,СВЦЭМ!$B$39:$B$758,F$47)+'СЕТ СН'!$G$9+СВЦЭМ!$D$10+'СЕТ СН'!$G$6-'СЕТ СН'!$G$19</f>
        <v>2187.9718170000001</v>
      </c>
      <c r="G53" s="36">
        <f>SUMIFS(СВЦЭМ!$C$39:$C$758,СВЦЭМ!$A$39:$A$758,$A53,СВЦЭМ!$B$39:$B$758,G$47)+'СЕТ СН'!$G$9+СВЦЭМ!$D$10+'СЕТ СН'!$G$6-'СЕТ СН'!$G$19</f>
        <v>2186.6696632799999</v>
      </c>
      <c r="H53" s="36">
        <f>SUMIFS(СВЦЭМ!$C$39:$C$758,СВЦЭМ!$A$39:$A$758,$A53,СВЦЭМ!$B$39:$B$758,H$47)+'СЕТ СН'!$G$9+СВЦЭМ!$D$10+'СЕТ СН'!$G$6-'СЕТ СН'!$G$19</f>
        <v>2149.8671333799998</v>
      </c>
      <c r="I53" s="36">
        <f>SUMIFS(СВЦЭМ!$C$39:$C$758,СВЦЭМ!$A$39:$A$758,$A53,СВЦЭМ!$B$39:$B$758,I$47)+'СЕТ СН'!$G$9+СВЦЭМ!$D$10+'СЕТ СН'!$G$6-'СЕТ СН'!$G$19</f>
        <v>2011.07176493</v>
      </c>
      <c r="J53" s="36">
        <f>SUMIFS(СВЦЭМ!$C$39:$C$758,СВЦЭМ!$A$39:$A$758,$A53,СВЦЭМ!$B$39:$B$758,J$47)+'СЕТ СН'!$G$9+СВЦЭМ!$D$10+'СЕТ СН'!$G$6-'СЕТ СН'!$G$19</f>
        <v>1902.6168244400001</v>
      </c>
      <c r="K53" s="36">
        <f>SUMIFS(СВЦЭМ!$C$39:$C$758,СВЦЭМ!$A$39:$A$758,$A53,СВЦЭМ!$B$39:$B$758,K$47)+'СЕТ СН'!$G$9+СВЦЭМ!$D$10+'СЕТ СН'!$G$6-'СЕТ СН'!$G$19</f>
        <v>1848.01802051</v>
      </c>
      <c r="L53" s="36">
        <f>SUMIFS(СВЦЭМ!$C$39:$C$758,СВЦЭМ!$A$39:$A$758,$A53,СВЦЭМ!$B$39:$B$758,L$47)+'СЕТ СН'!$G$9+СВЦЭМ!$D$10+'СЕТ СН'!$G$6-'СЕТ СН'!$G$19</f>
        <v>1841.1659178499999</v>
      </c>
      <c r="M53" s="36">
        <f>SUMIFS(СВЦЭМ!$C$39:$C$758,СВЦЭМ!$A$39:$A$758,$A53,СВЦЭМ!$B$39:$B$758,M$47)+'СЕТ СН'!$G$9+СВЦЭМ!$D$10+'СЕТ СН'!$G$6-'СЕТ СН'!$G$19</f>
        <v>1825.1754978500001</v>
      </c>
      <c r="N53" s="36">
        <f>SUMIFS(СВЦЭМ!$C$39:$C$758,СВЦЭМ!$A$39:$A$758,$A53,СВЦЭМ!$B$39:$B$758,N$47)+'СЕТ СН'!$G$9+СВЦЭМ!$D$10+'СЕТ СН'!$G$6-'СЕТ СН'!$G$19</f>
        <v>1811.9021680200001</v>
      </c>
      <c r="O53" s="36">
        <f>SUMIFS(СВЦЭМ!$C$39:$C$758,СВЦЭМ!$A$39:$A$758,$A53,СВЦЭМ!$B$39:$B$758,O$47)+'СЕТ СН'!$G$9+СВЦЭМ!$D$10+'СЕТ СН'!$G$6-'СЕТ СН'!$G$19</f>
        <v>1825.90664068</v>
      </c>
      <c r="P53" s="36">
        <f>SUMIFS(СВЦЭМ!$C$39:$C$758,СВЦЭМ!$A$39:$A$758,$A53,СВЦЭМ!$B$39:$B$758,P$47)+'СЕТ СН'!$G$9+СВЦЭМ!$D$10+'СЕТ СН'!$G$6-'СЕТ СН'!$G$19</f>
        <v>1841.67907803</v>
      </c>
      <c r="Q53" s="36">
        <f>SUMIFS(СВЦЭМ!$C$39:$C$758,СВЦЭМ!$A$39:$A$758,$A53,СВЦЭМ!$B$39:$B$758,Q$47)+'СЕТ СН'!$G$9+СВЦЭМ!$D$10+'СЕТ СН'!$G$6-'СЕТ СН'!$G$19</f>
        <v>1838.0668555899999</v>
      </c>
      <c r="R53" s="36">
        <f>SUMIFS(СВЦЭМ!$C$39:$C$758,СВЦЭМ!$A$39:$A$758,$A53,СВЦЭМ!$B$39:$B$758,R$47)+'СЕТ СН'!$G$9+СВЦЭМ!$D$10+'СЕТ СН'!$G$6-'СЕТ СН'!$G$19</f>
        <v>1830.7470505000001</v>
      </c>
      <c r="S53" s="36">
        <f>SUMIFS(СВЦЭМ!$C$39:$C$758,СВЦЭМ!$A$39:$A$758,$A53,СВЦЭМ!$B$39:$B$758,S$47)+'СЕТ СН'!$G$9+СВЦЭМ!$D$10+'СЕТ СН'!$G$6-'СЕТ СН'!$G$19</f>
        <v>1820.89255043</v>
      </c>
      <c r="T53" s="36">
        <f>SUMIFS(СВЦЭМ!$C$39:$C$758,СВЦЭМ!$A$39:$A$758,$A53,СВЦЭМ!$B$39:$B$758,T$47)+'СЕТ СН'!$G$9+СВЦЭМ!$D$10+'СЕТ СН'!$G$6-'СЕТ СН'!$G$19</f>
        <v>1808.0263697400001</v>
      </c>
      <c r="U53" s="36">
        <f>SUMIFS(СВЦЭМ!$C$39:$C$758,СВЦЭМ!$A$39:$A$758,$A53,СВЦЭМ!$B$39:$B$758,U$47)+'СЕТ СН'!$G$9+СВЦЭМ!$D$10+'СЕТ СН'!$G$6-'СЕТ СН'!$G$19</f>
        <v>1792.4616397500001</v>
      </c>
      <c r="V53" s="36">
        <f>SUMIFS(СВЦЭМ!$C$39:$C$758,СВЦЭМ!$A$39:$A$758,$A53,СВЦЭМ!$B$39:$B$758,V$47)+'СЕТ СН'!$G$9+СВЦЭМ!$D$10+'СЕТ СН'!$G$6-'СЕТ СН'!$G$19</f>
        <v>1796.3714641700001</v>
      </c>
      <c r="W53" s="36">
        <f>SUMIFS(СВЦЭМ!$C$39:$C$758,СВЦЭМ!$A$39:$A$758,$A53,СВЦЭМ!$B$39:$B$758,W$47)+'СЕТ СН'!$G$9+СВЦЭМ!$D$10+'СЕТ СН'!$G$6-'СЕТ СН'!$G$19</f>
        <v>1813.3582734700001</v>
      </c>
      <c r="X53" s="36">
        <f>SUMIFS(СВЦЭМ!$C$39:$C$758,СВЦЭМ!$A$39:$A$758,$A53,СВЦЭМ!$B$39:$B$758,X$47)+'СЕТ СН'!$G$9+СВЦЭМ!$D$10+'СЕТ СН'!$G$6-'СЕТ СН'!$G$19</f>
        <v>1886.5853903500001</v>
      </c>
      <c r="Y53" s="36">
        <f>SUMIFS(СВЦЭМ!$C$39:$C$758,СВЦЭМ!$A$39:$A$758,$A53,СВЦЭМ!$B$39:$B$758,Y$47)+'СЕТ СН'!$G$9+СВЦЭМ!$D$10+'СЕТ СН'!$G$6-'СЕТ СН'!$G$19</f>
        <v>1990.9249693500001</v>
      </c>
    </row>
    <row r="54" spans="1:25" ht="15.75" x14ac:dyDescent="0.2">
      <c r="A54" s="35">
        <f t="shared" si="1"/>
        <v>45542</v>
      </c>
      <c r="B54" s="36">
        <f>SUMIFS(СВЦЭМ!$C$39:$C$758,СВЦЭМ!$A$39:$A$758,$A54,СВЦЭМ!$B$39:$B$758,B$47)+'СЕТ СН'!$G$9+СВЦЭМ!$D$10+'СЕТ СН'!$G$6-'СЕТ СН'!$G$19</f>
        <v>2055.5606014999998</v>
      </c>
      <c r="C54" s="36">
        <f>SUMIFS(СВЦЭМ!$C$39:$C$758,СВЦЭМ!$A$39:$A$758,$A54,СВЦЭМ!$B$39:$B$758,C$47)+'СЕТ СН'!$G$9+СВЦЭМ!$D$10+'СЕТ СН'!$G$6-'СЕТ СН'!$G$19</f>
        <v>2024.25904406</v>
      </c>
      <c r="D54" s="36">
        <f>SUMIFS(СВЦЭМ!$C$39:$C$758,СВЦЭМ!$A$39:$A$758,$A54,СВЦЭМ!$B$39:$B$758,D$47)+'СЕТ СН'!$G$9+СВЦЭМ!$D$10+'СЕТ СН'!$G$6-'СЕТ СН'!$G$19</f>
        <v>2040.02918948</v>
      </c>
      <c r="E54" s="36">
        <f>SUMIFS(СВЦЭМ!$C$39:$C$758,СВЦЭМ!$A$39:$A$758,$A54,СВЦЭМ!$B$39:$B$758,E$47)+'СЕТ СН'!$G$9+СВЦЭМ!$D$10+'СЕТ СН'!$G$6-'СЕТ СН'!$G$19</f>
        <v>2067.3681615199998</v>
      </c>
      <c r="F54" s="36">
        <f>SUMIFS(СВЦЭМ!$C$39:$C$758,СВЦЭМ!$A$39:$A$758,$A54,СВЦЭМ!$B$39:$B$758,F$47)+'СЕТ СН'!$G$9+СВЦЭМ!$D$10+'СЕТ СН'!$G$6-'СЕТ СН'!$G$19</f>
        <v>2068.4102273499998</v>
      </c>
      <c r="G54" s="36">
        <f>SUMIFS(СВЦЭМ!$C$39:$C$758,СВЦЭМ!$A$39:$A$758,$A54,СВЦЭМ!$B$39:$B$758,G$47)+'СЕТ СН'!$G$9+СВЦЭМ!$D$10+'СЕТ СН'!$G$6-'СЕТ СН'!$G$19</f>
        <v>2055.7723664499999</v>
      </c>
      <c r="H54" s="36">
        <f>SUMIFS(СВЦЭМ!$C$39:$C$758,СВЦЭМ!$A$39:$A$758,$A54,СВЦЭМ!$B$39:$B$758,H$47)+'СЕТ СН'!$G$9+СВЦЭМ!$D$10+'СЕТ СН'!$G$6-'СЕТ СН'!$G$19</f>
        <v>2052.9851073499999</v>
      </c>
      <c r="I54" s="36">
        <f>SUMIFS(СВЦЭМ!$C$39:$C$758,СВЦЭМ!$A$39:$A$758,$A54,СВЦЭМ!$B$39:$B$758,I$47)+'СЕТ СН'!$G$9+СВЦЭМ!$D$10+'СЕТ СН'!$G$6-'СЕТ СН'!$G$19</f>
        <v>1964.0027944000001</v>
      </c>
      <c r="J54" s="36">
        <f>SUMIFS(СВЦЭМ!$C$39:$C$758,СВЦЭМ!$A$39:$A$758,$A54,СВЦЭМ!$B$39:$B$758,J$47)+'СЕТ СН'!$G$9+СВЦЭМ!$D$10+'СЕТ СН'!$G$6-'СЕТ СН'!$G$19</f>
        <v>1986.3125482200001</v>
      </c>
      <c r="K54" s="36">
        <f>SUMIFS(СВЦЭМ!$C$39:$C$758,СВЦЭМ!$A$39:$A$758,$A54,СВЦЭМ!$B$39:$B$758,K$47)+'СЕТ СН'!$G$9+СВЦЭМ!$D$10+'СЕТ СН'!$G$6-'СЕТ СН'!$G$19</f>
        <v>1881.09976044</v>
      </c>
      <c r="L54" s="36">
        <f>SUMIFS(СВЦЭМ!$C$39:$C$758,СВЦЭМ!$A$39:$A$758,$A54,СВЦЭМ!$B$39:$B$758,L$47)+'СЕТ СН'!$G$9+СВЦЭМ!$D$10+'СЕТ СН'!$G$6-'СЕТ СН'!$G$19</f>
        <v>1808.7858504800001</v>
      </c>
      <c r="M54" s="36">
        <f>SUMIFS(СВЦЭМ!$C$39:$C$758,СВЦЭМ!$A$39:$A$758,$A54,СВЦЭМ!$B$39:$B$758,M$47)+'СЕТ СН'!$G$9+СВЦЭМ!$D$10+'СЕТ СН'!$G$6-'СЕТ СН'!$G$19</f>
        <v>1801.4988342900001</v>
      </c>
      <c r="N54" s="36">
        <f>SUMIFS(СВЦЭМ!$C$39:$C$758,СВЦЭМ!$A$39:$A$758,$A54,СВЦЭМ!$B$39:$B$758,N$47)+'СЕТ СН'!$G$9+СВЦЭМ!$D$10+'СЕТ СН'!$G$6-'СЕТ СН'!$G$19</f>
        <v>1815.1622078400001</v>
      </c>
      <c r="O54" s="36">
        <f>SUMIFS(СВЦЭМ!$C$39:$C$758,СВЦЭМ!$A$39:$A$758,$A54,СВЦЭМ!$B$39:$B$758,O$47)+'СЕТ СН'!$G$9+СВЦЭМ!$D$10+'СЕТ СН'!$G$6-'СЕТ СН'!$G$19</f>
        <v>1811.8604910199999</v>
      </c>
      <c r="P54" s="36">
        <f>SUMIFS(СВЦЭМ!$C$39:$C$758,СВЦЭМ!$A$39:$A$758,$A54,СВЦЭМ!$B$39:$B$758,P$47)+'СЕТ СН'!$G$9+СВЦЭМ!$D$10+'СЕТ СН'!$G$6-'СЕТ СН'!$G$19</f>
        <v>1816.12415547</v>
      </c>
      <c r="Q54" s="36">
        <f>SUMIFS(СВЦЭМ!$C$39:$C$758,СВЦЭМ!$A$39:$A$758,$A54,СВЦЭМ!$B$39:$B$758,Q$47)+'СЕТ СН'!$G$9+СВЦЭМ!$D$10+'СЕТ СН'!$G$6-'СЕТ СН'!$G$19</f>
        <v>1831.6936004700001</v>
      </c>
      <c r="R54" s="36">
        <f>SUMIFS(СВЦЭМ!$C$39:$C$758,СВЦЭМ!$A$39:$A$758,$A54,СВЦЭМ!$B$39:$B$758,R$47)+'СЕТ СН'!$G$9+СВЦЭМ!$D$10+'СЕТ СН'!$G$6-'СЕТ СН'!$G$19</f>
        <v>1828.04390792</v>
      </c>
      <c r="S54" s="36">
        <f>SUMIFS(СВЦЭМ!$C$39:$C$758,СВЦЭМ!$A$39:$A$758,$A54,СВЦЭМ!$B$39:$B$758,S$47)+'СЕТ СН'!$G$9+СВЦЭМ!$D$10+'СЕТ СН'!$G$6-'СЕТ СН'!$G$19</f>
        <v>1839.5287969600001</v>
      </c>
      <c r="T54" s="36">
        <f>SUMIFS(СВЦЭМ!$C$39:$C$758,СВЦЭМ!$A$39:$A$758,$A54,СВЦЭМ!$B$39:$B$758,T$47)+'СЕТ СН'!$G$9+СВЦЭМ!$D$10+'СЕТ СН'!$G$6-'СЕТ СН'!$G$19</f>
        <v>1833.65418406</v>
      </c>
      <c r="U54" s="36">
        <f>SUMIFS(СВЦЭМ!$C$39:$C$758,СВЦЭМ!$A$39:$A$758,$A54,СВЦЭМ!$B$39:$B$758,U$47)+'СЕТ СН'!$G$9+СВЦЭМ!$D$10+'СЕТ СН'!$G$6-'СЕТ СН'!$G$19</f>
        <v>1818.0426107600001</v>
      </c>
      <c r="V54" s="36">
        <f>SUMIFS(СВЦЭМ!$C$39:$C$758,СВЦЭМ!$A$39:$A$758,$A54,СВЦЭМ!$B$39:$B$758,V$47)+'СЕТ СН'!$G$9+СВЦЭМ!$D$10+'СЕТ СН'!$G$6-'СЕТ СН'!$G$19</f>
        <v>1801.28548912</v>
      </c>
      <c r="W54" s="36">
        <f>SUMIFS(СВЦЭМ!$C$39:$C$758,СВЦЭМ!$A$39:$A$758,$A54,СВЦЭМ!$B$39:$B$758,W$47)+'СЕТ СН'!$G$9+СВЦЭМ!$D$10+'СЕТ СН'!$G$6-'СЕТ СН'!$G$19</f>
        <v>1818.7999008900001</v>
      </c>
      <c r="X54" s="36">
        <f>SUMIFS(СВЦЭМ!$C$39:$C$758,СВЦЭМ!$A$39:$A$758,$A54,СВЦЭМ!$B$39:$B$758,X$47)+'СЕТ СН'!$G$9+СВЦЭМ!$D$10+'СЕТ СН'!$G$6-'СЕТ СН'!$G$19</f>
        <v>1891.9609835000001</v>
      </c>
      <c r="Y54" s="36">
        <f>SUMIFS(СВЦЭМ!$C$39:$C$758,СВЦЭМ!$A$39:$A$758,$A54,СВЦЭМ!$B$39:$B$758,Y$47)+'СЕТ СН'!$G$9+СВЦЭМ!$D$10+'СЕТ СН'!$G$6-'СЕТ СН'!$G$19</f>
        <v>1982.4845201600001</v>
      </c>
    </row>
    <row r="55" spans="1:25" ht="15.75" x14ac:dyDescent="0.2">
      <c r="A55" s="35">
        <f t="shared" si="1"/>
        <v>45543</v>
      </c>
      <c r="B55" s="36">
        <f>SUMIFS(СВЦЭМ!$C$39:$C$758,СВЦЭМ!$A$39:$A$758,$A55,СВЦЭМ!$B$39:$B$758,B$47)+'СЕТ СН'!$G$9+СВЦЭМ!$D$10+'СЕТ СН'!$G$6-'СЕТ СН'!$G$19</f>
        <v>1981.94802488</v>
      </c>
      <c r="C55" s="36">
        <f>SUMIFS(СВЦЭМ!$C$39:$C$758,СВЦЭМ!$A$39:$A$758,$A55,СВЦЭМ!$B$39:$B$758,C$47)+'СЕТ СН'!$G$9+СВЦЭМ!$D$10+'СЕТ СН'!$G$6-'СЕТ СН'!$G$19</f>
        <v>2075.39672931</v>
      </c>
      <c r="D55" s="36">
        <f>SUMIFS(СВЦЭМ!$C$39:$C$758,СВЦЭМ!$A$39:$A$758,$A55,СВЦЭМ!$B$39:$B$758,D$47)+'СЕТ СН'!$G$9+СВЦЭМ!$D$10+'СЕТ СН'!$G$6-'СЕТ СН'!$G$19</f>
        <v>2159.9902546600001</v>
      </c>
      <c r="E55" s="36">
        <f>SUMIFS(СВЦЭМ!$C$39:$C$758,СВЦЭМ!$A$39:$A$758,$A55,СВЦЭМ!$B$39:$B$758,E$47)+'СЕТ СН'!$G$9+СВЦЭМ!$D$10+'СЕТ СН'!$G$6-'СЕТ СН'!$G$19</f>
        <v>2231.6165354599998</v>
      </c>
      <c r="F55" s="36">
        <f>SUMIFS(СВЦЭМ!$C$39:$C$758,СВЦЭМ!$A$39:$A$758,$A55,СВЦЭМ!$B$39:$B$758,F$47)+'СЕТ СН'!$G$9+СВЦЭМ!$D$10+'СЕТ СН'!$G$6-'СЕТ СН'!$G$19</f>
        <v>2239.7764917700001</v>
      </c>
      <c r="G55" s="36">
        <f>SUMIFS(СВЦЭМ!$C$39:$C$758,СВЦЭМ!$A$39:$A$758,$A55,СВЦЭМ!$B$39:$B$758,G$47)+'СЕТ СН'!$G$9+СВЦЭМ!$D$10+'СЕТ СН'!$G$6-'СЕТ СН'!$G$19</f>
        <v>2237.7730476299998</v>
      </c>
      <c r="H55" s="36">
        <f>SUMIFS(СВЦЭМ!$C$39:$C$758,СВЦЭМ!$A$39:$A$758,$A55,СВЦЭМ!$B$39:$B$758,H$47)+'СЕТ СН'!$G$9+СВЦЭМ!$D$10+'СЕТ СН'!$G$6-'СЕТ СН'!$G$19</f>
        <v>2228.1160597899998</v>
      </c>
      <c r="I55" s="36">
        <f>SUMIFS(СВЦЭМ!$C$39:$C$758,СВЦЭМ!$A$39:$A$758,$A55,СВЦЭМ!$B$39:$B$758,I$47)+'СЕТ СН'!$G$9+СВЦЭМ!$D$10+'СЕТ СН'!$G$6-'СЕТ СН'!$G$19</f>
        <v>1958.3928433900001</v>
      </c>
      <c r="J55" s="36">
        <f>SUMIFS(СВЦЭМ!$C$39:$C$758,СВЦЭМ!$A$39:$A$758,$A55,СВЦЭМ!$B$39:$B$758,J$47)+'СЕТ СН'!$G$9+СВЦЭМ!$D$10+'СЕТ СН'!$G$6-'СЕТ СН'!$G$19</f>
        <v>1946.56780723</v>
      </c>
      <c r="K55" s="36">
        <f>SUMIFS(СВЦЭМ!$C$39:$C$758,СВЦЭМ!$A$39:$A$758,$A55,СВЦЭМ!$B$39:$B$758,K$47)+'СЕТ СН'!$G$9+СВЦЭМ!$D$10+'СЕТ СН'!$G$6-'СЕТ СН'!$G$19</f>
        <v>1849.0134918700001</v>
      </c>
      <c r="L55" s="36">
        <f>SUMIFS(СВЦЭМ!$C$39:$C$758,СВЦЭМ!$A$39:$A$758,$A55,СВЦЭМ!$B$39:$B$758,L$47)+'СЕТ СН'!$G$9+СВЦЭМ!$D$10+'СЕТ СН'!$G$6-'СЕТ СН'!$G$19</f>
        <v>1883.4580294800001</v>
      </c>
      <c r="M55" s="36">
        <f>SUMIFS(СВЦЭМ!$C$39:$C$758,СВЦЭМ!$A$39:$A$758,$A55,СВЦЭМ!$B$39:$B$758,M$47)+'СЕТ СН'!$G$9+СВЦЭМ!$D$10+'СЕТ СН'!$G$6-'СЕТ СН'!$G$19</f>
        <v>1866.9870030700001</v>
      </c>
      <c r="N55" s="36">
        <f>SUMIFS(СВЦЭМ!$C$39:$C$758,СВЦЭМ!$A$39:$A$758,$A55,СВЦЭМ!$B$39:$B$758,N$47)+'СЕТ СН'!$G$9+СВЦЭМ!$D$10+'СЕТ СН'!$G$6-'СЕТ СН'!$G$19</f>
        <v>1874.2362850900001</v>
      </c>
      <c r="O55" s="36">
        <f>SUMIFS(СВЦЭМ!$C$39:$C$758,СВЦЭМ!$A$39:$A$758,$A55,СВЦЭМ!$B$39:$B$758,O$47)+'СЕТ СН'!$G$9+СВЦЭМ!$D$10+'СЕТ СН'!$G$6-'СЕТ СН'!$G$19</f>
        <v>1878.0624465799999</v>
      </c>
      <c r="P55" s="36">
        <f>SUMIFS(СВЦЭМ!$C$39:$C$758,СВЦЭМ!$A$39:$A$758,$A55,СВЦЭМ!$B$39:$B$758,P$47)+'СЕТ СН'!$G$9+СВЦЭМ!$D$10+'СЕТ СН'!$G$6-'СЕТ СН'!$G$19</f>
        <v>1871.7614249000001</v>
      </c>
      <c r="Q55" s="36">
        <f>SUMIFS(СВЦЭМ!$C$39:$C$758,СВЦЭМ!$A$39:$A$758,$A55,СВЦЭМ!$B$39:$B$758,Q$47)+'СЕТ СН'!$G$9+СВЦЭМ!$D$10+'СЕТ СН'!$G$6-'СЕТ СН'!$G$19</f>
        <v>1883.2760190700001</v>
      </c>
      <c r="R55" s="36">
        <f>SUMIFS(СВЦЭМ!$C$39:$C$758,СВЦЭМ!$A$39:$A$758,$A55,СВЦЭМ!$B$39:$B$758,R$47)+'СЕТ СН'!$G$9+СВЦЭМ!$D$10+'СЕТ СН'!$G$6-'СЕТ СН'!$G$19</f>
        <v>1890.5557385300001</v>
      </c>
      <c r="S55" s="36">
        <f>SUMIFS(СВЦЭМ!$C$39:$C$758,СВЦЭМ!$A$39:$A$758,$A55,СВЦЭМ!$B$39:$B$758,S$47)+'СЕТ СН'!$G$9+СВЦЭМ!$D$10+'СЕТ СН'!$G$6-'СЕТ СН'!$G$19</f>
        <v>1865.9007556700001</v>
      </c>
      <c r="T55" s="36">
        <f>SUMIFS(СВЦЭМ!$C$39:$C$758,СВЦЭМ!$A$39:$A$758,$A55,СВЦЭМ!$B$39:$B$758,T$47)+'СЕТ СН'!$G$9+СВЦЭМ!$D$10+'СЕТ СН'!$G$6-'СЕТ СН'!$G$19</f>
        <v>1859.57529142</v>
      </c>
      <c r="U55" s="36">
        <f>SUMIFS(СВЦЭМ!$C$39:$C$758,СВЦЭМ!$A$39:$A$758,$A55,СВЦЭМ!$B$39:$B$758,U$47)+'СЕТ СН'!$G$9+СВЦЭМ!$D$10+'СЕТ СН'!$G$6-'СЕТ СН'!$G$19</f>
        <v>1862.11178135</v>
      </c>
      <c r="V55" s="36">
        <f>SUMIFS(СВЦЭМ!$C$39:$C$758,СВЦЭМ!$A$39:$A$758,$A55,СВЦЭМ!$B$39:$B$758,V$47)+'СЕТ СН'!$G$9+СВЦЭМ!$D$10+'СЕТ СН'!$G$6-'СЕТ СН'!$G$19</f>
        <v>1813.3444331600001</v>
      </c>
      <c r="W55" s="36">
        <f>SUMIFS(СВЦЭМ!$C$39:$C$758,СВЦЭМ!$A$39:$A$758,$A55,СВЦЭМ!$B$39:$B$758,W$47)+'СЕТ СН'!$G$9+СВЦЭМ!$D$10+'СЕТ СН'!$G$6-'СЕТ СН'!$G$19</f>
        <v>1828.60270659</v>
      </c>
      <c r="X55" s="36">
        <f>SUMIFS(СВЦЭМ!$C$39:$C$758,СВЦЭМ!$A$39:$A$758,$A55,СВЦЭМ!$B$39:$B$758,X$47)+'СЕТ СН'!$G$9+СВЦЭМ!$D$10+'СЕТ СН'!$G$6-'СЕТ СН'!$G$19</f>
        <v>1884.1336684299999</v>
      </c>
      <c r="Y55" s="36">
        <f>SUMIFS(СВЦЭМ!$C$39:$C$758,СВЦЭМ!$A$39:$A$758,$A55,СВЦЭМ!$B$39:$B$758,Y$47)+'СЕТ СН'!$G$9+СВЦЭМ!$D$10+'СЕТ СН'!$G$6-'СЕТ СН'!$G$19</f>
        <v>2006.36876424</v>
      </c>
    </row>
    <row r="56" spans="1:25" ht="15.75" x14ac:dyDescent="0.2">
      <c r="A56" s="35">
        <f t="shared" si="1"/>
        <v>45544</v>
      </c>
      <c r="B56" s="36">
        <f>SUMIFS(СВЦЭМ!$C$39:$C$758,СВЦЭМ!$A$39:$A$758,$A56,СВЦЭМ!$B$39:$B$758,B$47)+'СЕТ СН'!$G$9+СВЦЭМ!$D$10+'СЕТ СН'!$G$6-'СЕТ СН'!$G$19</f>
        <v>2137.4515679400001</v>
      </c>
      <c r="C56" s="36">
        <f>SUMIFS(СВЦЭМ!$C$39:$C$758,СВЦЭМ!$A$39:$A$758,$A56,СВЦЭМ!$B$39:$B$758,C$47)+'СЕТ СН'!$G$9+СВЦЭМ!$D$10+'СЕТ СН'!$G$6-'СЕТ СН'!$G$19</f>
        <v>2232.8874334500001</v>
      </c>
      <c r="D56" s="36">
        <f>SUMIFS(СВЦЭМ!$C$39:$C$758,СВЦЭМ!$A$39:$A$758,$A56,СВЦЭМ!$B$39:$B$758,D$47)+'СЕТ СН'!$G$9+СВЦЭМ!$D$10+'СЕТ СН'!$G$6-'СЕТ СН'!$G$19</f>
        <v>2214.8013420499997</v>
      </c>
      <c r="E56" s="36">
        <f>SUMIFS(СВЦЭМ!$C$39:$C$758,СВЦЭМ!$A$39:$A$758,$A56,СВЦЭМ!$B$39:$B$758,E$47)+'СЕТ СН'!$G$9+СВЦЭМ!$D$10+'СЕТ СН'!$G$6-'СЕТ СН'!$G$19</f>
        <v>2207.4269618899998</v>
      </c>
      <c r="F56" s="36">
        <f>SUMIFS(СВЦЭМ!$C$39:$C$758,СВЦЭМ!$A$39:$A$758,$A56,СВЦЭМ!$B$39:$B$758,F$47)+'СЕТ СН'!$G$9+СВЦЭМ!$D$10+'СЕТ СН'!$G$6-'СЕТ СН'!$G$19</f>
        <v>2215.5930712699997</v>
      </c>
      <c r="G56" s="36">
        <f>SUMIFS(СВЦЭМ!$C$39:$C$758,СВЦЭМ!$A$39:$A$758,$A56,СВЦЭМ!$B$39:$B$758,G$47)+'СЕТ СН'!$G$9+СВЦЭМ!$D$10+'СЕТ СН'!$G$6-'СЕТ СН'!$G$19</f>
        <v>2244.3009413999998</v>
      </c>
      <c r="H56" s="36">
        <f>SUMIFS(СВЦЭМ!$C$39:$C$758,СВЦЭМ!$A$39:$A$758,$A56,СВЦЭМ!$B$39:$B$758,H$47)+'СЕТ СН'!$G$9+СВЦЭМ!$D$10+'СЕТ СН'!$G$6-'СЕТ СН'!$G$19</f>
        <v>2188.7170664800001</v>
      </c>
      <c r="I56" s="36">
        <f>SUMIFS(СВЦЭМ!$C$39:$C$758,СВЦЭМ!$A$39:$A$758,$A56,СВЦЭМ!$B$39:$B$758,I$47)+'СЕТ СН'!$G$9+СВЦЭМ!$D$10+'СЕТ СН'!$G$6-'СЕТ СН'!$G$19</f>
        <v>2061.7870731399998</v>
      </c>
      <c r="J56" s="36">
        <f>SUMIFS(СВЦЭМ!$C$39:$C$758,СВЦЭМ!$A$39:$A$758,$A56,СВЦЭМ!$B$39:$B$758,J$47)+'СЕТ СН'!$G$9+СВЦЭМ!$D$10+'СЕТ СН'!$G$6-'СЕТ СН'!$G$19</f>
        <v>1960.65656111</v>
      </c>
      <c r="K56" s="36">
        <f>SUMIFS(СВЦЭМ!$C$39:$C$758,СВЦЭМ!$A$39:$A$758,$A56,СВЦЭМ!$B$39:$B$758,K$47)+'СЕТ СН'!$G$9+СВЦЭМ!$D$10+'СЕТ СН'!$G$6-'СЕТ СН'!$G$19</f>
        <v>1900.43910899</v>
      </c>
      <c r="L56" s="36">
        <f>SUMIFS(СВЦЭМ!$C$39:$C$758,СВЦЭМ!$A$39:$A$758,$A56,СВЦЭМ!$B$39:$B$758,L$47)+'СЕТ СН'!$G$9+СВЦЭМ!$D$10+'СЕТ СН'!$G$6-'СЕТ СН'!$G$19</f>
        <v>1854.47740454</v>
      </c>
      <c r="M56" s="36">
        <f>SUMIFS(СВЦЭМ!$C$39:$C$758,СВЦЭМ!$A$39:$A$758,$A56,СВЦЭМ!$B$39:$B$758,M$47)+'СЕТ СН'!$G$9+СВЦЭМ!$D$10+'СЕТ СН'!$G$6-'СЕТ СН'!$G$19</f>
        <v>1850.3808998500001</v>
      </c>
      <c r="N56" s="36">
        <f>SUMIFS(СВЦЭМ!$C$39:$C$758,СВЦЭМ!$A$39:$A$758,$A56,СВЦЭМ!$B$39:$B$758,N$47)+'СЕТ СН'!$G$9+СВЦЭМ!$D$10+'СЕТ СН'!$G$6-'СЕТ СН'!$G$19</f>
        <v>1851.01233039</v>
      </c>
      <c r="O56" s="36">
        <f>SUMIFS(СВЦЭМ!$C$39:$C$758,СВЦЭМ!$A$39:$A$758,$A56,СВЦЭМ!$B$39:$B$758,O$47)+'СЕТ СН'!$G$9+СВЦЭМ!$D$10+'СЕТ СН'!$G$6-'СЕТ СН'!$G$19</f>
        <v>1841.68872145</v>
      </c>
      <c r="P56" s="36">
        <f>SUMIFS(СВЦЭМ!$C$39:$C$758,СВЦЭМ!$A$39:$A$758,$A56,СВЦЭМ!$B$39:$B$758,P$47)+'СЕТ СН'!$G$9+СВЦЭМ!$D$10+'СЕТ СН'!$G$6-'СЕТ СН'!$G$19</f>
        <v>1849.4561334100001</v>
      </c>
      <c r="Q56" s="36">
        <f>SUMIFS(СВЦЭМ!$C$39:$C$758,СВЦЭМ!$A$39:$A$758,$A56,СВЦЭМ!$B$39:$B$758,Q$47)+'СЕТ СН'!$G$9+СВЦЭМ!$D$10+'СЕТ СН'!$G$6-'СЕТ СН'!$G$19</f>
        <v>1844.3322876500001</v>
      </c>
      <c r="R56" s="36">
        <f>SUMIFS(СВЦЭМ!$C$39:$C$758,СВЦЭМ!$A$39:$A$758,$A56,СВЦЭМ!$B$39:$B$758,R$47)+'СЕТ СН'!$G$9+СВЦЭМ!$D$10+'СЕТ СН'!$G$6-'СЕТ СН'!$G$19</f>
        <v>1847.8616424100001</v>
      </c>
      <c r="S56" s="36">
        <f>SUMIFS(СВЦЭМ!$C$39:$C$758,СВЦЭМ!$A$39:$A$758,$A56,СВЦЭМ!$B$39:$B$758,S$47)+'СЕТ СН'!$G$9+СВЦЭМ!$D$10+'СЕТ СН'!$G$6-'СЕТ СН'!$G$19</f>
        <v>1854.29208958</v>
      </c>
      <c r="T56" s="36">
        <f>SUMIFS(СВЦЭМ!$C$39:$C$758,СВЦЭМ!$A$39:$A$758,$A56,СВЦЭМ!$B$39:$B$758,T$47)+'СЕТ СН'!$G$9+СВЦЭМ!$D$10+'СЕТ СН'!$G$6-'СЕТ СН'!$G$19</f>
        <v>1828.2440899600001</v>
      </c>
      <c r="U56" s="36">
        <f>SUMIFS(СВЦЭМ!$C$39:$C$758,СВЦЭМ!$A$39:$A$758,$A56,СВЦЭМ!$B$39:$B$758,U$47)+'СЕТ СН'!$G$9+СВЦЭМ!$D$10+'СЕТ СН'!$G$6-'СЕТ СН'!$G$19</f>
        <v>1842.2577949700001</v>
      </c>
      <c r="V56" s="36">
        <f>SUMIFS(СВЦЭМ!$C$39:$C$758,СВЦЭМ!$A$39:$A$758,$A56,СВЦЭМ!$B$39:$B$758,V$47)+'СЕТ СН'!$G$9+СВЦЭМ!$D$10+'СЕТ СН'!$G$6-'СЕТ СН'!$G$19</f>
        <v>1849.0327920899999</v>
      </c>
      <c r="W56" s="36">
        <f>SUMIFS(СВЦЭМ!$C$39:$C$758,СВЦЭМ!$A$39:$A$758,$A56,СВЦЭМ!$B$39:$B$758,W$47)+'СЕТ СН'!$G$9+СВЦЭМ!$D$10+'СЕТ СН'!$G$6-'СЕТ СН'!$G$19</f>
        <v>1900.97750707</v>
      </c>
      <c r="X56" s="36">
        <f>SUMIFS(СВЦЭМ!$C$39:$C$758,СВЦЭМ!$A$39:$A$758,$A56,СВЦЭМ!$B$39:$B$758,X$47)+'СЕТ СН'!$G$9+СВЦЭМ!$D$10+'СЕТ СН'!$G$6-'СЕТ СН'!$G$19</f>
        <v>1966.2068750600001</v>
      </c>
      <c r="Y56" s="36">
        <f>SUMIFS(СВЦЭМ!$C$39:$C$758,СВЦЭМ!$A$39:$A$758,$A56,СВЦЭМ!$B$39:$B$758,Y$47)+'СЕТ СН'!$G$9+СВЦЭМ!$D$10+'СЕТ СН'!$G$6-'СЕТ СН'!$G$19</f>
        <v>2025.6024975600001</v>
      </c>
    </row>
    <row r="57" spans="1:25" ht="15.75" x14ac:dyDescent="0.2">
      <c r="A57" s="35">
        <f t="shared" si="1"/>
        <v>45545</v>
      </c>
      <c r="B57" s="36">
        <f>SUMIFS(СВЦЭМ!$C$39:$C$758,СВЦЭМ!$A$39:$A$758,$A57,СВЦЭМ!$B$39:$B$758,B$47)+'СЕТ СН'!$G$9+СВЦЭМ!$D$10+'СЕТ СН'!$G$6-'СЕТ СН'!$G$19</f>
        <v>2098.7560054199998</v>
      </c>
      <c r="C57" s="36">
        <f>SUMIFS(СВЦЭМ!$C$39:$C$758,СВЦЭМ!$A$39:$A$758,$A57,СВЦЭМ!$B$39:$B$758,C$47)+'СЕТ СН'!$G$9+СВЦЭМ!$D$10+'СЕТ СН'!$G$6-'СЕТ СН'!$G$19</f>
        <v>2174.5665419900001</v>
      </c>
      <c r="D57" s="36">
        <f>SUMIFS(СВЦЭМ!$C$39:$C$758,СВЦЭМ!$A$39:$A$758,$A57,СВЦЭМ!$B$39:$B$758,D$47)+'СЕТ СН'!$G$9+СВЦЭМ!$D$10+'СЕТ СН'!$G$6-'СЕТ СН'!$G$19</f>
        <v>2237.9917560700001</v>
      </c>
      <c r="E57" s="36">
        <f>SUMIFS(СВЦЭМ!$C$39:$C$758,СВЦЭМ!$A$39:$A$758,$A57,СВЦЭМ!$B$39:$B$758,E$47)+'СЕТ СН'!$G$9+СВЦЭМ!$D$10+'СЕТ СН'!$G$6-'СЕТ СН'!$G$19</f>
        <v>2265.74687008</v>
      </c>
      <c r="F57" s="36">
        <f>SUMIFS(СВЦЭМ!$C$39:$C$758,СВЦЭМ!$A$39:$A$758,$A57,СВЦЭМ!$B$39:$B$758,F$47)+'СЕТ СН'!$G$9+СВЦЭМ!$D$10+'СЕТ СН'!$G$6-'СЕТ СН'!$G$19</f>
        <v>2259.4999488399999</v>
      </c>
      <c r="G57" s="36">
        <f>SUMIFS(СВЦЭМ!$C$39:$C$758,СВЦЭМ!$A$39:$A$758,$A57,СВЦЭМ!$B$39:$B$758,G$47)+'СЕТ СН'!$G$9+СВЦЭМ!$D$10+'СЕТ СН'!$G$6-'СЕТ СН'!$G$19</f>
        <v>2213.7155462999995</v>
      </c>
      <c r="H57" s="36">
        <f>SUMIFS(СВЦЭМ!$C$39:$C$758,СВЦЭМ!$A$39:$A$758,$A57,СВЦЭМ!$B$39:$B$758,H$47)+'СЕТ СН'!$G$9+СВЦЭМ!$D$10+'СЕТ СН'!$G$6-'СЕТ СН'!$G$19</f>
        <v>2150.7955132299999</v>
      </c>
      <c r="I57" s="36">
        <f>SUMIFS(СВЦЭМ!$C$39:$C$758,СВЦЭМ!$A$39:$A$758,$A57,СВЦЭМ!$B$39:$B$758,I$47)+'СЕТ СН'!$G$9+СВЦЭМ!$D$10+'СЕТ СН'!$G$6-'СЕТ СН'!$G$19</f>
        <v>2064.1329701599998</v>
      </c>
      <c r="J57" s="36">
        <f>SUMIFS(СВЦЭМ!$C$39:$C$758,СВЦЭМ!$A$39:$A$758,$A57,СВЦЭМ!$B$39:$B$758,J$47)+'СЕТ СН'!$G$9+СВЦЭМ!$D$10+'СЕТ СН'!$G$6-'СЕТ СН'!$G$19</f>
        <v>1979.7933098200001</v>
      </c>
      <c r="K57" s="36">
        <f>SUMIFS(СВЦЭМ!$C$39:$C$758,СВЦЭМ!$A$39:$A$758,$A57,СВЦЭМ!$B$39:$B$758,K$47)+'СЕТ СН'!$G$9+СВЦЭМ!$D$10+'СЕТ СН'!$G$6-'СЕТ СН'!$G$19</f>
        <v>1916.9326958700001</v>
      </c>
      <c r="L57" s="36">
        <f>SUMIFS(СВЦЭМ!$C$39:$C$758,СВЦЭМ!$A$39:$A$758,$A57,СВЦЭМ!$B$39:$B$758,L$47)+'СЕТ СН'!$G$9+СВЦЭМ!$D$10+'СЕТ СН'!$G$6-'СЕТ СН'!$G$19</f>
        <v>1901.42241878</v>
      </c>
      <c r="M57" s="36">
        <f>SUMIFS(СВЦЭМ!$C$39:$C$758,СВЦЭМ!$A$39:$A$758,$A57,СВЦЭМ!$B$39:$B$758,M$47)+'СЕТ СН'!$G$9+СВЦЭМ!$D$10+'СЕТ СН'!$G$6-'СЕТ СН'!$G$19</f>
        <v>1927.4836275100001</v>
      </c>
      <c r="N57" s="36">
        <f>SUMIFS(СВЦЭМ!$C$39:$C$758,СВЦЭМ!$A$39:$A$758,$A57,СВЦЭМ!$B$39:$B$758,N$47)+'СЕТ СН'!$G$9+СВЦЭМ!$D$10+'СЕТ СН'!$G$6-'СЕТ СН'!$G$19</f>
        <v>1915.2017772300001</v>
      </c>
      <c r="O57" s="36">
        <f>SUMIFS(СВЦЭМ!$C$39:$C$758,СВЦЭМ!$A$39:$A$758,$A57,СВЦЭМ!$B$39:$B$758,O$47)+'СЕТ СН'!$G$9+СВЦЭМ!$D$10+'СЕТ СН'!$G$6-'СЕТ СН'!$G$19</f>
        <v>1902.50987964</v>
      </c>
      <c r="P57" s="36">
        <f>SUMIFS(СВЦЭМ!$C$39:$C$758,СВЦЭМ!$A$39:$A$758,$A57,СВЦЭМ!$B$39:$B$758,P$47)+'СЕТ СН'!$G$9+СВЦЭМ!$D$10+'СЕТ СН'!$G$6-'СЕТ СН'!$G$19</f>
        <v>1916.81360655</v>
      </c>
      <c r="Q57" s="36">
        <f>SUMIFS(СВЦЭМ!$C$39:$C$758,СВЦЭМ!$A$39:$A$758,$A57,СВЦЭМ!$B$39:$B$758,Q$47)+'СЕТ СН'!$G$9+СВЦЭМ!$D$10+'СЕТ СН'!$G$6-'СЕТ СН'!$G$19</f>
        <v>1920.4079884600001</v>
      </c>
      <c r="R57" s="36">
        <f>SUMIFS(СВЦЭМ!$C$39:$C$758,СВЦЭМ!$A$39:$A$758,$A57,СВЦЭМ!$B$39:$B$758,R$47)+'СЕТ СН'!$G$9+СВЦЭМ!$D$10+'СЕТ СН'!$G$6-'СЕТ СН'!$G$19</f>
        <v>1937.0430715100001</v>
      </c>
      <c r="S57" s="36">
        <f>SUMIFS(СВЦЭМ!$C$39:$C$758,СВЦЭМ!$A$39:$A$758,$A57,СВЦЭМ!$B$39:$B$758,S$47)+'СЕТ СН'!$G$9+СВЦЭМ!$D$10+'СЕТ СН'!$G$6-'СЕТ СН'!$G$19</f>
        <v>1941.76994855</v>
      </c>
      <c r="T57" s="36">
        <f>SUMIFS(СВЦЭМ!$C$39:$C$758,СВЦЭМ!$A$39:$A$758,$A57,СВЦЭМ!$B$39:$B$758,T$47)+'СЕТ СН'!$G$9+СВЦЭМ!$D$10+'СЕТ СН'!$G$6-'СЕТ СН'!$G$19</f>
        <v>1933.6658393100001</v>
      </c>
      <c r="U57" s="36">
        <f>SUMIFS(СВЦЭМ!$C$39:$C$758,СВЦЭМ!$A$39:$A$758,$A57,СВЦЭМ!$B$39:$B$758,U$47)+'СЕТ СН'!$G$9+СВЦЭМ!$D$10+'СЕТ СН'!$G$6-'СЕТ СН'!$G$19</f>
        <v>1910.6889751000001</v>
      </c>
      <c r="V57" s="36">
        <f>SUMIFS(СВЦЭМ!$C$39:$C$758,СВЦЭМ!$A$39:$A$758,$A57,СВЦЭМ!$B$39:$B$758,V$47)+'СЕТ СН'!$G$9+СВЦЭМ!$D$10+'СЕТ СН'!$G$6-'СЕТ СН'!$G$19</f>
        <v>1892.6656099300001</v>
      </c>
      <c r="W57" s="36">
        <f>SUMIFS(СВЦЭМ!$C$39:$C$758,СВЦЭМ!$A$39:$A$758,$A57,СВЦЭМ!$B$39:$B$758,W$47)+'СЕТ СН'!$G$9+СВЦЭМ!$D$10+'СЕТ СН'!$G$6-'СЕТ СН'!$G$19</f>
        <v>1919.89052483</v>
      </c>
      <c r="X57" s="36">
        <f>SUMIFS(СВЦЭМ!$C$39:$C$758,СВЦЭМ!$A$39:$A$758,$A57,СВЦЭМ!$B$39:$B$758,X$47)+'СЕТ СН'!$G$9+СВЦЭМ!$D$10+'СЕТ СН'!$G$6-'СЕТ СН'!$G$19</f>
        <v>1993.3566542000001</v>
      </c>
      <c r="Y57" s="36">
        <f>SUMIFS(СВЦЭМ!$C$39:$C$758,СВЦЭМ!$A$39:$A$758,$A57,СВЦЭМ!$B$39:$B$758,Y$47)+'СЕТ СН'!$G$9+СВЦЭМ!$D$10+'СЕТ СН'!$G$6-'СЕТ СН'!$G$19</f>
        <v>2040.4980439200001</v>
      </c>
    </row>
    <row r="58" spans="1:25" ht="15.75" x14ac:dyDescent="0.2">
      <c r="A58" s="35">
        <f t="shared" si="1"/>
        <v>45546</v>
      </c>
      <c r="B58" s="36">
        <f>SUMIFS(СВЦЭМ!$C$39:$C$758,СВЦЭМ!$A$39:$A$758,$A58,СВЦЭМ!$B$39:$B$758,B$47)+'СЕТ СН'!$G$9+СВЦЭМ!$D$10+'СЕТ СН'!$G$6-'СЕТ СН'!$G$19</f>
        <v>2057.3244891300001</v>
      </c>
      <c r="C58" s="36">
        <f>SUMIFS(СВЦЭМ!$C$39:$C$758,СВЦЭМ!$A$39:$A$758,$A58,СВЦЭМ!$B$39:$B$758,C$47)+'СЕТ СН'!$G$9+СВЦЭМ!$D$10+'СЕТ СН'!$G$6-'СЕТ СН'!$G$19</f>
        <v>2095.5457963999997</v>
      </c>
      <c r="D58" s="36">
        <f>SUMIFS(СВЦЭМ!$C$39:$C$758,СВЦЭМ!$A$39:$A$758,$A58,СВЦЭМ!$B$39:$B$758,D$47)+'СЕТ СН'!$G$9+СВЦЭМ!$D$10+'СЕТ СН'!$G$6-'СЕТ СН'!$G$19</f>
        <v>2160.5271051099999</v>
      </c>
      <c r="E58" s="36">
        <f>SUMIFS(СВЦЭМ!$C$39:$C$758,СВЦЭМ!$A$39:$A$758,$A58,СВЦЭМ!$B$39:$B$758,E$47)+'СЕТ СН'!$G$9+СВЦЭМ!$D$10+'СЕТ СН'!$G$6-'СЕТ СН'!$G$19</f>
        <v>2136.73338603</v>
      </c>
      <c r="F58" s="36">
        <f>SUMIFS(СВЦЭМ!$C$39:$C$758,СВЦЭМ!$A$39:$A$758,$A58,СВЦЭМ!$B$39:$B$758,F$47)+'СЕТ СН'!$G$9+СВЦЭМ!$D$10+'СЕТ СН'!$G$6-'СЕТ СН'!$G$19</f>
        <v>2133.50872519</v>
      </c>
      <c r="G58" s="36">
        <f>SUMIFS(СВЦЭМ!$C$39:$C$758,СВЦЭМ!$A$39:$A$758,$A58,СВЦЭМ!$B$39:$B$758,G$47)+'СЕТ СН'!$G$9+СВЦЭМ!$D$10+'СЕТ СН'!$G$6-'СЕТ СН'!$G$19</f>
        <v>2147.2474259400001</v>
      </c>
      <c r="H58" s="36">
        <f>SUMIFS(СВЦЭМ!$C$39:$C$758,СВЦЭМ!$A$39:$A$758,$A58,СВЦЭМ!$B$39:$B$758,H$47)+'СЕТ СН'!$G$9+СВЦЭМ!$D$10+'СЕТ СН'!$G$6-'СЕТ СН'!$G$19</f>
        <v>2115.5360877200001</v>
      </c>
      <c r="I58" s="36">
        <f>SUMIFS(СВЦЭМ!$C$39:$C$758,СВЦЭМ!$A$39:$A$758,$A58,СВЦЭМ!$B$39:$B$758,I$47)+'СЕТ СН'!$G$9+СВЦЭМ!$D$10+'СЕТ СН'!$G$6-'СЕТ СН'!$G$19</f>
        <v>1984.944422</v>
      </c>
      <c r="J58" s="36">
        <f>SUMIFS(СВЦЭМ!$C$39:$C$758,СВЦЭМ!$A$39:$A$758,$A58,СВЦЭМ!$B$39:$B$758,J$47)+'СЕТ СН'!$G$9+СВЦЭМ!$D$10+'СЕТ СН'!$G$6-'СЕТ СН'!$G$19</f>
        <v>1920.62469074</v>
      </c>
      <c r="K58" s="36">
        <f>SUMIFS(СВЦЭМ!$C$39:$C$758,СВЦЭМ!$A$39:$A$758,$A58,СВЦЭМ!$B$39:$B$758,K$47)+'СЕТ СН'!$G$9+СВЦЭМ!$D$10+'СЕТ СН'!$G$6-'СЕТ СН'!$G$19</f>
        <v>1851.03566892</v>
      </c>
      <c r="L58" s="36">
        <f>SUMIFS(СВЦЭМ!$C$39:$C$758,СВЦЭМ!$A$39:$A$758,$A58,СВЦЭМ!$B$39:$B$758,L$47)+'СЕТ СН'!$G$9+СВЦЭМ!$D$10+'СЕТ СН'!$G$6-'СЕТ СН'!$G$19</f>
        <v>1832.6979785000001</v>
      </c>
      <c r="M58" s="36">
        <f>SUMIFS(СВЦЭМ!$C$39:$C$758,СВЦЭМ!$A$39:$A$758,$A58,СВЦЭМ!$B$39:$B$758,M$47)+'СЕТ СН'!$G$9+СВЦЭМ!$D$10+'СЕТ СН'!$G$6-'СЕТ СН'!$G$19</f>
        <v>1861.4435667400001</v>
      </c>
      <c r="N58" s="36">
        <f>SUMIFS(СВЦЭМ!$C$39:$C$758,СВЦЭМ!$A$39:$A$758,$A58,СВЦЭМ!$B$39:$B$758,N$47)+'СЕТ СН'!$G$9+СВЦЭМ!$D$10+'СЕТ СН'!$G$6-'СЕТ СН'!$G$19</f>
        <v>1837.31603599</v>
      </c>
      <c r="O58" s="36">
        <f>SUMIFS(СВЦЭМ!$C$39:$C$758,СВЦЭМ!$A$39:$A$758,$A58,СВЦЭМ!$B$39:$B$758,O$47)+'СЕТ СН'!$G$9+СВЦЭМ!$D$10+'СЕТ СН'!$G$6-'СЕТ СН'!$G$19</f>
        <v>1844.7738962400001</v>
      </c>
      <c r="P58" s="36">
        <f>SUMIFS(СВЦЭМ!$C$39:$C$758,СВЦЭМ!$A$39:$A$758,$A58,СВЦЭМ!$B$39:$B$758,P$47)+'СЕТ СН'!$G$9+СВЦЭМ!$D$10+'СЕТ СН'!$G$6-'СЕТ СН'!$G$19</f>
        <v>1853.08185106</v>
      </c>
      <c r="Q58" s="36">
        <f>SUMIFS(СВЦЭМ!$C$39:$C$758,СВЦЭМ!$A$39:$A$758,$A58,СВЦЭМ!$B$39:$B$758,Q$47)+'СЕТ СН'!$G$9+СВЦЭМ!$D$10+'СЕТ СН'!$G$6-'СЕТ СН'!$G$19</f>
        <v>1844.96635296</v>
      </c>
      <c r="R58" s="36">
        <f>SUMIFS(СВЦЭМ!$C$39:$C$758,СВЦЭМ!$A$39:$A$758,$A58,СВЦЭМ!$B$39:$B$758,R$47)+'СЕТ СН'!$G$9+СВЦЭМ!$D$10+'СЕТ СН'!$G$6-'СЕТ СН'!$G$19</f>
        <v>1848.68742417</v>
      </c>
      <c r="S58" s="36">
        <f>SUMIFS(СВЦЭМ!$C$39:$C$758,СВЦЭМ!$A$39:$A$758,$A58,СВЦЭМ!$B$39:$B$758,S$47)+'СЕТ СН'!$G$9+СВЦЭМ!$D$10+'СЕТ СН'!$G$6-'СЕТ СН'!$G$19</f>
        <v>1851.3066545199999</v>
      </c>
      <c r="T58" s="36">
        <f>SUMIFS(СВЦЭМ!$C$39:$C$758,СВЦЭМ!$A$39:$A$758,$A58,СВЦЭМ!$B$39:$B$758,T$47)+'СЕТ СН'!$G$9+СВЦЭМ!$D$10+'СЕТ СН'!$G$6-'СЕТ СН'!$G$19</f>
        <v>1834.1738560700001</v>
      </c>
      <c r="U58" s="36">
        <f>SUMIFS(СВЦЭМ!$C$39:$C$758,СВЦЭМ!$A$39:$A$758,$A58,СВЦЭМ!$B$39:$B$758,U$47)+'СЕТ СН'!$G$9+СВЦЭМ!$D$10+'СЕТ СН'!$G$6-'СЕТ СН'!$G$19</f>
        <v>1818.1543823700001</v>
      </c>
      <c r="V58" s="36">
        <f>SUMIFS(СВЦЭМ!$C$39:$C$758,СВЦЭМ!$A$39:$A$758,$A58,СВЦЭМ!$B$39:$B$758,V$47)+'СЕТ СН'!$G$9+СВЦЭМ!$D$10+'СЕТ СН'!$G$6-'СЕТ СН'!$G$19</f>
        <v>1814.6134430100001</v>
      </c>
      <c r="W58" s="36">
        <f>SUMIFS(СВЦЭМ!$C$39:$C$758,СВЦЭМ!$A$39:$A$758,$A58,СВЦЭМ!$B$39:$B$758,W$47)+'СЕТ СН'!$G$9+СВЦЭМ!$D$10+'СЕТ СН'!$G$6-'СЕТ СН'!$G$19</f>
        <v>1811.19500739</v>
      </c>
      <c r="X58" s="36">
        <f>SUMIFS(СВЦЭМ!$C$39:$C$758,СВЦЭМ!$A$39:$A$758,$A58,СВЦЭМ!$B$39:$B$758,X$47)+'СЕТ СН'!$G$9+СВЦЭМ!$D$10+'СЕТ СН'!$G$6-'СЕТ СН'!$G$19</f>
        <v>1894.8333633899999</v>
      </c>
      <c r="Y58" s="36">
        <f>SUMIFS(СВЦЭМ!$C$39:$C$758,СВЦЭМ!$A$39:$A$758,$A58,СВЦЭМ!$B$39:$B$758,Y$47)+'СЕТ СН'!$G$9+СВЦЭМ!$D$10+'СЕТ СН'!$G$6-'СЕТ СН'!$G$19</f>
        <v>1954.0823142300001</v>
      </c>
    </row>
    <row r="59" spans="1:25" ht="15.75" x14ac:dyDescent="0.2">
      <c r="A59" s="35">
        <f t="shared" si="1"/>
        <v>45547</v>
      </c>
      <c r="B59" s="36">
        <f>SUMIFS(СВЦЭМ!$C$39:$C$758,СВЦЭМ!$A$39:$A$758,$A59,СВЦЭМ!$B$39:$B$758,B$47)+'СЕТ СН'!$G$9+СВЦЭМ!$D$10+'СЕТ СН'!$G$6-'СЕТ СН'!$G$19</f>
        <v>1988.11373252</v>
      </c>
      <c r="C59" s="36">
        <f>SUMIFS(СВЦЭМ!$C$39:$C$758,СВЦЭМ!$A$39:$A$758,$A59,СВЦЭМ!$B$39:$B$758,C$47)+'СЕТ СН'!$G$9+СВЦЭМ!$D$10+'СЕТ СН'!$G$6-'СЕТ СН'!$G$19</f>
        <v>2072.9964459499997</v>
      </c>
      <c r="D59" s="36">
        <f>SUMIFS(СВЦЭМ!$C$39:$C$758,СВЦЭМ!$A$39:$A$758,$A59,СВЦЭМ!$B$39:$B$758,D$47)+'СЕТ СН'!$G$9+СВЦЭМ!$D$10+'СЕТ СН'!$G$6-'СЕТ СН'!$G$19</f>
        <v>2128.3315823299999</v>
      </c>
      <c r="E59" s="36">
        <f>SUMIFS(СВЦЭМ!$C$39:$C$758,СВЦЭМ!$A$39:$A$758,$A59,СВЦЭМ!$B$39:$B$758,E$47)+'СЕТ СН'!$G$9+СВЦЭМ!$D$10+'СЕТ СН'!$G$6-'СЕТ СН'!$G$19</f>
        <v>2121.3778078999999</v>
      </c>
      <c r="F59" s="36">
        <f>SUMIFS(СВЦЭМ!$C$39:$C$758,СВЦЭМ!$A$39:$A$758,$A59,СВЦЭМ!$B$39:$B$758,F$47)+'СЕТ СН'!$G$9+СВЦЭМ!$D$10+'СЕТ СН'!$G$6-'СЕТ СН'!$G$19</f>
        <v>2107.2595645900001</v>
      </c>
      <c r="G59" s="36">
        <f>SUMIFS(СВЦЭМ!$C$39:$C$758,СВЦЭМ!$A$39:$A$758,$A59,СВЦЭМ!$B$39:$B$758,G$47)+'СЕТ СН'!$G$9+СВЦЭМ!$D$10+'СЕТ СН'!$G$6-'СЕТ СН'!$G$19</f>
        <v>2104.8755012699999</v>
      </c>
      <c r="H59" s="36">
        <f>SUMIFS(СВЦЭМ!$C$39:$C$758,СВЦЭМ!$A$39:$A$758,$A59,СВЦЭМ!$B$39:$B$758,H$47)+'СЕТ СН'!$G$9+СВЦЭМ!$D$10+'СЕТ СН'!$G$6-'СЕТ СН'!$G$19</f>
        <v>2062.8023551199999</v>
      </c>
      <c r="I59" s="36">
        <f>SUMIFS(СВЦЭМ!$C$39:$C$758,СВЦЭМ!$A$39:$A$758,$A59,СВЦЭМ!$B$39:$B$758,I$47)+'СЕТ СН'!$G$9+СВЦЭМ!$D$10+'СЕТ СН'!$G$6-'СЕТ СН'!$G$19</f>
        <v>1941.6357735500001</v>
      </c>
      <c r="J59" s="36">
        <f>SUMIFS(СВЦЭМ!$C$39:$C$758,СВЦЭМ!$A$39:$A$758,$A59,СВЦЭМ!$B$39:$B$758,J$47)+'СЕТ СН'!$G$9+СВЦЭМ!$D$10+'СЕТ СН'!$G$6-'СЕТ СН'!$G$19</f>
        <v>1901.33658246</v>
      </c>
      <c r="K59" s="36">
        <f>SUMIFS(СВЦЭМ!$C$39:$C$758,СВЦЭМ!$A$39:$A$758,$A59,СВЦЭМ!$B$39:$B$758,K$47)+'СЕТ СН'!$G$9+СВЦЭМ!$D$10+'СЕТ СН'!$G$6-'СЕТ СН'!$G$19</f>
        <v>1842.5536966500001</v>
      </c>
      <c r="L59" s="36">
        <f>SUMIFS(СВЦЭМ!$C$39:$C$758,СВЦЭМ!$A$39:$A$758,$A59,СВЦЭМ!$B$39:$B$758,L$47)+'СЕТ СН'!$G$9+СВЦЭМ!$D$10+'СЕТ СН'!$G$6-'СЕТ СН'!$G$19</f>
        <v>1812.65390022</v>
      </c>
      <c r="M59" s="36">
        <f>SUMIFS(СВЦЭМ!$C$39:$C$758,СВЦЭМ!$A$39:$A$758,$A59,СВЦЭМ!$B$39:$B$758,M$47)+'СЕТ СН'!$G$9+СВЦЭМ!$D$10+'СЕТ СН'!$G$6-'СЕТ СН'!$G$19</f>
        <v>1823.3618192199999</v>
      </c>
      <c r="N59" s="36">
        <f>SUMIFS(СВЦЭМ!$C$39:$C$758,СВЦЭМ!$A$39:$A$758,$A59,СВЦЭМ!$B$39:$B$758,N$47)+'СЕТ СН'!$G$9+СВЦЭМ!$D$10+'СЕТ СН'!$G$6-'СЕТ СН'!$G$19</f>
        <v>1830.15954463</v>
      </c>
      <c r="O59" s="36">
        <f>SUMIFS(СВЦЭМ!$C$39:$C$758,СВЦЭМ!$A$39:$A$758,$A59,СВЦЭМ!$B$39:$B$758,O$47)+'СЕТ СН'!$G$9+СВЦЭМ!$D$10+'СЕТ СН'!$G$6-'СЕТ СН'!$G$19</f>
        <v>1835.60549816</v>
      </c>
      <c r="P59" s="36">
        <f>SUMIFS(СВЦЭМ!$C$39:$C$758,СВЦЭМ!$A$39:$A$758,$A59,СВЦЭМ!$B$39:$B$758,P$47)+'СЕТ СН'!$G$9+СВЦЭМ!$D$10+'СЕТ СН'!$G$6-'СЕТ СН'!$G$19</f>
        <v>1841.7161916</v>
      </c>
      <c r="Q59" s="36">
        <f>SUMIFS(СВЦЭМ!$C$39:$C$758,СВЦЭМ!$A$39:$A$758,$A59,СВЦЭМ!$B$39:$B$758,Q$47)+'СЕТ СН'!$G$9+СВЦЭМ!$D$10+'СЕТ СН'!$G$6-'СЕТ СН'!$G$19</f>
        <v>1851.3685532</v>
      </c>
      <c r="R59" s="36">
        <f>SUMIFS(СВЦЭМ!$C$39:$C$758,СВЦЭМ!$A$39:$A$758,$A59,СВЦЭМ!$B$39:$B$758,R$47)+'СЕТ СН'!$G$9+СВЦЭМ!$D$10+'СЕТ СН'!$G$6-'СЕТ СН'!$G$19</f>
        <v>1842.9050324</v>
      </c>
      <c r="S59" s="36">
        <f>SUMIFS(СВЦЭМ!$C$39:$C$758,СВЦЭМ!$A$39:$A$758,$A59,СВЦЭМ!$B$39:$B$758,S$47)+'СЕТ СН'!$G$9+СВЦЭМ!$D$10+'СЕТ СН'!$G$6-'СЕТ СН'!$G$19</f>
        <v>1807.7105774500001</v>
      </c>
      <c r="T59" s="36">
        <f>SUMIFS(СВЦЭМ!$C$39:$C$758,СВЦЭМ!$A$39:$A$758,$A59,СВЦЭМ!$B$39:$B$758,T$47)+'СЕТ СН'!$G$9+СВЦЭМ!$D$10+'СЕТ СН'!$G$6-'СЕТ СН'!$G$19</f>
        <v>1783.8607299499999</v>
      </c>
      <c r="U59" s="36">
        <f>SUMIFS(СВЦЭМ!$C$39:$C$758,СВЦЭМ!$A$39:$A$758,$A59,СВЦЭМ!$B$39:$B$758,U$47)+'СЕТ СН'!$G$9+СВЦЭМ!$D$10+'СЕТ СН'!$G$6-'СЕТ СН'!$G$19</f>
        <v>1788.1349465000001</v>
      </c>
      <c r="V59" s="36">
        <f>SUMIFS(СВЦЭМ!$C$39:$C$758,СВЦЭМ!$A$39:$A$758,$A59,СВЦЭМ!$B$39:$B$758,V$47)+'СЕТ СН'!$G$9+СВЦЭМ!$D$10+'СЕТ СН'!$G$6-'СЕТ СН'!$G$19</f>
        <v>1761.93937121</v>
      </c>
      <c r="W59" s="36">
        <f>SUMIFS(СВЦЭМ!$C$39:$C$758,СВЦЭМ!$A$39:$A$758,$A59,СВЦЭМ!$B$39:$B$758,W$47)+'СЕТ СН'!$G$9+СВЦЭМ!$D$10+'СЕТ СН'!$G$6-'СЕТ СН'!$G$19</f>
        <v>1770.6452010400001</v>
      </c>
      <c r="X59" s="36">
        <f>SUMIFS(СВЦЭМ!$C$39:$C$758,СВЦЭМ!$A$39:$A$758,$A59,СВЦЭМ!$B$39:$B$758,X$47)+'СЕТ СН'!$G$9+СВЦЭМ!$D$10+'СЕТ СН'!$G$6-'СЕТ СН'!$G$19</f>
        <v>1869.29768059</v>
      </c>
      <c r="Y59" s="36">
        <f>SUMIFS(СВЦЭМ!$C$39:$C$758,СВЦЭМ!$A$39:$A$758,$A59,СВЦЭМ!$B$39:$B$758,Y$47)+'СЕТ СН'!$G$9+СВЦЭМ!$D$10+'СЕТ СН'!$G$6-'СЕТ СН'!$G$19</f>
        <v>1970.60427643</v>
      </c>
    </row>
    <row r="60" spans="1:25" ht="15.75" x14ac:dyDescent="0.2">
      <c r="A60" s="35">
        <f t="shared" si="1"/>
        <v>45548</v>
      </c>
      <c r="B60" s="36">
        <f>SUMIFS(СВЦЭМ!$C$39:$C$758,СВЦЭМ!$A$39:$A$758,$A60,СВЦЭМ!$B$39:$B$758,B$47)+'СЕТ СН'!$G$9+СВЦЭМ!$D$10+'СЕТ СН'!$G$6-'СЕТ СН'!$G$19</f>
        <v>2010.7425851400001</v>
      </c>
      <c r="C60" s="36">
        <f>SUMIFS(СВЦЭМ!$C$39:$C$758,СВЦЭМ!$A$39:$A$758,$A60,СВЦЭМ!$B$39:$B$758,C$47)+'СЕТ СН'!$G$9+СВЦЭМ!$D$10+'СЕТ СН'!$G$6-'СЕТ СН'!$G$19</f>
        <v>2064.63303636</v>
      </c>
      <c r="D60" s="36">
        <f>SUMIFS(СВЦЭМ!$C$39:$C$758,СВЦЭМ!$A$39:$A$758,$A60,СВЦЭМ!$B$39:$B$758,D$47)+'СЕТ СН'!$G$9+СВЦЭМ!$D$10+'СЕТ СН'!$G$6-'СЕТ СН'!$G$19</f>
        <v>2081.13359102</v>
      </c>
      <c r="E60" s="36">
        <f>SUMIFS(СВЦЭМ!$C$39:$C$758,СВЦЭМ!$A$39:$A$758,$A60,СВЦЭМ!$B$39:$B$758,E$47)+'СЕТ СН'!$G$9+СВЦЭМ!$D$10+'СЕТ СН'!$G$6-'СЕТ СН'!$G$19</f>
        <v>2092.0162795699998</v>
      </c>
      <c r="F60" s="36">
        <f>SUMIFS(СВЦЭМ!$C$39:$C$758,СВЦЭМ!$A$39:$A$758,$A60,СВЦЭМ!$B$39:$B$758,F$47)+'СЕТ СН'!$G$9+СВЦЭМ!$D$10+'СЕТ СН'!$G$6-'СЕТ СН'!$G$19</f>
        <v>2081.9324510799997</v>
      </c>
      <c r="G60" s="36">
        <f>SUMIFS(СВЦЭМ!$C$39:$C$758,СВЦЭМ!$A$39:$A$758,$A60,СВЦЭМ!$B$39:$B$758,G$47)+'СЕТ СН'!$G$9+СВЦЭМ!$D$10+'СЕТ СН'!$G$6-'СЕТ СН'!$G$19</f>
        <v>2112.5982365899999</v>
      </c>
      <c r="H60" s="36">
        <f>SUMIFS(СВЦЭМ!$C$39:$C$758,СВЦЭМ!$A$39:$A$758,$A60,СВЦЭМ!$B$39:$B$758,H$47)+'СЕТ СН'!$G$9+СВЦЭМ!$D$10+'СЕТ СН'!$G$6-'СЕТ СН'!$G$19</f>
        <v>2078.9982697599999</v>
      </c>
      <c r="I60" s="36">
        <f>SUMIFS(СВЦЭМ!$C$39:$C$758,СВЦЭМ!$A$39:$A$758,$A60,СВЦЭМ!$B$39:$B$758,I$47)+'СЕТ СН'!$G$9+СВЦЭМ!$D$10+'СЕТ СН'!$G$6-'СЕТ СН'!$G$19</f>
        <v>1958.97000933</v>
      </c>
      <c r="J60" s="36">
        <f>SUMIFS(СВЦЭМ!$C$39:$C$758,СВЦЭМ!$A$39:$A$758,$A60,СВЦЭМ!$B$39:$B$758,J$47)+'СЕТ СН'!$G$9+СВЦЭМ!$D$10+'СЕТ СН'!$G$6-'СЕТ СН'!$G$19</f>
        <v>1863.0711599799999</v>
      </c>
      <c r="K60" s="36">
        <f>SUMIFS(СВЦЭМ!$C$39:$C$758,СВЦЭМ!$A$39:$A$758,$A60,СВЦЭМ!$B$39:$B$758,K$47)+'СЕТ СН'!$G$9+СВЦЭМ!$D$10+'СЕТ СН'!$G$6-'СЕТ СН'!$G$19</f>
        <v>1804.41915045</v>
      </c>
      <c r="L60" s="36">
        <f>SUMIFS(СВЦЭМ!$C$39:$C$758,СВЦЭМ!$A$39:$A$758,$A60,СВЦЭМ!$B$39:$B$758,L$47)+'СЕТ СН'!$G$9+СВЦЭМ!$D$10+'СЕТ СН'!$G$6-'СЕТ СН'!$G$19</f>
        <v>1770.5215930300001</v>
      </c>
      <c r="M60" s="36">
        <f>SUMIFS(СВЦЭМ!$C$39:$C$758,СВЦЭМ!$A$39:$A$758,$A60,СВЦЭМ!$B$39:$B$758,M$47)+'СЕТ СН'!$G$9+СВЦЭМ!$D$10+'СЕТ СН'!$G$6-'СЕТ СН'!$G$19</f>
        <v>1763.3435399100001</v>
      </c>
      <c r="N60" s="36">
        <f>SUMIFS(СВЦЭМ!$C$39:$C$758,СВЦЭМ!$A$39:$A$758,$A60,СВЦЭМ!$B$39:$B$758,N$47)+'СЕТ СН'!$G$9+СВЦЭМ!$D$10+'СЕТ СН'!$G$6-'СЕТ СН'!$G$19</f>
        <v>1761.6147799400001</v>
      </c>
      <c r="O60" s="36">
        <f>SUMIFS(СВЦЭМ!$C$39:$C$758,СВЦЭМ!$A$39:$A$758,$A60,СВЦЭМ!$B$39:$B$758,O$47)+'СЕТ СН'!$G$9+СВЦЭМ!$D$10+'СЕТ СН'!$G$6-'СЕТ СН'!$G$19</f>
        <v>1772.5894982500001</v>
      </c>
      <c r="P60" s="36">
        <f>SUMIFS(СВЦЭМ!$C$39:$C$758,СВЦЭМ!$A$39:$A$758,$A60,СВЦЭМ!$B$39:$B$758,P$47)+'СЕТ СН'!$G$9+СВЦЭМ!$D$10+'СЕТ СН'!$G$6-'СЕТ СН'!$G$19</f>
        <v>1774.5888960300001</v>
      </c>
      <c r="Q60" s="36">
        <f>SUMIFS(СВЦЭМ!$C$39:$C$758,СВЦЭМ!$A$39:$A$758,$A60,СВЦЭМ!$B$39:$B$758,Q$47)+'СЕТ СН'!$G$9+СВЦЭМ!$D$10+'СЕТ СН'!$G$6-'СЕТ СН'!$G$19</f>
        <v>1800.40078913</v>
      </c>
      <c r="R60" s="36">
        <f>SUMIFS(СВЦЭМ!$C$39:$C$758,СВЦЭМ!$A$39:$A$758,$A60,СВЦЭМ!$B$39:$B$758,R$47)+'СЕТ СН'!$G$9+СВЦЭМ!$D$10+'СЕТ СН'!$G$6-'СЕТ СН'!$G$19</f>
        <v>1778.8288040499999</v>
      </c>
      <c r="S60" s="36">
        <f>SUMIFS(СВЦЭМ!$C$39:$C$758,СВЦЭМ!$A$39:$A$758,$A60,СВЦЭМ!$B$39:$B$758,S$47)+'СЕТ СН'!$G$9+СВЦЭМ!$D$10+'СЕТ СН'!$G$6-'СЕТ СН'!$G$19</f>
        <v>1799.10372813</v>
      </c>
      <c r="T60" s="36">
        <f>SUMIFS(СВЦЭМ!$C$39:$C$758,СВЦЭМ!$A$39:$A$758,$A60,СВЦЭМ!$B$39:$B$758,T$47)+'СЕТ СН'!$G$9+СВЦЭМ!$D$10+'СЕТ СН'!$G$6-'СЕТ СН'!$G$19</f>
        <v>1757.84134769</v>
      </c>
      <c r="U60" s="36">
        <f>SUMIFS(СВЦЭМ!$C$39:$C$758,СВЦЭМ!$A$39:$A$758,$A60,СВЦЭМ!$B$39:$B$758,U$47)+'СЕТ СН'!$G$9+СВЦЭМ!$D$10+'СЕТ СН'!$G$6-'СЕТ СН'!$G$19</f>
        <v>1756.04798379</v>
      </c>
      <c r="V60" s="36">
        <f>SUMIFS(СВЦЭМ!$C$39:$C$758,СВЦЭМ!$A$39:$A$758,$A60,СВЦЭМ!$B$39:$B$758,V$47)+'СЕТ СН'!$G$9+СВЦЭМ!$D$10+'СЕТ СН'!$G$6-'СЕТ СН'!$G$19</f>
        <v>1754.6925982</v>
      </c>
      <c r="W60" s="36">
        <f>SUMIFS(СВЦЭМ!$C$39:$C$758,СВЦЭМ!$A$39:$A$758,$A60,СВЦЭМ!$B$39:$B$758,W$47)+'СЕТ СН'!$G$9+СВЦЭМ!$D$10+'СЕТ СН'!$G$6-'СЕТ СН'!$G$19</f>
        <v>1776.26416647</v>
      </c>
      <c r="X60" s="36">
        <f>SUMIFS(СВЦЭМ!$C$39:$C$758,СВЦЭМ!$A$39:$A$758,$A60,СВЦЭМ!$B$39:$B$758,X$47)+'СЕТ СН'!$G$9+СВЦЭМ!$D$10+'СЕТ СН'!$G$6-'СЕТ СН'!$G$19</f>
        <v>1836.7801028399999</v>
      </c>
      <c r="Y60" s="36">
        <f>SUMIFS(СВЦЭМ!$C$39:$C$758,СВЦЭМ!$A$39:$A$758,$A60,СВЦЭМ!$B$39:$B$758,Y$47)+'СЕТ СН'!$G$9+СВЦЭМ!$D$10+'СЕТ СН'!$G$6-'СЕТ СН'!$G$19</f>
        <v>1891.2442534100001</v>
      </c>
    </row>
    <row r="61" spans="1:25" ht="15.75" x14ac:dyDescent="0.2">
      <c r="A61" s="35">
        <f t="shared" si="1"/>
        <v>45549</v>
      </c>
      <c r="B61" s="36">
        <f>SUMIFS(СВЦЭМ!$C$39:$C$758,СВЦЭМ!$A$39:$A$758,$A61,СВЦЭМ!$B$39:$B$758,B$47)+'СЕТ СН'!$G$9+СВЦЭМ!$D$10+'СЕТ СН'!$G$6-'СЕТ СН'!$G$19</f>
        <v>2038.4179005000001</v>
      </c>
      <c r="C61" s="36">
        <f>SUMIFS(СВЦЭМ!$C$39:$C$758,СВЦЭМ!$A$39:$A$758,$A61,СВЦЭМ!$B$39:$B$758,C$47)+'СЕТ СН'!$G$9+СВЦЭМ!$D$10+'СЕТ СН'!$G$6-'СЕТ СН'!$G$19</f>
        <v>2045.7084086699999</v>
      </c>
      <c r="D61" s="36">
        <f>SUMIFS(СВЦЭМ!$C$39:$C$758,СВЦЭМ!$A$39:$A$758,$A61,СВЦЭМ!$B$39:$B$758,D$47)+'СЕТ СН'!$G$9+СВЦЭМ!$D$10+'СЕТ СН'!$G$6-'СЕТ СН'!$G$19</f>
        <v>2107.1459201100001</v>
      </c>
      <c r="E61" s="36">
        <f>SUMIFS(СВЦЭМ!$C$39:$C$758,СВЦЭМ!$A$39:$A$758,$A61,СВЦЭМ!$B$39:$B$758,E$47)+'СЕТ СН'!$G$9+СВЦЭМ!$D$10+'СЕТ СН'!$G$6-'СЕТ СН'!$G$19</f>
        <v>2109.48851805</v>
      </c>
      <c r="F61" s="36">
        <f>SUMIFS(СВЦЭМ!$C$39:$C$758,СВЦЭМ!$A$39:$A$758,$A61,СВЦЭМ!$B$39:$B$758,F$47)+'СЕТ СН'!$G$9+СВЦЭМ!$D$10+'СЕТ СН'!$G$6-'СЕТ СН'!$G$19</f>
        <v>2113.1699595599998</v>
      </c>
      <c r="G61" s="36">
        <f>SUMIFS(СВЦЭМ!$C$39:$C$758,СВЦЭМ!$A$39:$A$758,$A61,СВЦЭМ!$B$39:$B$758,G$47)+'СЕТ СН'!$G$9+СВЦЭМ!$D$10+'СЕТ СН'!$G$6-'СЕТ СН'!$G$19</f>
        <v>2110.87515712</v>
      </c>
      <c r="H61" s="36">
        <f>SUMIFS(СВЦЭМ!$C$39:$C$758,СВЦЭМ!$A$39:$A$758,$A61,СВЦЭМ!$B$39:$B$758,H$47)+'СЕТ СН'!$G$9+СВЦЭМ!$D$10+'СЕТ СН'!$G$6-'СЕТ СН'!$G$19</f>
        <v>2131.567309</v>
      </c>
      <c r="I61" s="36">
        <f>SUMIFS(СВЦЭМ!$C$39:$C$758,СВЦЭМ!$A$39:$A$758,$A61,СВЦЭМ!$B$39:$B$758,I$47)+'СЕТ СН'!$G$9+СВЦЭМ!$D$10+'СЕТ СН'!$G$6-'СЕТ СН'!$G$19</f>
        <v>2066.7635786699998</v>
      </c>
      <c r="J61" s="36">
        <f>SUMIFS(СВЦЭМ!$C$39:$C$758,СВЦЭМ!$A$39:$A$758,$A61,СВЦЭМ!$B$39:$B$758,J$47)+'СЕТ СН'!$G$9+СВЦЭМ!$D$10+'СЕТ СН'!$G$6-'СЕТ СН'!$G$19</f>
        <v>1918.1487184699999</v>
      </c>
      <c r="K61" s="36">
        <f>SUMIFS(СВЦЭМ!$C$39:$C$758,СВЦЭМ!$A$39:$A$758,$A61,СВЦЭМ!$B$39:$B$758,K$47)+'СЕТ СН'!$G$9+СВЦЭМ!$D$10+'СЕТ СН'!$G$6-'СЕТ СН'!$G$19</f>
        <v>1813.32200902</v>
      </c>
      <c r="L61" s="36">
        <f>SUMIFS(СВЦЭМ!$C$39:$C$758,СВЦЭМ!$A$39:$A$758,$A61,СВЦЭМ!$B$39:$B$758,L$47)+'СЕТ СН'!$G$9+СВЦЭМ!$D$10+'СЕТ СН'!$G$6-'СЕТ СН'!$G$19</f>
        <v>1761.2387940599999</v>
      </c>
      <c r="M61" s="36">
        <f>SUMIFS(СВЦЭМ!$C$39:$C$758,СВЦЭМ!$A$39:$A$758,$A61,СВЦЭМ!$B$39:$B$758,M$47)+'СЕТ СН'!$G$9+СВЦЭМ!$D$10+'СЕТ СН'!$G$6-'СЕТ СН'!$G$19</f>
        <v>1753.2858331</v>
      </c>
      <c r="N61" s="36">
        <f>SUMIFS(СВЦЭМ!$C$39:$C$758,СВЦЭМ!$A$39:$A$758,$A61,СВЦЭМ!$B$39:$B$758,N$47)+'СЕТ СН'!$G$9+СВЦЭМ!$D$10+'СЕТ СН'!$G$6-'СЕТ СН'!$G$19</f>
        <v>1758.83204325</v>
      </c>
      <c r="O61" s="36">
        <f>SUMIFS(СВЦЭМ!$C$39:$C$758,СВЦЭМ!$A$39:$A$758,$A61,СВЦЭМ!$B$39:$B$758,O$47)+'СЕТ СН'!$G$9+СВЦЭМ!$D$10+'СЕТ СН'!$G$6-'СЕТ СН'!$G$19</f>
        <v>1773.8253322099999</v>
      </c>
      <c r="P61" s="36">
        <f>SUMIFS(СВЦЭМ!$C$39:$C$758,СВЦЭМ!$A$39:$A$758,$A61,СВЦЭМ!$B$39:$B$758,P$47)+'СЕТ СН'!$G$9+СВЦЭМ!$D$10+'СЕТ СН'!$G$6-'СЕТ СН'!$G$19</f>
        <v>1781.31440105</v>
      </c>
      <c r="Q61" s="36">
        <f>SUMIFS(СВЦЭМ!$C$39:$C$758,СВЦЭМ!$A$39:$A$758,$A61,СВЦЭМ!$B$39:$B$758,Q$47)+'СЕТ СН'!$G$9+СВЦЭМ!$D$10+'СЕТ СН'!$G$6-'СЕТ СН'!$G$19</f>
        <v>1811.79257087</v>
      </c>
      <c r="R61" s="36">
        <f>SUMIFS(СВЦЭМ!$C$39:$C$758,СВЦЭМ!$A$39:$A$758,$A61,СВЦЭМ!$B$39:$B$758,R$47)+'СЕТ СН'!$G$9+СВЦЭМ!$D$10+'СЕТ СН'!$G$6-'СЕТ СН'!$G$19</f>
        <v>1811.98412465</v>
      </c>
      <c r="S61" s="36">
        <f>SUMIFS(СВЦЭМ!$C$39:$C$758,СВЦЭМ!$A$39:$A$758,$A61,СВЦЭМ!$B$39:$B$758,S$47)+'СЕТ СН'!$G$9+СВЦЭМ!$D$10+'СЕТ СН'!$G$6-'СЕТ СН'!$G$19</f>
        <v>1786.9577863500001</v>
      </c>
      <c r="T61" s="36">
        <f>SUMIFS(СВЦЭМ!$C$39:$C$758,СВЦЭМ!$A$39:$A$758,$A61,СВЦЭМ!$B$39:$B$758,T$47)+'СЕТ СН'!$G$9+СВЦЭМ!$D$10+'СЕТ СН'!$G$6-'СЕТ СН'!$G$19</f>
        <v>1766.4265948699999</v>
      </c>
      <c r="U61" s="36">
        <f>SUMIFS(СВЦЭМ!$C$39:$C$758,СВЦЭМ!$A$39:$A$758,$A61,СВЦЭМ!$B$39:$B$758,U$47)+'СЕТ СН'!$G$9+СВЦЭМ!$D$10+'СЕТ СН'!$G$6-'СЕТ СН'!$G$19</f>
        <v>1760.15717305</v>
      </c>
      <c r="V61" s="36">
        <f>SUMIFS(СВЦЭМ!$C$39:$C$758,СВЦЭМ!$A$39:$A$758,$A61,СВЦЭМ!$B$39:$B$758,V$47)+'СЕТ СН'!$G$9+СВЦЭМ!$D$10+'СЕТ СН'!$G$6-'СЕТ СН'!$G$19</f>
        <v>1762.2794931600001</v>
      </c>
      <c r="W61" s="36">
        <f>SUMIFS(СВЦЭМ!$C$39:$C$758,СВЦЭМ!$A$39:$A$758,$A61,СВЦЭМ!$B$39:$B$758,W$47)+'СЕТ СН'!$G$9+СВЦЭМ!$D$10+'СЕТ СН'!$G$6-'СЕТ СН'!$G$19</f>
        <v>1784.8611010700001</v>
      </c>
      <c r="X61" s="36">
        <f>SUMIFS(СВЦЭМ!$C$39:$C$758,СВЦЭМ!$A$39:$A$758,$A61,СВЦЭМ!$B$39:$B$758,X$47)+'СЕТ СН'!$G$9+СВЦЭМ!$D$10+'СЕТ СН'!$G$6-'СЕТ СН'!$G$19</f>
        <v>1842.11235863</v>
      </c>
      <c r="Y61" s="36">
        <f>SUMIFS(СВЦЭМ!$C$39:$C$758,СВЦЭМ!$A$39:$A$758,$A61,СВЦЭМ!$B$39:$B$758,Y$47)+'СЕТ СН'!$G$9+СВЦЭМ!$D$10+'СЕТ СН'!$G$6-'СЕТ СН'!$G$19</f>
        <v>1934.16091321</v>
      </c>
    </row>
    <row r="62" spans="1:25" ht="15.75" x14ac:dyDescent="0.2">
      <c r="A62" s="35">
        <f t="shared" si="1"/>
        <v>45550</v>
      </c>
      <c r="B62" s="36">
        <f>SUMIFS(СВЦЭМ!$C$39:$C$758,СВЦЭМ!$A$39:$A$758,$A62,СВЦЭМ!$B$39:$B$758,B$47)+'СЕТ СН'!$G$9+СВЦЭМ!$D$10+'СЕТ СН'!$G$6-'СЕТ СН'!$G$19</f>
        <v>2017.06835828</v>
      </c>
      <c r="C62" s="36">
        <f>SUMIFS(СВЦЭМ!$C$39:$C$758,СВЦЭМ!$A$39:$A$758,$A62,СВЦЭМ!$B$39:$B$758,C$47)+'СЕТ СН'!$G$9+СВЦЭМ!$D$10+'СЕТ СН'!$G$6-'СЕТ СН'!$G$19</f>
        <v>2107.60362915</v>
      </c>
      <c r="D62" s="36">
        <f>SUMIFS(СВЦЭМ!$C$39:$C$758,СВЦЭМ!$A$39:$A$758,$A62,СВЦЭМ!$B$39:$B$758,D$47)+'СЕТ СН'!$G$9+СВЦЭМ!$D$10+'СЕТ СН'!$G$6-'СЕТ СН'!$G$19</f>
        <v>2093.965115</v>
      </c>
      <c r="E62" s="36">
        <f>SUMIFS(СВЦЭМ!$C$39:$C$758,СВЦЭМ!$A$39:$A$758,$A62,СВЦЭМ!$B$39:$B$758,E$47)+'СЕТ СН'!$G$9+СВЦЭМ!$D$10+'СЕТ СН'!$G$6-'СЕТ СН'!$G$19</f>
        <v>2069.25313353</v>
      </c>
      <c r="F62" s="36">
        <f>SUMIFS(СВЦЭМ!$C$39:$C$758,СВЦЭМ!$A$39:$A$758,$A62,СВЦЭМ!$B$39:$B$758,F$47)+'СЕТ СН'!$G$9+СВЦЭМ!$D$10+'СЕТ СН'!$G$6-'СЕТ СН'!$G$19</f>
        <v>2070.4665682599998</v>
      </c>
      <c r="G62" s="36">
        <f>SUMIFS(СВЦЭМ!$C$39:$C$758,СВЦЭМ!$A$39:$A$758,$A62,СВЦЭМ!$B$39:$B$758,G$47)+'СЕТ СН'!$G$9+СВЦЭМ!$D$10+'СЕТ СН'!$G$6-'СЕТ СН'!$G$19</f>
        <v>2079.0684192799999</v>
      </c>
      <c r="H62" s="36">
        <f>SUMIFS(СВЦЭМ!$C$39:$C$758,СВЦЭМ!$A$39:$A$758,$A62,СВЦЭМ!$B$39:$B$758,H$47)+'СЕТ СН'!$G$9+СВЦЭМ!$D$10+'СЕТ СН'!$G$6-'СЕТ СН'!$G$19</f>
        <v>2109.3574300999999</v>
      </c>
      <c r="I62" s="36">
        <f>SUMIFS(СВЦЭМ!$C$39:$C$758,СВЦЭМ!$A$39:$A$758,$A62,СВЦЭМ!$B$39:$B$758,I$47)+'СЕТ СН'!$G$9+СВЦЭМ!$D$10+'СЕТ СН'!$G$6-'СЕТ СН'!$G$19</f>
        <v>2118.4144571100001</v>
      </c>
      <c r="J62" s="36">
        <f>SUMIFS(СВЦЭМ!$C$39:$C$758,СВЦЭМ!$A$39:$A$758,$A62,СВЦЭМ!$B$39:$B$758,J$47)+'СЕТ СН'!$G$9+СВЦЭМ!$D$10+'СЕТ СН'!$G$6-'СЕТ СН'!$G$19</f>
        <v>1968.5601984</v>
      </c>
      <c r="K62" s="36">
        <f>SUMIFS(СВЦЭМ!$C$39:$C$758,СВЦЭМ!$A$39:$A$758,$A62,СВЦЭМ!$B$39:$B$758,K$47)+'СЕТ СН'!$G$9+СВЦЭМ!$D$10+'СЕТ СН'!$G$6-'СЕТ СН'!$G$19</f>
        <v>1861.15843653</v>
      </c>
      <c r="L62" s="36">
        <f>SUMIFS(СВЦЭМ!$C$39:$C$758,СВЦЭМ!$A$39:$A$758,$A62,СВЦЭМ!$B$39:$B$758,L$47)+'СЕТ СН'!$G$9+СВЦЭМ!$D$10+'СЕТ СН'!$G$6-'СЕТ СН'!$G$19</f>
        <v>1817.61717875</v>
      </c>
      <c r="M62" s="36">
        <f>SUMIFS(СВЦЭМ!$C$39:$C$758,СВЦЭМ!$A$39:$A$758,$A62,СВЦЭМ!$B$39:$B$758,M$47)+'СЕТ СН'!$G$9+СВЦЭМ!$D$10+'СЕТ СН'!$G$6-'СЕТ СН'!$G$19</f>
        <v>1805.08965758</v>
      </c>
      <c r="N62" s="36">
        <f>SUMIFS(СВЦЭМ!$C$39:$C$758,СВЦЭМ!$A$39:$A$758,$A62,СВЦЭМ!$B$39:$B$758,N$47)+'СЕТ СН'!$G$9+СВЦЭМ!$D$10+'СЕТ СН'!$G$6-'СЕТ СН'!$G$19</f>
        <v>1815.43087221</v>
      </c>
      <c r="O62" s="36">
        <f>SUMIFS(СВЦЭМ!$C$39:$C$758,СВЦЭМ!$A$39:$A$758,$A62,СВЦЭМ!$B$39:$B$758,O$47)+'СЕТ СН'!$G$9+СВЦЭМ!$D$10+'СЕТ СН'!$G$6-'СЕТ СН'!$G$19</f>
        <v>1823.22638428</v>
      </c>
      <c r="P62" s="36">
        <f>SUMIFS(СВЦЭМ!$C$39:$C$758,СВЦЭМ!$A$39:$A$758,$A62,СВЦЭМ!$B$39:$B$758,P$47)+'СЕТ СН'!$G$9+СВЦЭМ!$D$10+'СЕТ СН'!$G$6-'СЕТ СН'!$G$19</f>
        <v>1820.19085096</v>
      </c>
      <c r="Q62" s="36">
        <f>SUMIFS(СВЦЭМ!$C$39:$C$758,СВЦЭМ!$A$39:$A$758,$A62,СВЦЭМ!$B$39:$B$758,Q$47)+'СЕТ СН'!$G$9+СВЦЭМ!$D$10+'СЕТ СН'!$G$6-'СЕТ СН'!$G$19</f>
        <v>1841.6374578699999</v>
      </c>
      <c r="R62" s="36">
        <f>SUMIFS(СВЦЭМ!$C$39:$C$758,СВЦЭМ!$A$39:$A$758,$A62,СВЦЭМ!$B$39:$B$758,R$47)+'СЕТ СН'!$G$9+СВЦЭМ!$D$10+'СЕТ СН'!$G$6-'СЕТ СН'!$G$19</f>
        <v>1843.5012176299999</v>
      </c>
      <c r="S62" s="36">
        <f>SUMIFS(СВЦЭМ!$C$39:$C$758,СВЦЭМ!$A$39:$A$758,$A62,СВЦЭМ!$B$39:$B$758,S$47)+'СЕТ СН'!$G$9+СВЦЭМ!$D$10+'СЕТ СН'!$G$6-'СЕТ СН'!$G$19</f>
        <v>1828.38996305</v>
      </c>
      <c r="T62" s="36">
        <f>SUMIFS(СВЦЭМ!$C$39:$C$758,СВЦЭМ!$A$39:$A$758,$A62,СВЦЭМ!$B$39:$B$758,T$47)+'СЕТ СН'!$G$9+СВЦЭМ!$D$10+'СЕТ СН'!$G$6-'СЕТ СН'!$G$19</f>
        <v>1804.6123674299999</v>
      </c>
      <c r="U62" s="36">
        <f>SUMIFS(СВЦЭМ!$C$39:$C$758,СВЦЭМ!$A$39:$A$758,$A62,СВЦЭМ!$B$39:$B$758,U$47)+'СЕТ СН'!$G$9+СВЦЭМ!$D$10+'СЕТ СН'!$G$6-'СЕТ СН'!$G$19</f>
        <v>1784.8632299600001</v>
      </c>
      <c r="V62" s="36">
        <f>SUMIFS(СВЦЭМ!$C$39:$C$758,СВЦЭМ!$A$39:$A$758,$A62,СВЦЭМ!$B$39:$B$758,V$47)+'СЕТ СН'!$G$9+СВЦЭМ!$D$10+'СЕТ СН'!$G$6-'СЕТ СН'!$G$19</f>
        <v>1761.2831553799999</v>
      </c>
      <c r="W62" s="36">
        <f>SUMIFS(СВЦЭМ!$C$39:$C$758,СВЦЭМ!$A$39:$A$758,$A62,СВЦЭМ!$B$39:$B$758,W$47)+'СЕТ СН'!$G$9+СВЦЭМ!$D$10+'СЕТ СН'!$G$6-'СЕТ СН'!$G$19</f>
        <v>1768.35242174</v>
      </c>
      <c r="X62" s="36">
        <f>SUMIFS(СВЦЭМ!$C$39:$C$758,СВЦЭМ!$A$39:$A$758,$A62,СВЦЭМ!$B$39:$B$758,X$47)+'СЕТ СН'!$G$9+СВЦЭМ!$D$10+'СЕТ СН'!$G$6-'СЕТ СН'!$G$19</f>
        <v>1848.8729094600001</v>
      </c>
      <c r="Y62" s="36">
        <f>SUMIFS(СВЦЭМ!$C$39:$C$758,СВЦЭМ!$A$39:$A$758,$A62,СВЦЭМ!$B$39:$B$758,Y$47)+'СЕТ СН'!$G$9+СВЦЭМ!$D$10+'СЕТ СН'!$G$6-'СЕТ СН'!$G$19</f>
        <v>1874.6458028899999</v>
      </c>
    </row>
    <row r="63" spans="1:25" ht="15.75" x14ac:dyDescent="0.2">
      <c r="A63" s="35">
        <f t="shared" si="1"/>
        <v>45551</v>
      </c>
      <c r="B63" s="36">
        <f>SUMIFS(СВЦЭМ!$C$39:$C$758,СВЦЭМ!$A$39:$A$758,$A63,СВЦЭМ!$B$39:$B$758,B$47)+'СЕТ СН'!$G$9+СВЦЭМ!$D$10+'СЕТ СН'!$G$6-'СЕТ СН'!$G$19</f>
        <v>2017.6597047299999</v>
      </c>
      <c r="C63" s="36">
        <f>SUMIFS(СВЦЭМ!$C$39:$C$758,СВЦЭМ!$A$39:$A$758,$A63,СВЦЭМ!$B$39:$B$758,C$47)+'СЕТ СН'!$G$9+СВЦЭМ!$D$10+'СЕТ СН'!$G$6-'СЕТ СН'!$G$19</f>
        <v>2147.0940266899997</v>
      </c>
      <c r="D63" s="36">
        <f>SUMIFS(СВЦЭМ!$C$39:$C$758,СВЦЭМ!$A$39:$A$758,$A63,СВЦЭМ!$B$39:$B$758,D$47)+'СЕТ СН'!$G$9+СВЦЭМ!$D$10+'СЕТ СН'!$G$6-'СЕТ СН'!$G$19</f>
        <v>2170.9191094099997</v>
      </c>
      <c r="E63" s="36">
        <f>SUMIFS(СВЦЭМ!$C$39:$C$758,СВЦЭМ!$A$39:$A$758,$A63,СВЦЭМ!$B$39:$B$758,E$47)+'СЕТ СН'!$G$9+СВЦЭМ!$D$10+'СЕТ СН'!$G$6-'СЕТ СН'!$G$19</f>
        <v>2188.2610773599999</v>
      </c>
      <c r="F63" s="36">
        <f>SUMIFS(СВЦЭМ!$C$39:$C$758,СВЦЭМ!$A$39:$A$758,$A63,СВЦЭМ!$B$39:$B$758,F$47)+'СЕТ СН'!$G$9+СВЦЭМ!$D$10+'СЕТ СН'!$G$6-'СЕТ СН'!$G$19</f>
        <v>2188.19751494</v>
      </c>
      <c r="G63" s="36">
        <f>SUMIFS(СВЦЭМ!$C$39:$C$758,СВЦЭМ!$A$39:$A$758,$A63,СВЦЭМ!$B$39:$B$758,G$47)+'СЕТ СН'!$G$9+СВЦЭМ!$D$10+'СЕТ СН'!$G$6-'СЕТ СН'!$G$19</f>
        <v>2206.3011025400001</v>
      </c>
      <c r="H63" s="36">
        <f>SUMIFS(СВЦЭМ!$C$39:$C$758,СВЦЭМ!$A$39:$A$758,$A63,СВЦЭМ!$B$39:$B$758,H$47)+'СЕТ СН'!$G$9+СВЦЭМ!$D$10+'СЕТ СН'!$G$6-'СЕТ СН'!$G$19</f>
        <v>2164.4876874199999</v>
      </c>
      <c r="I63" s="36">
        <f>SUMIFS(СВЦЭМ!$C$39:$C$758,СВЦЭМ!$A$39:$A$758,$A63,СВЦЭМ!$B$39:$B$758,I$47)+'СЕТ СН'!$G$9+СВЦЭМ!$D$10+'СЕТ СН'!$G$6-'СЕТ СН'!$G$19</f>
        <v>2039.81376449</v>
      </c>
      <c r="J63" s="36">
        <f>SUMIFS(СВЦЭМ!$C$39:$C$758,СВЦЭМ!$A$39:$A$758,$A63,СВЦЭМ!$B$39:$B$758,J$47)+'СЕТ СН'!$G$9+СВЦЭМ!$D$10+'СЕТ СН'!$G$6-'СЕТ СН'!$G$19</f>
        <v>1965.7741202100001</v>
      </c>
      <c r="K63" s="36">
        <f>SUMIFS(СВЦЭМ!$C$39:$C$758,СВЦЭМ!$A$39:$A$758,$A63,СВЦЭМ!$B$39:$B$758,K$47)+'СЕТ СН'!$G$9+СВЦЭМ!$D$10+'СЕТ СН'!$G$6-'СЕТ СН'!$G$19</f>
        <v>1894.38336628</v>
      </c>
      <c r="L63" s="36">
        <f>SUMIFS(СВЦЭМ!$C$39:$C$758,СВЦЭМ!$A$39:$A$758,$A63,СВЦЭМ!$B$39:$B$758,L$47)+'СЕТ СН'!$G$9+СВЦЭМ!$D$10+'СЕТ СН'!$G$6-'СЕТ СН'!$G$19</f>
        <v>1869.2757815800001</v>
      </c>
      <c r="M63" s="36">
        <f>SUMIFS(СВЦЭМ!$C$39:$C$758,СВЦЭМ!$A$39:$A$758,$A63,СВЦЭМ!$B$39:$B$758,M$47)+'СЕТ СН'!$G$9+СВЦЭМ!$D$10+'СЕТ СН'!$G$6-'СЕТ СН'!$G$19</f>
        <v>1887.9801835000001</v>
      </c>
      <c r="N63" s="36">
        <f>SUMIFS(СВЦЭМ!$C$39:$C$758,СВЦЭМ!$A$39:$A$758,$A63,СВЦЭМ!$B$39:$B$758,N$47)+'СЕТ СН'!$G$9+СВЦЭМ!$D$10+'СЕТ СН'!$G$6-'СЕТ СН'!$G$19</f>
        <v>1896.5696005699999</v>
      </c>
      <c r="O63" s="36">
        <f>SUMIFS(СВЦЭМ!$C$39:$C$758,СВЦЭМ!$A$39:$A$758,$A63,СВЦЭМ!$B$39:$B$758,O$47)+'СЕТ СН'!$G$9+СВЦЭМ!$D$10+'СЕТ СН'!$G$6-'СЕТ СН'!$G$19</f>
        <v>1903.22407666</v>
      </c>
      <c r="P63" s="36">
        <f>SUMIFS(СВЦЭМ!$C$39:$C$758,СВЦЭМ!$A$39:$A$758,$A63,СВЦЭМ!$B$39:$B$758,P$47)+'СЕТ СН'!$G$9+СВЦЭМ!$D$10+'СЕТ СН'!$G$6-'СЕТ СН'!$G$19</f>
        <v>1905.25001909</v>
      </c>
      <c r="Q63" s="36">
        <f>SUMIFS(СВЦЭМ!$C$39:$C$758,СВЦЭМ!$A$39:$A$758,$A63,СВЦЭМ!$B$39:$B$758,Q$47)+'СЕТ СН'!$G$9+СВЦЭМ!$D$10+'СЕТ СН'!$G$6-'СЕТ СН'!$G$19</f>
        <v>1911.6392081199999</v>
      </c>
      <c r="R63" s="36">
        <f>SUMIFS(СВЦЭМ!$C$39:$C$758,СВЦЭМ!$A$39:$A$758,$A63,СВЦЭМ!$B$39:$B$758,R$47)+'СЕТ СН'!$G$9+СВЦЭМ!$D$10+'СЕТ СН'!$G$6-'СЕТ СН'!$G$19</f>
        <v>1915.80785335</v>
      </c>
      <c r="S63" s="36">
        <f>SUMIFS(СВЦЭМ!$C$39:$C$758,СВЦЭМ!$A$39:$A$758,$A63,СВЦЭМ!$B$39:$B$758,S$47)+'СЕТ СН'!$G$9+СВЦЭМ!$D$10+'СЕТ СН'!$G$6-'СЕТ СН'!$G$19</f>
        <v>1895.60669818</v>
      </c>
      <c r="T63" s="36">
        <f>SUMIFS(СВЦЭМ!$C$39:$C$758,СВЦЭМ!$A$39:$A$758,$A63,СВЦЭМ!$B$39:$B$758,T$47)+'СЕТ СН'!$G$9+СВЦЭМ!$D$10+'СЕТ СН'!$G$6-'СЕТ СН'!$G$19</f>
        <v>1883.2993821299999</v>
      </c>
      <c r="U63" s="36">
        <f>SUMIFS(СВЦЭМ!$C$39:$C$758,СВЦЭМ!$A$39:$A$758,$A63,СВЦЭМ!$B$39:$B$758,U$47)+'СЕТ СН'!$G$9+СВЦЭМ!$D$10+'СЕТ СН'!$G$6-'СЕТ СН'!$G$19</f>
        <v>1843.9947897100001</v>
      </c>
      <c r="V63" s="36">
        <f>SUMIFS(СВЦЭМ!$C$39:$C$758,СВЦЭМ!$A$39:$A$758,$A63,СВЦЭМ!$B$39:$B$758,V$47)+'СЕТ СН'!$G$9+СВЦЭМ!$D$10+'СЕТ СН'!$G$6-'СЕТ СН'!$G$19</f>
        <v>1834.65521614</v>
      </c>
      <c r="W63" s="36">
        <f>SUMIFS(СВЦЭМ!$C$39:$C$758,СВЦЭМ!$A$39:$A$758,$A63,СВЦЭМ!$B$39:$B$758,W$47)+'СЕТ СН'!$G$9+СВЦЭМ!$D$10+'СЕТ СН'!$G$6-'СЕТ СН'!$G$19</f>
        <v>1876.4447442800001</v>
      </c>
      <c r="X63" s="36">
        <f>SUMIFS(СВЦЭМ!$C$39:$C$758,СВЦЭМ!$A$39:$A$758,$A63,СВЦЭМ!$B$39:$B$758,X$47)+'СЕТ СН'!$G$9+СВЦЭМ!$D$10+'СЕТ СН'!$G$6-'СЕТ СН'!$G$19</f>
        <v>1952.8325328400001</v>
      </c>
      <c r="Y63" s="36">
        <f>SUMIFS(СВЦЭМ!$C$39:$C$758,СВЦЭМ!$A$39:$A$758,$A63,СВЦЭМ!$B$39:$B$758,Y$47)+'СЕТ СН'!$G$9+СВЦЭМ!$D$10+'СЕТ СН'!$G$6-'СЕТ СН'!$G$19</f>
        <v>2031.0673997000001</v>
      </c>
    </row>
    <row r="64" spans="1:25" ht="15.75" x14ac:dyDescent="0.2">
      <c r="A64" s="35">
        <f t="shared" si="1"/>
        <v>45552</v>
      </c>
      <c r="B64" s="36">
        <f>SUMIFS(СВЦЭМ!$C$39:$C$758,СВЦЭМ!$A$39:$A$758,$A64,СВЦЭМ!$B$39:$B$758,B$47)+'СЕТ СН'!$G$9+СВЦЭМ!$D$10+'СЕТ СН'!$G$6-'СЕТ СН'!$G$19</f>
        <v>1981.78442814</v>
      </c>
      <c r="C64" s="36">
        <f>SUMIFS(СВЦЭМ!$C$39:$C$758,СВЦЭМ!$A$39:$A$758,$A64,СВЦЭМ!$B$39:$B$758,C$47)+'СЕТ СН'!$G$9+СВЦЭМ!$D$10+'СЕТ СН'!$G$6-'СЕТ СН'!$G$19</f>
        <v>2066.2636599899997</v>
      </c>
      <c r="D64" s="36">
        <f>SUMIFS(СВЦЭМ!$C$39:$C$758,СВЦЭМ!$A$39:$A$758,$A64,СВЦЭМ!$B$39:$B$758,D$47)+'СЕТ СН'!$G$9+СВЦЭМ!$D$10+'СЕТ СН'!$G$6-'СЕТ СН'!$G$19</f>
        <v>2120.9128663500001</v>
      </c>
      <c r="E64" s="36">
        <f>SUMIFS(СВЦЭМ!$C$39:$C$758,СВЦЭМ!$A$39:$A$758,$A64,СВЦЭМ!$B$39:$B$758,E$47)+'СЕТ СН'!$G$9+СВЦЭМ!$D$10+'СЕТ СН'!$G$6-'СЕТ СН'!$G$19</f>
        <v>2138.5505041799997</v>
      </c>
      <c r="F64" s="36">
        <f>SUMIFS(СВЦЭМ!$C$39:$C$758,СВЦЭМ!$A$39:$A$758,$A64,СВЦЭМ!$B$39:$B$758,F$47)+'СЕТ СН'!$G$9+СВЦЭМ!$D$10+'СЕТ СН'!$G$6-'СЕТ СН'!$G$19</f>
        <v>2120.16268339</v>
      </c>
      <c r="G64" s="36">
        <f>SUMIFS(СВЦЭМ!$C$39:$C$758,СВЦЭМ!$A$39:$A$758,$A64,СВЦЭМ!$B$39:$B$758,G$47)+'СЕТ СН'!$G$9+СВЦЭМ!$D$10+'СЕТ СН'!$G$6-'СЕТ СН'!$G$19</f>
        <v>2130.8959349900001</v>
      </c>
      <c r="H64" s="36">
        <f>SUMIFS(СВЦЭМ!$C$39:$C$758,СВЦЭМ!$A$39:$A$758,$A64,СВЦЭМ!$B$39:$B$758,H$47)+'СЕТ СН'!$G$9+СВЦЭМ!$D$10+'СЕТ СН'!$G$6-'СЕТ СН'!$G$19</f>
        <v>2045.7294923100001</v>
      </c>
      <c r="I64" s="36">
        <f>SUMIFS(СВЦЭМ!$C$39:$C$758,СВЦЭМ!$A$39:$A$758,$A64,СВЦЭМ!$B$39:$B$758,I$47)+'СЕТ СН'!$G$9+СВЦЭМ!$D$10+'СЕТ СН'!$G$6-'СЕТ СН'!$G$19</f>
        <v>1897.8954949000001</v>
      </c>
      <c r="J64" s="36">
        <f>SUMIFS(СВЦЭМ!$C$39:$C$758,СВЦЭМ!$A$39:$A$758,$A64,СВЦЭМ!$B$39:$B$758,J$47)+'СЕТ СН'!$G$9+СВЦЭМ!$D$10+'СЕТ СН'!$G$6-'СЕТ СН'!$G$19</f>
        <v>1807.51832061</v>
      </c>
      <c r="K64" s="36">
        <f>SUMIFS(СВЦЭМ!$C$39:$C$758,СВЦЭМ!$A$39:$A$758,$A64,СВЦЭМ!$B$39:$B$758,K$47)+'СЕТ СН'!$G$9+СВЦЭМ!$D$10+'СЕТ СН'!$G$6-'СЕТ СН'!$G$19</f>
        <v>1740.85525112</v>
      </c>
      <c r="L64" s="36">
        <f>SUMIFS(СВЦЭМ!$C$39:$C$758,СВЦЭМ!$A$39:$A$758,$A64,СВЦЭМ!$B$39:$B$758,L$47)+'СЕТ СН'!$G$9+СВЦЭМ!$D$10+'СЕТ СН'!$G$6-'СЕТ СН'!$G$19</f>
        <v>1781.0687534799999</v>
      </c>
      <c r="M64" s="36">
        <f>SUMIFS(СВЦЭМ!$C$39:$C$758,СВЦЭМ!$A$39:$A$758,$A64,СВЦЭМ!$B$39:$B$758,M$47)+'СЕТ СН'!$G$9+СВЦЭМ!$D$10+'СЕТ СН'!$G$6-'СЕТ СН'!$G$19</f>
        <v>1849.2507450800001</v>
      </c>
      <c r="N64" s="36">
        <f>SUMIFS(СВЦЭМ!$C$39:$C$758,СВЦЭМ!$A$39:$A$758,$A64,СВЦЭМ!$B$39:$B$758,N$47)+'СЕТ СН'!$G$9+СВЦЭМ!$D$10+'СЕТ СН'!$G$6-'СЕТ СН'!$G$19</f>
        <v>1864.5083246900001</v>
      </c>
      <c r="O64" s="36">
        <f>SUMIFS(СВЦЭМ!$C$39:$C$758,СВЦЭМ!$A$39:$A$758,$A64,СВЦЭМ!$B$39:$B$758,O$47)+'СЕТ СН'!$G$9+СВЦЭМ!$D$10+'СЕТ СН'!$G$6-'СЕТ СН'!$G$19</f>
        <v>1837.58279975</v>
      </c>
      <c r="P64" s="36">
        <f>SUMIFS(СВЦЭМ!$C$39:$C$758,СВЦЭМ!$A$39:$A$758,$A64,СВЦЭМ!$B$39:$B$758,P$47)+'СЕТ СН'!$G$9+СВЦЭМ!$D$10+'СЕТ СН'!$G$6-'СЕТ СН'!$G$19</f>
        <v>1820.60231116</v>
      </c>
      <c r="Q64" s="36">
        <f>SUMIFS(СВЦЭМ!$C$39:$C$758,СВЦЭМ!$A$39:$A$758,$A64,СВЦЭМ!$B$39:$B$758,Q$47)+'СЕТ СН'!$G$9+СВЦЭМ!$D$10+'СЕТ СН'!$G$6-'СЕТ СН'!$G$19</f>
        <v>1848.28878642</v>
      </c>
      <c r="R64" s="36">
        <f>SUMIFS(СВЦЭМ!$C$39:$C$758,СВЦЭМ!$A$39:$A$758,$A64,СВЦЭМ!$B$39:$B$758,R$47)+'СЕТ СН'!$G$9+СВЦЭМ!$D$10+'СЕТ СН'!$G$6-'СЕТ СН'!$G$19</f>
        <v>1884.27786135</v>
      </c>
      <c r="S64" s="36">
        <f>SUMIFS(СВЦЭМ!$C$39:$C$758,СВЦЭМ!$A$39:$A$758,$A64,СВЦЭМ!$B$39:$B$758,S$47)+'СЕТ СН'!$G$9+СВЦЭМ!$D$10+'СЕТ СН'!$G$6-'СЕТ СН'!$G$19</f>
        <v>1870.38029456</v>
      </c>
      <c r="T64" s="36">
        <f>SUMIFS(СВЦЭМ!$C$39:$C$758,СВЦЭМ!$A$39:$A$758,$A64,СВЦЭМ!$B$39:$B$758,T$47)+'СЕТ СН'!$G$9+СВЦЭМ!$D$10+'СЕТ СН'!$G$6-'СЕТ СН'!$G$19</f>
        <v>1885.2665178300001</v>
      </c>
      <c r="U64" s="36">
        <f>SUMIFS(СВЦЭМ!$C$39:$C$758,СВЦЭМ!$A$39:$A$758,$A64,СВЦЭМ!$B$39:$B$758,U$47)+'СЕТ СН'!$G$9+СВЦЭМ!$D$10+'СЕТ СН'!$G$6-'СЕТ СН'!$G$19</f>
        <v>1855.0903464800001</v>
      </c>
      <c r="V64" s="36">
        <f>SUMIFS(СВЦЭМ!$C$39:$C$758,СВЦЭМ!$A$39:$A$758,$A64,СВЦЭМ!$B$39:$B$758,V$47)+'СЕТ СН'!$G$9+СВЦЭМ!$D$10+'СЕТ СН'!$G$6-'СЕТ СН'!$G$19</f>
        <v>1872.8487918400001</v>
      </c>
      <c r="W64" s="36">
        <f>SUMIFS(СВЦЭМ!$C$39:$C$758,СВЦЭМ!$A$39:$A$758,$A64,СВЦЭМ!$B$39:$B$758,W$47)+'СЕТ СН'!$G$9+СВЦЭМ!$D$10+'СЕТ СН'!$G$6-'СЕТ СН'!$G$19</f>
        <v>1877.17232644</v>
      </c>
      <c r="X64" s="36">
        <f>SUMIFS(СВЦЭМ!$C$39:$C$758,СВЦЭМ!$A$39:$A$758,$A64,СВЦЭМ!$B$39:$B$758,X$47)+'СЕТ СН'!$G$9+СВЦЭМ!$D$10+'СЕТ СН'!$G$6-'СЕТ СН'!$G$19</f>
        <v>1949.54452477</v>
      </c>
      <c r="Y64" s="36">
        <f>SUMIFS(СВЦЭМ!$C$39:$C$758,СВЦЭМ!$A$39:$A$758,$A64,СВЦЭМ!$B$39:$B$758,Y$47)+'СЕТ СН'!$G$9+СВЦЭМ!$D$10+'СЕТ СН'!$G$6-'СЕТ СН'!$G$19</f>
        <v>2007.79829337</v>
      </c>
    </row>
    <row r="65" spans="1:27" ht="15.75" x14ac:dyDescent="0.2">
      <c r="A65" s="35">
        <f t="shared" si="1"/>
        <v>45553</v>
      </c>
      <c r="B65" s="36">
        <f>SUMIFS(СВЦЭМ!$C$39:$C$758,СВЦЭМ!$A$39:$A$758,$A65,СВЦЭМ!$B$39:$B$758,B$47)+'СЕТ СН'!$G$9+СВЦЭМ!$D$10+'СЕТ СН'!$G$6-'СЕТ СН'!$G$19</f>
        <v>2106.6454165699997</v>
      </c>
      <c r="C65" s="36">
        <f>SUMIFS(СВЦЭМ!$C$39:$C$758,СВЦЭМ!$A$39:$A$758,$A65,СВЦЭМ!$B$39:$B$758,C$47)+'СЕТ СН'!$G$9+СВЦЭМ!$D$10+'СЕТ СН'!$G$6-'СЕТ СН'!$G$19</f>
        <v>2098.6718614299998</v>
      </c>
      <c r="D65" s="36">
        <f>SUMIFS(СВЦЭМ!$C$39:$C$758,СВЦЭМ!$A$39:$A$758,$A65,СВЦЭМ!$B$39:$B$758,D$47)+'СЕТ СН'!$G$9+СВЦЭМ!$D$10+'СЕТ СН'!$G$6-'СЕТ СН'!$G$19</f>
        <v>2058.5937021499999</v>
      </c>
      <c r="E65" s="36">
        <f>SUMIFS(СВЦЭМ!$C$39:$C$758,СВЦЭМ!$A$39:$A$758,$A65,СВЦЭМ!$B$39:$B$758,E$47)+'СЕТ СН'!$G$9+СВЦЭМ!$D$10+'СЕТ СН'!$G$6-'СЕТ СН'!$G$19</f>
        <v>2036.89619126</v>
      </c>
      <c r="F65" s="36">
        <f>SUMIFS(СВЦЭМ!$C$39:$C$758,СВЦЭМ!$A$39:$A$758,$A65,СВЦЭМ!$B$39:$B$758,F$47)+'СЕТ СН'!$G$9+СВЦЭМ!$D$10+'СЕТ СН'!$G$6-'СЕТ СН'!$G$19</f>
        <v>2035.5840242700001</v>
      </c>
      <c r="G65" s="36">
        <f>SUMIFS(СВЦЭМ!$C$39:$C$758,СВЦЭМ!$A$39:$A$758,$A65,СВЦЭМ!$B$39:$B$758,G$47)+'СЕТ СН'!$G$9+СВЦЭМ!$D$10+'СЕТ СН'!$G$6-'СЕТ СН'!$G$19</f>
        <v>2068.1910869200001</v>
      </c>
      <c r="H65" s="36">
        <f>SUMIFS(СВЦЭМ!$C$39:$C$758,СВЦЭМ!$A$39:$A$758,$A65,СВЦЭМ!$B$39:$B$758,H$47)+'СЕТ СН'!$G$9+СВЦЭМ!$D$10+'СЕТ СН'!$G$6-'СЕТ СН'!$G$19</f>
        <v>2135.06367946</v>
      </c>
      <c r="I65" s="36">
        <f>SUMIFS(СВЦЭМ!$C$39:$C$758,СВЦЭМ!$A$39:$A$758,$A65,СВЦЭМ!$B$39:$B$758,I$47)+'СЕТ СН'!$G$9+СВЦЭМ!$D$10+'СЕТ СН'!$G$6-'СЕТ СН'!$G$19</f>
        <v>1990.94805043</v>
      </c>
      <c r="J65" s="36">
        <f>SUMIFS(СВЦЭМ!$C$39:$C$758,СВЦЭМ!$A$39:$A$758,$A65,СВЦЭМ!$B$39:$B$758,J$47)+'СЕТ СН'!$G$9+СВЦЭМ!$D$10+'СЕТ СН'!$G$6-'СЕТ СН'!$G$19</f>
        <v>1904.2303795800001</v>
      </c>
      <c r="K65" s="36">
        <f>SUMIFS(СВЦЭМ!$C$39:$C$758,СВЦЭМ!$A$39:$A$758,$A65,СВЦЭМ!$B$39:$B$758,K$47)+'СЕТ СН'!$G$9+СВЦЭМ!$D$10+'СЕТ СН'!$G$6-'СЕТ СН'!$G$19</f>
        <v>1845.1371113499999</v>
      </c>
      <c r="L65" s="36">
        <f>SUMIFS(СВЦЭМ!$C$39:$C$758,СВЦЭМ!$A$39:$A$758,$A65,СВЦЭМ!$B$39:$B$758,L$47)+'СЕТ СН'!$G$9+СВЦЭМ!$D$10+'СЕТ СН'!$G$6-'СЕТ СН'!$G$19</f>
        <v>1723.16991037</v>
      </c>
      <c r="M65" s="36">
        <f>SUMIFS(СВЦЭМ!$C$39:$C$758,СВЦЭМ!$A$39:$A$758,$A65,СВЦЭМ!$B$39:$B$758,M$47)+'СЕТ СН'!$G$9+СВЦЭМ!$D$10+'СЕТ СН'!$G$6-'СЕТ СН'!$G$19</f>
        <v>1735.1667024999999</v>
      </c>
      <c r="N65" s="36">
        <f>SUMIFS(СВЦЭМ!$C$39:$C$758,СВЦЭМ!$A$39:$A$758,$A65,СВЦЭМ!$B$39:$B$758,N$47)+'СЕТ СН'!$G$9+СВЦЭМ!$D$10+'СЕТ СН'!$G$6-'СЕТ СН'!$G$19</f>
        <v>1721.2982012100001</v>
      </c>
      <c r="O65" s="36">
        <f>SUMIFS(СВЦЭМ!$C$39:$C$758,СВЦЭМ!$A$39:$A$758,$A65,СВЦЭМ!$B$39:$B$758,O$47)+'СЕТ СН'!$G$9+СВЦЭМ!$D$10+'СЕТ СН'!$G$6-'СЕТ СН'!$G$19</f>
        <v>1749.2929085999999</v>
      </c>
      <c r="P65" s="36">
        <f>SUMIFS(СВЦЭМ!$C$39:$C$758,СВЦЭМ!$A$39:$A$758,$A65,СВЦЭМ!$B$39:$B$758,P$47)+'СЕТ СН'!$G$9+СВЦЭМ!$D$10+'СЕТ СН'!$G$6-'СЕТ СН'!$G$19</f>
        <v>1792.5338486000001</v>
      </c>
      <c r="Q65" s="36">
        <f>SUMIFS(СВЦЭМ!$C$39:$C$758,СВЦЭМ!$A$39:$A$758,$A65,СВЦЭМ!$B$39:$B$758,Q$47)+'СЕТ СН'!$G$9+СВЦЭМ!$D$10+'СЕТ СН'!$G$6-'СЕТ СН'!$G$19</f>
        <v>1797.2635498500001</v>
      </c>
      <c r="R65" s="36">
        <f>SUMIFS(СВЦЭМ!$C$39:$C$758,СВЦЭМ!$A$39:$A$758,$A65,СВЦЭМ!$B$39:$B$758,R$47)+'СЕТ СН'!$G$9+СВЦЭМ!$D$10+'СЕТ СН'!$G$6-'СЕТ СН'!$G$19</f>
        <v>1829.40364378</v>
      </c>
      <c r="S65" s="36">
        <f>SUMIFS(СВЦЭМ!$C$39:$C$758,СВЦЭМ!$A$39:$A$758,$A65,СВЦЭМ!$B$39:$B$758,S$47)+'СЕТ СН'!$G$9+СВЦЭМ!$D$10+'СЕТ СН'!$G$6-'СЕТ СН'!$G$19</f>
        <v>1782.55520325</v>
      </c>
      <c r="T65" s="36">
        <f>SUMIFS(СВЦЭМ!$C$39:$C$758,СВЦЭМ!$A$39:$A$758,$A65,СВЦЭМ!$B$39:$B$758,T$47)+'СЕТ СН'!$G$9+СВЦЭМ!$D$10+'СЕТ СН'!$G$6-'СЕТ СН'!$G$19</f>
        <v>1761.7921295900001</v>
      </c>
      <c r="U65" s="36">
        <f>SUMIFS(СВЦЭМ!$C$39:$C$758,СВЦЭМ!$A$39:$A$758,$A65,СВЦЭМ!$B$39:$B$758,U$47)+'СЕТ СН'!$G$9+СВЦЭМ!$D$10+'СЕТ СН'!$G$6-'СЕТ СН'!$G$19</f>
        <v>1730.46942304</v>
      </c>
      <c r="V65" s="36">
        <f>SUMIFS(СВЦЭМ!$C$39:$C$758,СВЦЭМ!$A$39:$A$758,$A65,СВЦЭМ!$B$39:$B$758,V$47)+'СЕТ СН'!$G$9+СВЦЭМ!$D$10+'СЕТ СН'!$G$6-'СЕТ СН'!$G$19</f>
        <v>1784.28177815</v>
      </c>
      <c r="W65" s="36">
        <f>SUMIFS(СВЦЭМ!$C$39:$C$758,СВЦЭМ!$A$39:$A$758,$A65,СВЦЭМ!$B$39:$B$758,W$47)+'СЕТ СН'!$G$9+СВЦЭМ!$D$10+'СЕТ СН'!$G$6-'СЕТ СН'!$G$19</f>
        <v>1807.3115128500001</v>
      </c>
      <c r="X65" s="36">
        <f>SUMIFS(СВЦЭМ!$C$39:$C$758,СВЦЭМ!$A$39:$A$758,$A65,СВЦЭМ!$B$39:$B$758,X$47)+'СЕТ СН'!$G$9+СВЦЭМ!$D$10+'СЕТ СН'!$G$6-'СЕТ СН'!$G$19</f>
        <v>1898.60773275</v>
      </c>
      <c r="Y65" s="36">
        <f>SUMIFS(СВЦЭМ!$C$39:$C$758,СВЦЭМ!$A$39:$A$758,$A65,СВЦЭМ!$B$39:$B$758,Y$47)+'СЕТ СН'!$G$9+СВЦЭМ!$D$10+'СЕТ СН'!$G$6-'СЕТ СН'!$G$19</f>
        <v>1989.00331596</v>
      </c>
    </row>
    <row r="66" spans="1:27" ht="15.75" x14ac:dyDescent="0.2">
      <c r="A66" s="35">
        <f t="shared" si="1"/>
        <v>45554</v>
      </c>
      <c r="B66" s="36">
        <f>SUMIFS(СВЦЭМ!$C$39:$C$758,СВЦЭМ!$A$39:$A$758,$A66,СВЦЭМ!$B$39:$B$758,B$47)+'СЕТ СН'!$G$9+СВЦЭМ!$D$10+'СЕТ СН'!$G$6-'СЕТ СН'!$G$19</f>
        <v>2082.2367848499998</v>
      </c>
      <c r="C66" s="36">
        <f>SUMIFS(СВЦЭМ!$C$39:$C$758,СВЦЭМ!$A$39:$A$758,$A66,СВЦЭМ!$B$39:$B$758,C$47)+'СЕТ СН'!$G$9+СВЦЭМ!$D$10+'СЕТ СН'!$G$6-'СЕТ СН'!$G$19</f>
        <v>2091.8722081400001</v>
      </c>
      <c r="D66" s="36">
        <f>SUMIFS(СВЦЭМ!$C$39:$C$758,СВЦЭМ!$A$39:$A$758,$A66,СВЦЭМ!$B$39:$B$758,D$47)+'СЕТ СН'!$G$9+СВЦЭМ!$D$10+'СЕТ СН'!$G$6-'СЕТ СН'!$G$19</f>
        <v>2070.1159117699999</v>
      </c>
      <c r="E66" s="36">
        <f>SUMIFS(СВЦЭМ!$C$39:$C$758,СВЦЭМ!$A$39:$A$758,$A66,СВЦЭМ!$B$39:$B$758,E$47)+'СЕТ СН'!$G$9+СВЦЭМ!$D$10+'СЕТ СН'!$G$6-'СЕТ СН'!$G$19</f>
        <v>2060.6454097000001</v>
      </c>
      <c r="F66" s="36">
        <f>SUMIFS(СВЦЭМ!$C$39:$C$758,СВЦЭМ!$A$39:$A$758,$A66,СВЦЭМ!$B$39:$B$758,F$47)+'СЕТ СН'!$G$9+СВЦЭМ!$D$10+'СЕТ СН'!$G$6-'СЕТ СН'!$G$19</f>
        <v>2064.6645266599999</v>
      </c>
      <c r="G66" s="36">
        <f>SUMIFS(СВЦЭМ!$C$39:$C$758,СВЦЭМ!$A$39:$A$758,$A66,СВЦЭМ!$B$39:$B$758,G$47)+'СЕТ СН'!$G$9+СВЦЭМ!$D$10+'СЕТ СН'!$G$6-'СЕТ СН'!$G$19</f>
        <v>2082.5590093599999</v>
      </c>
      <c r="H66" s="36">
        <f>SUMIFS(СВЦЭМ!$C$39:$C$758,СВЦЭМ!$A$39:$A$758,$A66,СВЦЭМ!$B$39:$B$758,H$47)+'СЕТ СН'!$G$9+СВЦЭМ!$D$10+'СЕТ СН'!$G$6-'СЕТ СН'!$G$19</f>
        <v>2087.94072405</v>
      </c>
      <c r="I66" s="36">
        <f>SUMIFS(СВЦЭМ!$C$39:$C$758,СВЦЭМ!$A$39:$A$758,$A66,СВЦЭМ!$B$39:$B$758,I$47)+'СЕТ СН'!$G$9+СВЦЭМ!$D$10+'СЕТ СН'!$G$6-'СЕТ СН'!$G$19</f>
        <v>1937.0312669300001</v>
      </c>
      <c r="J66" s="36">
        <f>SUMIFS(СВЦЭМ!$C$39:$C$758,СВЦЭМ!$A$39:$A$758,$A66,СВЦЭМ!$B$39:$B$758,J$47)+'СЕТ СН'!$G$9+СВЦЭМ!$D$10+'СЕТ СН'!$G$6-'СЕТ СН'!$G$19</f>
        <v>1832.45031991</v>
      </c>
      <c r="K66" s="36">
        <f>SUMIFS(СВЦЭМ!$C$39:$C$758,СВЦЭМ!$A$39:$A$758,$A66,СВЦЭМ!$B$39:$B$758,K$47)+'СЕТ СН'!$G$9+СВЦЭМ!$D$10+'СЕТ СН'!$G$6-'СЕТ СН'!$G$19</f>
        <v>1794.15365092</v>
      </c>
      <c r="L66" s="36">
        <f>SUMIFS(СВЦЭМ!$C$39:$C$758,СВЦЭМ!$A$39:$A$758,$A66,СВЦЭМ!$B$39:$B$758,L$47)+'СЕТ СН'!$G$9+СВЦЭМ!$D$10+'СЕТ СН'!$G$6-'СЕТ СН'!$G$19</f>
        <v>1754.89767519</v>
      </c>
      <c r="M66" s="36">
        <f>SUMIFS(СВЦЭМ!$C$39:$C$758,СВЦЭМ!$A$39:$A$758,$A66,СВЦЭМ!$B$39:$B$758,M$47)+'СЕТ СН'!$G$9+СВЦЭМ!$D$10+'СЕТ СН'!$G$6-'СЕТ СН'!$G$19</f>
        <v>1774.5919885999999</v>
      </c>
      <c r="N66" s="36">
        <f>SUMIFS(СВЦЭМ!$C$39:$C$758,СВЦЭМ!$A$39:$A$758,$A66,СВЦЭМ!$B$39:$B$758,N$47)+'СЕТ СН'!$G$9+СВЦЭМ!$D$10+'СЕТ СН'!$G$6-'СЕТ СН'!$G$19</f>
        <v>1762.7277750200001</v>
      </c>
      <c r="O66" s="36">
        <f>SUMIFS(СВЦЭМ!$C$39:$C$758,СВЦЭМ!$A$39:$A$758,$A66,СВЦЭМ!$B$39:$B$758,O$47)+'СЕТ СН'!$G$9+СВЦЭМ!$D$10+'СЕТ СН'!$G$6-'СЕТ СН'!$G$19</f>
        <v>1801.3991014200001</v>
      </c>
      <c r="P66" s="36">
        <f>SUMIFS(СВЦЭМ!$C$39:$C$758,СВЦЭМ!$A$39:$A$758,$A66,СВЦЭМ!$B$39:$B$758,P$47)+'СЕТ СН'!$G$9+СВЦЭМ!$D$10+'СЕТ СН'!$G$6-'СЕТ СН'!$G$19</f>
        <v>1808.26205648</v>
      </c>
      <c r="Q66" s="36">
        <f>SUMIFS(СВЦЭМ!$C$39:$C$758,СВЦЭМ!$A$39:$A$758,$A66,СВЦЭМ!$B$39:$B$758,Q$47)+'СЕТ СН'!$G$9+СВЦЭМ!$D$10+'СЕТ СН'!$G$6-'СЕТ СН'!$G$19</f>
        <v>1793.54032097</v>
      </c>
      <c r="R66" s="36">
        <f>SUMIFS(СВЦЭМ!$C$39:$C$758,СВЦЭМ!$A$39:$A$758,$A66,СВЦЭМ!$B$39:$B$758,R$47)+'СЕТ СН'!$G$9+СВЦЭМ!$D$10+'СЕТ СН'!$G$6-'СЕТ СН'!$G$19</f>
        <v>1804.4126826300001</v>
      </c>
      <c r="S66" s="36">
        <f>SUMIFS(СВЦЭМ!$C$39:$C$758,СВЦЭМ!$A$39:$A$758,$A66,СВЦЭМ!$B$39:$B$758,S$47)+'СЕТ СН'!$G$9+СВЦЭМ!$D$10+'СЕТ СН'!$G$6-'СЕТ СН'!$G$19</f>
        <v>1807.9430328600001</v>
      </c>
      <c r="T66" s="36">
        <f>SUMIFS(СВЦЭМ!$C$39:$C$758,СВЦЭМ!$A$39:$A$758,$A66,СВЦЭМ!$B$39:$B$758,T$47)+'СЕТ СН'!$G$9+СВЦЭМ!$D$10+'СЕТ СН'!$G$6-'СЕТ СН'!$G$19</f>
        <v>1804.7945817500001</v>
      </c>
      <c r="U66" s="36">
        <f>SUMIFS(СВЦЭМ!$C$39:$C$758,СВЦЭМ!$A$39:$A$758,$A66,СВЦЭМ!$B$39:$B$758,U$47)+'СЕТ СН'!$G$9+СВЦЭМ!$D$10+'СЕТ СН'!$G$6-'СЕТ СН'!$G$19</f>
        <v>1794.23295558</v>
      </c>
      <c r="V66" s="36">
        <f>SUMIFS(СВЦЭМ!$C$39:$C$758,СВЦЭМ!$A$39:$A$758,$A66,СВЦЭМ!$B$39:$B$758,V$47)+'СЕТ СН'!$G$9+СВЦЭМ!$D$10+'СЕТ СН'!$G$6-'СЕТ СН'!$G$19</f>
        <v>1789.51351155</v>
      </c>
      <c r="W66" s="36">
        <f>SUMIFS(СВЦЭМ!$C$39:$C$758,СВЦЭМ!$A$39:$A$758,$A66,СВЦЭМ!$B$39:$B$758,W$47)+'СЕТ СН'!$G$9+СВЦЭМ!$D$10+'СЕТ СН'!$G$6-'СЕТ СН'!$G$19</f>
        <v>1793.8785547800001</v>
      </c>
      <c r="X66" s="36">
        <f>SUMIFS(СВЦЭМ!$C$39:$C$758,СВЦЭМ!$A$39:$A$758,$A66,СВЦЭМ!$B$39:$B$758,X$47)+'СЕТ СН'!$G$9+СВЦЭМ!$D$10+'СЕТ СН'!$G$6-'СЕТ СН'!$G$19</f>
        <v>1869.7515421200001</v>
      </c>
      <c r="Y66" s="36">
        <f>SUMIFS(СВЦЭМ!$C$39:$C$758,СВЦЭМ!$A$39:$A$758,$A66,СВЦЭМ!$B$39:$B$758,Y$47)+'СЕТ СН'!$G$9+СВЦЭМ!$D$10+'СЕТ СН'!$G$6-'СЕТ СН'!$G$19</f>
        <v>1952.4204475199999</v>
      </c>
    </row>
    <row r="67" spans="1:27" ht="15.75" x14ac:dyDescent="0.2">
      <c r="A67" s="35">
        <f t="shared" si="1"/>
        <v>45555</v>
      </c>
      <c r="B67" s="36">
        <f>SUMIFS(СВЦЭМ!$C$39:$C$758,СВЦЭМ!$A$39:$A$758,$A67,СВЦЭМ!$B$39:$B$758,B$47)+'СЕТ СН'!$G$9+СВЦЭМ!$D$10+'СЕТ СН'!$G$6-'СЕТ СН'!$G$19</f>
        <v>2045.71143809</v>
      </c>
      <c r="C67" s="36">
        <f>SUMIFS(СВЦЭМ!$C$39:$C$758,СВЦЭМ!$A$39:$A$758,$A67,СВЦЭМ!$B$39:$B$758,C$47)+'СЕТ СН'!$G$9+СВЦЭМ!$D$10+'СЕТ СН'!$G$6-'СЕТ СН'!$G$19</f>
        <v>2101.29232065</v>
      </c>
      <c r="D67" s="36">
        <f>SUMIFS(СВЦЭМ!$C$39:$C$758,СВЦЭМ!$A$39:$A$758,$A67,СВЦЭМ!$B$39:$B$758,D$47)+'СЕТ СН'!$G$9+СВЦЭМ!$D$10+'СЕТ СН'!$G$6-'СЕТ СН'!$G$19</f>
        <v>2086.1208965199999</v>
      </c>
      <c r="E67" s="36">
        <f>SUMIFS(СВЦЭМ!$C$39:$C$758,СВЦЭМ!$A$39:$A$758,$A67,СВЦЭМ!$B$39:$B$758,E$47)+'СЕТ СН'!$G$9+СВЦЭМ!$D$10+'СЕТ СН'!$G$6-'СЕТ СН'!$G$19</f>
        <v>2063.73178349</v>
      </c>
      <c r="F67" s="36">
        <f>SUMIFS(СВЦЭМ!$C$39:$C$758,СВЦЭМ!$A$39:$A$758,$A67,СВЦЭМ!$B$39:$B$758,F$47)+'СЕТ СН'!$G$9+СВЦЭМ!$D$10+'СЕТ СН'!$G$6-'СЕТ СН'!$G$19</f>
        <v>2062.0230635299999</v>
      </c>
      <c r="G67" s="36">
        <f>SUMIFS(СВЦЭМ!$C$39:$C$758,СВЦЭМ!$A$39:$A$758,$A67,СВЦЭМ!$B$39:$B$758,G$47)+'СЕТ СН'!$G$9+СВЦЭМ!$D$10+'СЕТ СН'!$G$6-'СЕТ СН'!$G$19</f>
        <v>2084.5380871399998</v>
      </c>
      <c r="H67" s="36">
        <f>SUMIFS(СВЦЭМ!$C$39:$C$758,СВЦЭМ!$A$39:$A$758,$A67,СВЦЭМ!$B$39:$B$758,H$47)+'СЕТ СН'!$G$9+СВЦЭМ!$D$10+'СЕТ СН'!$G$6-'СЕТ СН'!$G$19</f>
        <v>2161.8335460200001</v>
      </c>
      <c r="I67" s="36">
        <f>SUMIFS(СВЦЭМ!$C$39:$C$758,СВЦЭМ!$A$39:$A$758,$A67,СВЦЭМ!$B$39:$B$758,I$47)+'СЕТ СН'!$G$9+СВЦЭМ!$D$10+'СЕТ СН'!$G$6-'СЕТ СН'!$G$19</f>
        <v>2075.4739738399999</v>
      </c>
      <c r="J67" s="36">
        <f>SUMIFS(СВЦЭМ!$C$39:$C$758,СВЦЭМ!$A$39:$A$758,$A67,СВЦЭМ!$B$39:$B$758,J$47)+'СЕТ СН'!$G$9+СВЦЭМ!$D$10+'СЕТ СН'!$G$6-'СЕТ СН'!$G$19</f>
        <v>1981.47789231</v>
      </c>
      <c r="K67" s="36">
        <f>SUMIFS(СВЦЭМ!$C$39:$C$758,СВЦЭМ!$A$39:$A$758,$A67,СВЦЭМ!$B$39:$B$758,K$47)+'СЕТ СН'!$G$9+СВЦЭМ!$D$10+'СЕТ СН'!$G$6-'СЕТ СН'!$G$19</f>
        <v>1945.57512357</v>
      </c>
      <c r="L67" s="36">
        <f>SUMIFS(СВЦЭМ!$C$39:$C$758,СВЦЭМ!$A$39:$A$758,$A67,СВЦЭМ!$B$39:$B$758,L$47)+'СЕТ СН'!$G$9+СВЦЭМ!$D$10+'СЕТ СН'!$G$6-'СЕТ СН'!$G$19</f>
        <v>1916.7505499199999</v>
      </c>
      <c r="M67" s="36">
        <f>SUMIFS(СВЦЭМ!$C$39:$C$758,СВЦЭМ!$A$39:$A$758,$A67,СВЦЭМ!$B$39:$B$758,M$47)+'СЕТ СН'!$G$9+СВЦЭМ!$D$10+'СЕТ СН'!$G$6-'СЕТ СН'!$G$19</f>
        <v>1878.7842079</v>
      </c>
      <c r="N67" s="36">
        <f>SUMIFS(СВЦЭМ!$C$39:$C$758,СВЦЭМ!$A$39:$A$758,$A67,СВЦЭМ!$B$39:$B$758,N$47)+'СЕТ СН'!$G$9+СВЦЭМ!$D$10+'СЕТ СН'!$G$6-'СЕТ СН'!$G$19</f>
        <v>1840.5280315300001</v>
      </c>
      <c r="O67" s="36">
        <f>SUMIFS(СВЦЭМ!$C$39:$C$758,СВЦЭМ!$A$39:$A$758,$A67,СВЦЭМ!$B$39:$B$758,O$47)+'СЕТ СН'!$G$9+СВЦЭМ!$D$10+'СЕТ СН'!$G$6-'СЕТ СН'!$G$19</f>
        <v>1826.7707085</v>
      </c>
      <c r="P67" s="36">
        <f>SUMIFS(СВЦЭМ!$C$39:$C$758,СВЦЭМ!$A$39:$A$758,$A67,СВЦЭМ!$B$39:$B$758,P$47)+'СЕТ СН'!$G$9+СВЦЭМ!$D$10+'СЕТ СН'!$G$6-'СЕТ СН'!$G$19</f>
        <v>1803.2816881000001</v>
      </c>
      <c r="Q67" s="36">
        <f>SUMIFS(СВЦЭМ!$C$39:$C$758,СВЦЭМ!$A$39:$A$758,$A67,СВЦЭМ!$B$39:$B$758,Q$47)+'СЕТ СН'!$G$9+СВЦЭМ!$D$10+'СЕТ СН'!$G$6-'СЕТ СН'!$G$19</f>
        <v>1827.45398522</v>
      </c>
      <c r="R67" s="36">
        <f>SUMIFS(СВЦЭМ!$C$39:$C$758,СВЦЭМ!$A$39:$A$758,$A67,СВЦЭМ!$B$39:$B$758,R$47)+'СЕТ СН'!$G$9+СВЦЭМ!$D$10+'СЕТ СН'!$G$6-'СЕТ СН'!$G$19</f>
        <v>1826.3578936900001</v>
      </c>
      <c r="S67" s="36">
        <f>SUMIFS(СВЦЭМ!$C$39:$C$758,СВЦЭМ!$A$39:$A$758,$A67,СВЦЭМ!$B$39:$B$758,S$47)+'СЕТ СН'!$G$9+СВЦЭМ!$D$10+'СЕТ СН'!$G$6-'СЕТ СН'!$G$19</f>
        <v>1798.5403484600001</v>
      </c>
      <c r="T67" s="36">
        <f>SUMIFS(СВЦЭМ!$C$39:$C$758,СВЦЭМ!$A$39:$A$758,$A67,СВЦЭМ!$B$39:$B$758,T$47)+'СЕТ СН'!$G$9+СВЦЭМ!$D$10+'СЕТ СН'!$G$6-'СЕТ СН'!$G$19</f>
        <v>1796.41256761</v>
      </c>
      <c r="U67" s="36">
        <f>SUMIFS(СВЦЭМ!$C$39:$C$758,СВЦЭМ!$A$39:$A$758,$A67,СВЦЭМ!$B$39:$B$758,U$47)+'СЕТ СН'!$G$9+СВЦЭМ!$D$10+'СЕТ СН'!$G$6-'СЕТ СН'!$G$19</f>
        <v>1770.1452804</v>
      </c>
      <c r="V67" s="36">
        <f>SUMIFS(СВЦЭМ!$C$39:$C$758,СВЦЭМ!$A$39:$A$758,$A67,СВЦЭМ!$B$39:$B$758,V$47)+'СЕТ СН'!$G$9+СВЦЭМ!$D$10+'СЕТ СН'!$G$6-'СЕТ СН'!$G$19</f>
        <v>1782.07150712</v>
      </c>
      <c r="W67" s="36">
        <f>SUMIFS(СВЦЭМ!$C$39:$C$758,СВЦЭМ!$A$39:$A$758,$A67,СВЦЭМ!$B$39:$B$758,W$47)+'СЕТ СН'!$G$9+СВЦЭМ!$D$10+'СЕТ СН'!$G$6-'СЕТ СН'!$G$19</f>
        <v>1778.13030248</v>
      </c>
      <c r="X67" s="36">
        <f>SUMIFS(СВЦЭМ!$C$39:$C$758,СВЦЭМ!$A$39:$A$758,$A67,СВЦЭМ!$B$39:$B$758,X$47)+'СЕТ СН'!$G$9+СВЦЭМ!$D$10+'СЕТ СН'!$G$6-'СЕТ СН'!$G$19</f>
        <v>1822.42230782</v>
      </c>
      <c r="Y67" s="36">
        <f>SUMIFS(СВЦЭМ!$C$39:$C$758,СВЦЭМ!$A$39:$A$758,$A67,СВЦЭМ!$B$39:$B$758,Y$47)+'СЕТ СН'!$G$9+СВЦЭМ!$D$10+'СЕТ СН'!$G$6-'СЕТ СН'!$G$19</f>
        <v>1908.68474221</v>
      </c>
    </row>
    <row r="68" spans="1:27" ht="15.75" x14ac:dyDescent="0.2">
      <c r="A68" s="35">
        <f t="shared" si="1"/>
        <v>45556</v>
      </c>
      <c r="B68" s="36">
        <f>SUMIFS(СВЦЭМ!$C$39:$C$758,СВЦЭМ!$A$39:$A$758,$A68,СВЦЭМ!$B$39:$B$758,B$47)+'СЕТ СН'!$G$9+СВЦЭМ!$D$10+'СЕТ СН'!$G$6-'СЕТ СН'!$G$19</f>
        <v>1976.5460157699999</v>
      </c>
      <c r="C68" s="36">
        <f>SUMIFS(СВЦЭМ!$C$39:$C$758,СВЦЭМ!$A$39:$A$758,$A68,СВЦЭМ!$B$39:$B$758,C$47)+'СЕТ СН'!$G$9+СВЦЭМ!$D$10+'СЕТ СН'!$G$6-'СЕТ СН'!$G$19</f>
        <v>2106.4215262299999</v>
      </c>
      <c r="D68" s="36">
        <f>SUMIFS(СВЦЭМ!$C$39:$C$758,СВЦЭМ!$A$39:$A$758,$A68,СВЦЭМ!$B$39:$B$758,D$47)+'СЕТ СН'!$G$9+СВЦЭМ!$D$10+'СЕТ СН'!$G$6-'СЕТ СН'!$G$19</f>
        <v>2198.5000076599999</v>
      </c>
      <c r="E68" s="36">
        <f>SUMIFS(СВЦЭМ!$C$39:$C$758,СВЦЭМ!$A$39:$A$758,$A68,СВЦЭМ!$B$39:$B$758,E$47)+'СЕТ СН'!$G$9+СВЦЭМ!$D$10+'СЕТ СН'!$G$6-'СЕТ СН'!$G$19</f>
        <v>2239.71012879</v>
      </c>
      <c r="F68" s="36">
        <f>SUMIFS(СВЦЭМ!$C$39:$C$758,СВЦЭМ!$A$39:$A$758,$A68,СВЦЭМ!$B$39:$B$758,F$47)+'СЕТ СН'!$G$9+СВЦЭМ!$D$10+'СЕТ СН'!$G$6-'СЕТ СН'!$G$19</f>
        <v>2246.4041738000001</v>
      </c>
      <c r="G68" s="36">
        <f>SUMIFS(СВЦЭМ!$C$39:$C$758,СВЦЭМ!$A$39:$A$758,$A68,СВЦЭМ!$B$39:$B$758,G$47)+'СЕТ СН'!$G$9+СВЦЭМ!$D$10+'СЕТ СН'!$G$6-'СЕТ СН'!$G$19</f>
        <v>2207.6631545800001</v>
      </c>
      <c r="H68" s="36">
        <f>SUMIFS(СВЦЭМ!$C$39:$C$758,СВЦЭМ!$A$39:$A$758,$A68,СВЦЭМ!$B$39:$B$758,H$47)+'СЕТ СН'!$G$9+СВЦЭМ!$D$10+'СЕТ СН'!$G$6-'СЕТ СН'!$G$19</f>
        <v>2153.9179813299997</v>
      </c>
      <c r="I68" s="36">
        <f>SUMIFS(СВЦЭМ!$C$39:$C$758,СВЦЭМ!$A$39:$A$758,$A68,СВЦЭМ!$B$39:$B$758,I$47)+'СЕТ СН'!$G$9+СВЦЭМ!$D$10+'СЕТ СН'!$G$6-'СЕТ СН'!$G$19</f>
        <v>2072.5222903499998</v>
      </c>
      <c r="J68" s="36">
        <f>SUMIFS(СВЦЭМ!$C$39:$C$758,СВЦЭМ!$A$39:$A$758,$A68,СВЦЭМ!$B$39:$B$758,J$47)+'СЕТ СН'!$G$9+СВЦЭМ!$D$10+'СЕТ СН'!$G$6-'СЕТ СН'!$G$19</f>
        <v>1950.3738098000001</v>
      </c>
      <c r="K68" s="36">
        <f>SUMIFS(СВЦЭМ!$C$39:$C$758,СВЦЭМ!$A$39:$A$758,$A68,СВЦЭМ!$B$39:$B$758,K$47)+'СЕТ СН'!$G$9+СВЦЭМ!$D$10+'СЕТ СН'!$G$6-'СЕТ СН'!$G$19</f>
        <v>1858.30708469</v>
      </c>
      <c r="L68" s="36">
        <f>SUMIFS(СВЦЭМ!$C$39:$C$758,СВЦЭМ!$A$39:$A$758,$A68,СВЦЭМ!$B$39:$B$758,L$47)+'СЕТ СН'!$G$9+СВЦЭМ!$D$10+'СЕТ СН'!$G$6-'СЕТ СН'!$G$19</f>
        <v>1824.3537252599999</v>
      </c>
      <c r="M68" s="36">
        <f>SUMIFS(СВЦЭМ!$C$39:$C$758,СВЦЭМ!$A$39:$A$758,$A68,СВЦЭМ!$B$39:$B$758,M$47)+'СЕТ СН'!$G$9+СВЦЭМ!$D$10+'СЕТ СН'!$G$6-'СЕТ СН'!$G$19</f>
        <v>1831.87602836</v>
      </c>
      <c r="N68" s="36">
        <f>SUMIFS(СВЦЭМ!$C$39:$C$758,СВЦЭМ!$A$39:$A$758,$A68,СВЦЭМ!$B$39:$B$758,N$47)+'СЕТ СН'!$G$9+СВЦЭМ!$D$10+'СЕТ СН'!$G$6-'СЕТ СН'!$G$19</f>
        <v>1824.2381725499999</v>
      </c>
      <c r="O68" s="36">
        <f>SUMIFS(СВЦЭМ!$C$39:$C$758,СВЦЭМ!$A$39:$A$758,$A68,СВЦЭМ!$B$39:$B$758,O$47)+'СЕТ СН'!$G$9+СВЦЭМ!$D$10+'СЕТ СН'!$G$6-'СЕТ СН'!$G$19</f>
        <v>1866.30331781</v>
      </c>
      <c r="P68" s="36">
        <f>SUMIFS(СВЦЭМ!$C$39:$C$758,СВЦЭМ!$A$39:$A$758,$A68,СВЦЭМ!$B$39:$B$758,P$47)+'СЕТ СН'!$G$9+СВЦЭМ!$D$10+'СЕТ СН'!$G$6-'СЕТ СН'!$G$19</f>
        <v>1887.8134595000001</v>
      </c>
      <c r="Q68" s="36">
        <f>SUMIFS(СВЦЭМ!$C$39:$C$758,СВЦЭМ!$A$39:$A$758,$A68,СВЦЭМ!$B$39:$B$758,Q$47)+'СЕТ СН'!$G$9+СВЦЭМ!$D$10+'СЕТ СН'!$G$6-'СЕТ СН'!$G$19</f>
        <v>1902.6168830300001</v>
      </c>
      <c r="R68" s="36">
        <f>SUMIFS(СВЦЭМ!$C$39:$C$758,СВЦЭМ!$A$39:$A$758,$A68,СВЦЭМ!$B$39:$B$758,R$47)+'СЕТ СН'!$G$9+СВЦЭМ!$D$10+'СЕТ СН'!$G$6-'СЕТ СН'!$G$19</f>
        <v>1885.7256422</v>
      </c>
      <c r="S68" s="36">
        <f>SUMIFS(СВЦЭМ!$C$39:$C$758,СВЦЭМ!$A$39:$A$758,$A68,СВЦЭМ!$B$39:$B$758,S$47)+'СЕТ СН'!$G$9+СВЦЭМ!$D$10+'СЕТ СН'!$G$6-'СЕТ СН'!$G$19</f>
        <v>1836.03771525</v>
      </c>
      <c r="T68" s="36">
        <f>SUMIFS(СВЦЭМ!$C$39:$C$758,СВЦЭМ!$A$39:$A$758,$A68,СВЦЭМ!$B$39:$B$758,T$47)+'СЕТ СН'!$G$9+СВЦЭМ!$D$10+'СЕТ СН'!$G$6-'СЕТ СН'!$G$19</f>
        <v>1806.5429302300001</v>
      </c>
      <c r="U68" s="36">
        <f>SUMIFS(СВЦЭМ!$C$39:$C$758,СВЦЭМ!$A$39:$A$758,$A68,СВЦЭМ!$B$39:$B$758,U$47)+'СЕТ СН'!$G$9+СВЦЭМ!$D$10+'СЕТ СН'!$G$6-'СЕТ СН'!$G$19</f>
        <v>1796.1666956900001</v>
      </c>
      <c r="V68" s="36">
        <f>SUMIFS(СВЦЭМ!$C$39:$C$758,СВЦЭМ!$A$39:$A$758,$A68,СВЦЭМ!$B$39:$B$758,V$47)+'СЕТ СН'!$G$9+СВЦЭМ!$D$10+'СЕТ СН'!$G$6-'СЕТ СН'!$G$19</f>
        <v>1859.1602336400001</v>
      </c>
      <c r="W68" s="36">
        <f>SUMIFS(СВЦЭМ!$C$39:$C$758,СВЦЭМ!$A$39:$A$758,$A68,СВЦЭМ!$B$39:$B$758,W$47)+'СЕТ СН'!$G$9+СВЦЭМ!$D$10+'СЕТ СН'!$G$6-'СЕТ СН'!$G$19</f>
        <v>1880.79820814</v>
      </c>
      <c r="X68" s="36">
        <f>SUMIFS(СВЦЭМ!$C$39:$C$758,СВЦЭМ!$A$39:$A$758,$A68,СВЦЭМ!$B$39:$B$758,X$47)+'СЕТ СН'!$G$9+СВЦЭМ!$D$10+'СЕТ СН'!$G$6-'СЕТ СН'!$G$19</f>
        <v>1961.5746386999999</v>
      </c>
      <c r="Y68" s="36">
        <f>SUMIFS(СВЦЭМ!$C$39:$C$758,СВЦЭМ!$A$39:$A$758,$A68,СВЦЭМ!$B$39:$B$758,Y$47)+'СЕТ СН'!$G$9+СВЦЭМ!$D$10+'СЕТ СН'!$G$6-'СЕТ СН'!$G$19</f>
        <v>2047.5376783199999</v>
      </c>
    </row>
    <row r="69" spans="1:27" ht="15.75" x14ac:dyDescent="0.2">
      <c r="A69" s="35">
        <f t="shared" si="1"/>
        <v>45557</v>
      </c>
      <c r="B69" s="36">
        <f>SUMIFS(СВЦЭМ!$C$39:$C$758,СВЦЭМ!$A$39:$A$758,$A69,СВЦЭМ!$B$39:$B$758,B$47)+'СЕТ СН'!$G$9+СВЦЭМ!$D$10+'СЕТ СН'!$G$6-'СЕТ СН'!$G$19</f>
        <v>2030.80565374</v>
      </c>
      <c r="C69" s="36">
        <f>SUMIFS(СВЦЭМ!$C$39:$C$758,СВЦЭМ!$A$39:$A$758,$A69,СВЦЭМ!$B$39:$B$758,C$47)+'СЕТ СН'!$G$9+СВЦЭМ!$D$10+'СЕТ СН'!$G$6-'СЕТ СН'!$G$19</f>
        <v>2120.06586096</v>
      </c>
      <c r="D69" s="36">
        <f>SUMIFS(СВЦЭМ!$C$39:$C$758,СВЦЭМ!$A$39:$A$758,$A69,СВЦЭМ!$B$39:$B$758,D$47)+'СЕТ СН'!$G$9+СВЦЭМ!$D$10+'СЕТ СН'!$G$6-'СЕТ СН'!$G$19</f>
        <v>2193.6621060699999</v>
      </c>
      <c r="E69" s="36">
        <f>SUMIFS(СВЦЭМ!$C$39:$C$758,СВЦЭМ!$A$39:$A$758,$A69,СВЦЭМ!$B$39:$B$758,E$47)+'СЕТ СН'!$G$9+СВЦЭМ!$D$10+'СЕТ СН'!$G$6-'СЕТ СН'!$G$19</f>
        <v>2190.8659066499999</v>
      </c>
      <c r="F69" s="36">
        <f>SUMIFS(СВЦЭМ!$C$39:$C$758,СВЦЭМ!$A$39:$A$758,$A69,СВЦЭМ!$B$39:$B$758,F$47)+'СЕТ СН'!$G$9+СВЦЭМ!$D$10+'СЕТ СН'!$G$6-'СЕТ СН'!$G$19</f>
        <v>2191.5968556399998</v>
      </c>
      <c r="G69" s="36">
        <f>SUMIFS(СВЦЭМ!$C$39:$C$758,СВЦЭМ!$A$39:$A$758,$A69,СВЦЭМ!$B$39:$B$758,G$47)+'СЕТ СН'!$G$9+СВЦЭМ!$D$10+'СЕТ СН'!$G$6-'СЕТ СН'!$G$19</f>
        <v>2166.58780974</v>
      </c>
      <c r="H69" s="36">
        <f>SUMIFS(СВЦЭМ!$C$39:$C$758,СВЦЭМ!$A$39:$A$758,$A69,СВЦЭМ!$B$39:$B$758,H$47)+'СЕТ СН'!$G$9+СВЦЭМ!$D$10+'СЕТ СН'!$G$6-'СЕТ СН'!$G$19</f>
        <v>2133.05924138</v>
      </c>
      <c r="I69" s="36">
        <f>SUMIFS(СВЦЭМ!$C$39:$C$758,СВЦЭМ!$A$39:$A$758,$A69,СВЦЭМ!$B$39:$B$758,I$47)+'СЕТ СН'!$G$9+СВЦЭМ!$D$10+'СЕТ СН'!$G$6-'СЕТ СН'!$G$19</f>
        <v>2080.9703404399997</v>
      </c>
      <c r="J69" s="36">
        <f>SUMIFS(СВЦЭМ!$C$39:$C$758,СВЦЭМ!$A$39:$A$758,$A69,СВЦЭМ!$B$39:$B$758,J$47)+'СЕТ СН'!$G$9+СВЦЭМ!$D$10+'СЕТ СН'!$G$6-'СЕТ СН'!$G$19</f>
        <v>1952.3305321</v>
      </c>
      <c r="K69" s="36">
        <f>SUMIFS(СВЦЭМ!$C$39:$C$758,СВЦЭМ!$A$39:$A$758,$A69,СВЦЭМ!$B$39:$B$758,K$47)+'СЕТ СН'!$G$9+СВЦЭМ!$D$10+'СЕТ СН'!$G$6-'СЕТ СН'!$G$19</f>
        <v>1869.2431638200001</v>
      </c>
      <c r="L69" s="36">
        <f>SUMIFS(СВЦЭМ!$C$39:$C$758,СВЦЭМ!$A$39:$A$758,$A69,СВЦЭМ!$B$39:$B$758,L$47)+'СЕТ СН'!$G$9+СВЦЭМ!$D$10+'СЕТ СН'!$G$6-'СЕТ СН'!$G$19</f>
        <v>1791.99320167</v>
      </c>
      <c r="M69" s="36">
        <f>SUMIFS(СВЦЭМ!$C$39:$C$758,СВЦЭМ!$A$39:$A$758,$A69,СВЦЭМ!$B$39:$B$758,M$47)+'СЕТ СН'!$G$9+СВЦЭМ!$D$10+'СЕТ СН'!$G$6-'СЕТ СН'!$G$19</f>
        <v>1814.9380812900001</v>
      </c>
      <c r="N69" s="36">
        <f>SUMIFS(СВЦЭМ!$C$39:$C$758,СВЦЭМ!$A$39:$A$758,$A69,СВЦЭМ!$B$39:$B$758,N$47)+'СЕТ СН'!$G$9+СВЦЭМ!$D$10+'СЕТ СН'!$G$6-'СЕТ СН'!$G$19</f>
        <v>1826.5632243499999</v>
      </c>
      <c r="O69" s="36">
        <f>SUMIFS(СВЦЭМ!$C$39:$C$758,СВЦЭМ!$A$39:$A$758,$A69,СВЦЭМ!$B$39:$B$758,O$47)+'СЕТ СН'!$G$9+СВЦЭМ!$D$10+'СЕТ СН'!$G$6-'СЕТ СН'!$G$19</f>
        <v>1852.20115474</v>
      </c>
      <c r="P69" s="36">
        <f>SUMIFS(СВЦЭМ!$C$39:$C$758,СВЦЭМ!$A$39:$A$758,$A69,СВЦЭМ!$B$39:$B$758,P$47)+'СЕТ СН'!$G$9+СВЦЭМ!$D$10+'СЕТ СН'!$G$6-'СЕТ СН'!$G$19</f>
        <v>1872.83131914</v>
      </c>
      <c r="Q69" s="36">
        <f>SUMIFS(СВЦЭМ!$C$39:$C$758,СВЦЭМ!$A$39:$A$758,$A69,СВЦЭМ!$B$39:$B$758,Q$47)+'СЕТ СН'!$G$9+СВЦЭМ!$D$10+'СЕТ СН'!$G$6-'СЕТ СН'!$G$19</f>
        <v>1894.4866457099999</v>
      </c>
      <c r="R69" s="36">
        <f>SUMIFS(СВЦЭМ!$C$39:$C$758,СВЦЭМ!$A$39:$A$758,$A69,СВЦЭМ!$B$39:$B$758,R$47)+'СЕТ СН'!$G$9+СВЦЭМ!$D$10+'СЕТ СН'!$G$6-'СЕТ СН'!$G$19</f>
        <v>1893.4631821400001</v>
      </c>
      <c r="S69" s="36">
        <f>SUMIFS(СВЦЭМ!$C$39:$C$758,СВЦЭМ!$A$39:$A$758,$A69,СВЦЭМ!$B$39:$B$758,S$47)+'СЕТ СН'!$G$9+СВЦЭМ!$D$10+'СЕТ СН'!$G$6-'СЕТ СН'!$G$19</f>
        <v>1865.33039237</v>
      </c>
      <c r="T69" s="36">
        <f>SUMIFS(СВЦЭМ!$C$39:$C$758,СВЦЭМ!$A$39:$A$758,$A69,СВЦЭМ!$B$39:$B$758,T$47)+'СЕТ СН'!$G$9+СВЦЭМ!$D$10+'СЕТ СН'!$G$6-'СЕТ СН'!$G$19</f>
        <v>1818.2819167299999</v>
      </c>
      <c r="U69" s="36">
        <f>SUMIFS(СВЦЭМ!$C$39:$C$758,СВЦЭМ!$A$39:$A$758,$A69,СВЦЭМ!$B$39:$B$758,U$47)+'СЕТ СН'!$G$9+СВЦЭМ!$D$10+'СЕТ СН'!$G$6-'СЕТ СН'!$G$19</f>
        <v>1798.2270699000001</v>
      </c>
      <c r="V69" s="36">
        <f>SUMIFS(СВЦЭМ!$C$39:$C$758,СВЦЭМ!$A$39:$A$758,$A69,СВЦЭМ!$B$39:$B$758,V$47)+'СЕТ СН'!$G$9+СВЦЭМ!$D$10+'СЕТ СН'!$G$6-'СЕТ СН'!$G$19</f>
        <v>1785.2964455599999</v>
      </c>
      <c r="W69" s="36">
        <f>SUMIFS(СВЦЭМ!$C$39:$C$758,СВЦЭМ!$A$39:$A$758,$A69,СВЦЭМ!$B$39:$B$758,W$47)+'СЕТ СН'!$G$9+СВЦЭМ!$D$10+'СЕТ СН'!$G$6-'СЕТ СН'!$G$19</f>
        <v>1800.8278348200001</v>
      </c>
      <c r="X69" s="36">
        <f>SUMIFS(СВЦЭМ!$C$39:$C$758,СВЦЭМ!$A$39:$A$758,$A69,СВЦЭМ!$B$39:$B$758,X$47)+'СЕТ СН'!$G$9+СВЦЭМ!$D$10+'СЕТ СН'!$G$6-'СЕТ СН'!$G$19</f>
        <v>1875.07372558</v>
      </c>
      <c r="Y69" s="36">
        <f>SUMIFS(СВЦЭМ!$C$39:$C$758,СВЦЭМ!$A$39:$A$758,$A69,СВЦЭМ!$B$39:$B$758,Y$47)+'СЕТ СН'!$G$9+СВЦЭМ!$D$10+'СЕТ СН'!$G$6-'СЕТ СН'!$G$19</f>
        <v>1969.03846365</v>
      </c>
    </row>
    <row r="70" spans="1:27" ht="15.75" x14ac:dyDescent="0.2">
      <c r="A70" s="35">
        <f t="shared" si="1"/>
        <v>45558</v>
      </c>
      <c r="B70" s="36">
        <f>SUMIFS(СВЦЭМ!$C$39:$C$758,СВЦЭМ!$A$39:$A$758,$A70,СВЦЭМ!$B$39:$B$758,B$47)+'СЕТ СН'!$G$9+СВЦЭМ!$D$10+'СЕТ СН'!$G$6-'СЕТ СН'!$G$19</f>
        <v>2096.0813317899997</v>
      </c>
      <c r="C70" s="36">
        <f>SUMIFS(СВЦЭМ!$C$39:$C$758,СВЦЭМ!$A$39:$A$758,$A70,СВЦЭМ!$B$39:$B$758,C$47)+'СЕТ СН'!$G$9+СВЦЭМ!$D$10+'СЕТ СН'!$G$6-'СЕТ СН'!$G$19</f>
        <v>2207.9915265499999</v>
      </c>
      <c r="D70" s="36">
        <f>SUMIFS(СВЦЭМ!$C$39:$C$758,СВЦЭМ!$A$39:$A$758,$A70,СВЦЭМ!$B$39:$B$758,D$47)+'СЕТ СН'!$G$9+СВЦЭМ!$D$10+'СЕТ СН'!$G$6-'СЕТ СН'!$G$19</f>
        <v>2204.6803016499998</v>
      </c>
      <c r="E70" s="36">
        <f>SUMIFS(СВЦЭМ!$C$39:$C$758,СВЦЭМ!$A$39:$A$758,$A70,СВЦЭМ!$B$39:$B$758,E$47)+'СЕТ СН'!$G$9+СВЦЭМ!$D$10+'СЕТ СН'!$G$6-'СЕТ СН'!$G$19</f>
        <v>2217.39120271</v>
      </c>
      <c r="F70" s="36">
        <f>SUMIFS(СВЦЭМ!$C$39:$C$758,СВЦЭМ!$A$39:$A$758,$A70,СВЦЭМ!$B$39:$B$758,F$47)+'СЕТ СН'!$G$9+СВЦЭМ!$D$10+'СЕТ СН'!$G$6-'СЕТ СН'!$G$19</f>
        <v>2215.5386519199997</v>
      </c>
      <c r="G70" s="36">
        <f>SUMIFS(СВЦЭМ!$C$39:$C$758,СВЦЭМ!$A$39:$A$758,$A70,СВЦЭМ!$B$39:$B$758,G$47)+'СЕТ СН'!$G$9+СВЦЭМ!$D$10+'СЕТ СН'!$G$6-'СЕТ СН'!$G$19</f>
        <v>2227.3165194999997</v>
      </c>
      <c r="H70" s="36">
        <f>SUMIFS(СВЦЭМ!$C$39:$C$758,СВЦЭМ!$A$39:$A$758,$A70,СВЦЭМ!$B$39:$B$758,H$47)+'СЕТ СН'!$G$9+СВЦЭМ!$D$10+'СЕТ СН'!$G$6-'СЕТ СН'!$G$19</f>
        <v>2098.5196720099998</v>
      </c>
      <c r="I70" s="36">
        <f>SUMIFS(СВЦЭМ!$C$39:$C$758,СВЦЭМ!$A$39:$A$758,$A70,СВЦЭМ!$B$39:$B$758,I$47)+'СЕТ СН'!$G$9+СВЦЭМ!$D$10+'СЕТ СН'!$G$6-'СЕТ СН'!$G$19</f>
        <v>1998.8014887700001</v>
      </c>
      <c r="J70" s="36">
        <f>SUMIFS(СВЦЭМ!$C$39:$C$758,СВЦЭМ!$A$39:$A$758,$A70,СВЦЭМ!$B$39:$B$758,J$47)+'СЕТ СН'!$G$9+СВЦЭМ!$D$10+'СЕТ СН'!$G$6-'СЕТ СН'!$G$19</f>
        <v>1956.05703367</v>
      </c>
      <c r="K70" s="36">
        <f>SUMIFS(СВЦЭМ!$C$39:$C$758,СВЦЭМ!$A$39:$A$758,$A70,СВЦЭМ!$B$39:$B$758,K$47)+'СЕТ СН'!$G$9+СВЦЭМ!$D$10+'СЕТ СН'!$G$6-'СЕТ СН'!$G$19</f>
        <v>1929.04768012</v>
      </c>
      <c r="L70" s="36">
        <f>SUMIFS(СВЦЭМ!$C$39:$C$758,СВЦЭМ!$A$39:$A$758,$A70,СВЦЭМ!$B$39:$B$758,L$47)+'СЕТ СН'!$G$9+СВЦЭМ!$D$10+'СЕТ СН'!$G$6-'СЕТ СН'!$G$19</f>
        <v>1922.05308197</v>
      </c>
      <c r="M70" s="36">
        <f>SUMIFS(СВЦЭМ!$C$39:$C$758,СВЦЭМ!$A$39:$A$758,$A70,СВЦЭМ!$B$39:$B$758,M$47)+'СЕТ СН'!$G$9+СВЦЭМ!$D$10+'СЕТ СН'!$G$6-'СЕТ СН'!$G$19</f>
        <v>1941.8869294799999</v>
      </c>
      <c r="N70" s="36">
        <f>SUMIFS(СВЦЭМ!$C$39:$C$758,СВЦЭМ!$A$39:$A$758,$A70,СВЦЭМ!$B$39:$B$758,N$47)+'СЕТ СН'!$G$9+СВЦЭМ!$D$10+'СЕТ СН'!$G$6-'СЕТ СН'!$G$19</f>
        <v>1922.27371025</v>
      </c>
      <c r="O70" s="36">
        <f>SUMIFS(СВЦЭМ!$C$39:$C$758,СВЦЭМ!$A$39:$A$758,$A70,СВЦЭМ!$B$39:$B$758,O$47)+'СЕТ СН'!$G$9+СВЦЭМ!$D$10+'СЕТ СН'!$G$6-'СЕТ СН'!$G$19</f>
        <v>1918.2708673899999</v>
      </c>
      <c r="P70" s="36">
        <f>SUMIFS(СВЦЭМ!$C$39:$C$758,СВЦЭМ!$A$39:$A$758,$A70,СВЦЭМ!$B$39:$B$758,P$47)+'СЕТ СН'!$G$9+СВЦЭМ!$D$10+'СЕТ СН'!$G$6-'СЕТ СН'!$G$19</f>
        <v>1936.02525384</v>
      </c>
      <c r="Q70" s="36">
        <f>SUMIFS(СВЦЭМ!$C$39:$C$758,СВЦЭМ!$A$39:$A$758,$A70,СВЦЭМ!$B$39:$B$758,Q$47)+'СЕТ СН'!$G$9+СВЦЭМ!$D$10+'СЕТ СН'!$G$6-'СЕТ СН'!$G$19</f>
        <v>1959.72579918</v>
      </c>
      <c r="R70" s="36">
        <f>SUMIFS(СВЦЭМ!$C$39:$C$758,СВЦЭМ!$A$39:$A$758,$A70,СВЦЭМ!$B$39:$B$758,R$47)+'СЕТ СН'!$G$9+СВЦЭМ!$D$10+'СЕТ СН'!$G$6-'СЕТ СН'!$G$19</f>
        <v>1983.48288389</v>
      </c>
      <c r="S70" s="36">
        <f>SUMIFS(СВЦЭМ!$C$39:$C$758,СВЦЭМ!$A$39:$A$758,$A70,СВЦЭМ!$B$39:$B$758,S$47)+'СЕТ СН'!$G$9+СВЦЭМ!$D$10+'СЕТ СН'!$G$6-'СЕТ СН'!$G$19</f>
        <v>1991.2245062500001</v>
      </c>
      <c r="T70" s="36">
        <f>SUMIFS(СВЦЭМ!$C$39:$C$758,СВЦЭМ!$A$39:$A$758,$A70,СВЦЭМ!$B$39:$B$758,T$47)+'СЕТ СН'!$G$9+СВЦЭМ!$D$10+'СЕТ СН'!$G$6-'СЕТ СН'!$G$19</f>
        <v>1938.47301668</v>
      </c>
      <c r="U70" s="36">
        <f>SUMIFS(СВЦЭМ!$C$39:$C$758,СВЦЭМ!$A$39:$A$758,$A70,СВЦЭМ!$B$39:$B$758,U$47)+'СЕТ СН'!$G$9+СВЦЭМ!$D$10+'СЕТ СН'!$G$6-'СЕТ СН'!$G$19</f>
        <v>1887.80143952</v>
      </c>
      <c r="V70" s="36">
        <f>SUMIFS(СВЦЭМ!$C$39:$C$758,СВЦЭМ!$A$39:$A$758,$A70,СВЦЭМ!$B$39:$B$758,V$47)+'СЕТ СН'!$G$9+СВЦЭМ!$D$10+'СЕТ СН'!$G$6-'СЕТ СН'!$G$19</f>
        <v>1863.18513033</v>
      </c>
      <c r="W70" s="36">
        <f>SUMIFS(СВЦЭМ!$C$39:$C$758,СВЦЭМ!$A$39:$A$758,$A70,СВЦЭМ!$B$39:$B$758,W$47)+'СЕТ СН'!$G$9+СВЦЭМ!$D$10+'СЕТ СН'!$G$6-'СЕТ СН'!$G$19</f>
        <v>1908.8996043100001</v>
      </c>
      <c r="X70" s="36">
        <f>SUMIFS(СВЦЭМ!$C$39:$C$758,СВЦЭМ!$A$39:$A$758,$A70,СВЦЭМ!$B$39:$B$758,X$47)+'СЕТ СН'!$G$9+СВЦЭМ!$D$10+'СЕТ СН'!$G$6-'СЕТ СН'!$G$19</f>
        <v>1937.3326651100001</v>
      </c>
      <c r="Y70" s="36">
        <f>SUMIFS(СВЦЭМ!$C$39:$C$758,СВЦЭМ!$A$39:$A$758,$A70,СВЦЭМ!$B$39:$B$758,Y$47)+'СЕТ СН'!$G$9+СВЦЭМ!$D$10+'СЕТ СН'!$G$6-'СЕТ СН'!$G$19</f>
        <v>1980.9491749599999</v>
      </c>
    </row>
    <row r="71" spans="1:27" ht="15.75" x14ac:dyDescent="0.2">
      <c r="A71" s="35">
        <f t="shared" si="1"/>
        <v>45559</v>
      </c>
      <c r="B71" s="36">
        <f>SUMIFS(СВЦЭМ!$C$39:$C$758,СВЦЭМ!$A$39:$A$758,$A71,СВЦЭМ!$B$39:$B$758,B$47)+'СЕТ СН'!$G$9+СВЦЭМ!$D$10+'СЕТ СН'!$G$6-'СЕТ СН'!$G$19</f>
        <v>2073.7121339199998</v>
      </c>
      <c r="C71" s="36">
        <f>SUMIFS(СВЦЭМ!$C$39:$C$758,СВЦЭМ!$A$39:$A$758,$A71,СВЦЭМ!$B$39:$B$758,C$47)+'СЕТ СН'!$G$9+СВЦЭМ!$D$10+'СЕТ СН'!$G$6-'СЕТ СН'!$G$19</f>
        <v>2107.6941083399997</v>
      </c>
      <c r="D71" s="36">
        <f>SUMIFS(СВЦЭМ!$C$39:$C$758,СВЦЭМ!$A$39:$A$758,$A71,СВЦЭМ!$B$39:$B$758,D$47)+'СЕТ СН'!$G$9+СВЦЭМ!$D$10+'СЕТ СН'!$G$6-'СЕТ СН'!$G$19</f>
        <v>2173.5826532400001</v>
      </c>
      <c r="E71" s="36">
        <f>SUMIFS(СВЦЭМ!$C$39:$C$758,СВЦЭМ!$A$39:$A$758,$A71,СВЦЭМ!$B$39:$B$758,E$47)+'СЕТ СН'!$G$9+СВЦЭМ!$D$10+'СЕТ СН'!$G$6-'СЕТ СН'!$G$19</f>
        <v>2197.7293722300001</v>
      </c>
      <c r="F71" s="36">
        <f>SUMIFS(СВЦЭМ!$C$39:$C$758,СВЦЭМ!$A$39:$A$758,$A71,СВЦЭМ!$B$39:$B$758,F$47)+'СЕТ СН'!$G$9+СВЦЭМ!$D$10+'СЕТ СН'!$G$6-'СЕТ СН'!$G$19</f>
        <v>2189.1951921899999</v>
      </c>
      <c r="G71" s="36">
        <f>SUMIFS(СВЦЭМ!$C$39:$C$758,СВЦЭМ!$A$39:$A$758,$A71,СВЦЭМ!$B$39:$B$758,G$47)+'СЕТ СН'!$G$9+СВЦЭМ!$D$10+'СЕТ СН'!$G$6-'СЕТ СН'!$G$19</f>
        <v>2161.6868577800001</v>
      </c>
      <c r="H71" s="36">
        <f>SUMIFS(СВЦЭМ!$C$39:$C$758,СВЦЭМ!$A$39:$A$758,$A71,СВЦЭМ!$B$39:$B$758,H$47)+'СЕТ СН'!$G$9+СВЦЭМ!$D$10+'СЕТ СН'!$G$6-'СЕТ СН'!$G$19</f>
        <v>2061.8575643300001</v>
      </c>
      <c r="I71" s="36">
        <f>SUMIFS(СВЦЭМ!$C$39:$C$758,СВЦЭМ!$A$39:$A$758,$A71,СВЦЭМ!$B$39:$B$758,I$47)+'СЕТ СН'!$G$9+СВЦЭМ!$D$10+'СЕТ СН'!$G$6-'СЕТ СН'!$G$19</f>
        <v>1929.2287196300001</v>
      </c>
      <c r="J71" s="36">
        <f>SUMIFS(СВЦЭМ!$C$39:$C$758,СВЦЭМ!$A$39:$A$758,$A71,СВЦЭМ!$B$39:$B$758,J$47)+'СЕТ СН'!$G$9+СВЦЭМ!$D$10+'СЕТ СН'!$G$6-'СЕТ СН'!$G$19</f>
        <v>1870.24566476</v>
      </c>
      <c r="K71" s="36">
        <f>SUMIFS(СВЦЭМ!$C$39:$C$758,СВЦЭМ!$A$39:$A$758,$A71,СВЦЭМ!$B$39:$B$758,K$47)+'СЕТ СН'!$G$9+СВЦЭМ!$D$10+'СЕТ СН'!$G$6-'СЕТ СН'!$G$19</f>
        <v>1836.19442488</v>
      </c>
      <c r="L71" s="36">
        <f>SUMIFS(СВЦЭМ!$C$39:$C$758,СВЦЭМ!$A$39:$A$758,$A71,СВЦЭМ!$B$39:$B$758,L$47)+'СЕТ СН'!$G$9+СВЦЭМ!$D$10+'СЕТ СН'!$G$6-'СЕТ СН'!$G$19</f>
        <v>1866.3517169100001</v>
      </c>
      <c r="M71" s="36">
        <f>SUMIFS(СВЦЭМ!$C$39:$C$758,СВЦЭМ!$A$39:$A$758,$A71,СВЦЭМ!$B$39:$B$758,M$47)+'СЕТ СН'!$G$9+СВЦЭМ!$D$10+'СЕТ СН'!$G$6-'СЕТ СН'!$G$19</f>
        <v>1886.8508428600001</v>
      </c>
      <c r="N71" s="36">
        <f>SUMIFS(СВЦЭМ!$C$39:$C$758,СВЦЭМ!$A$39:$A$758,$A71,СВЦЭМ!$B$39:$B$758,N$47)+'СЕТ СН'!$G$9+СВЦЭМ!$D$10+'СЕТ СН'!$G$6-'СЕТ СН'!$G$19</f>
        <v>1914.39979924</v>
      </c>
      <c r="O71" s="36">
        <f>SUMIFS(СВЦЭМ!$C$39:$C$758,СВЦЭМ!$A$39:$A$758,$A71,СВЦЭМ!$B$39:$B$758,O$47)+'СЕТ СН'!$G$9+СВЦЭМ!$D$10+'СЕТ СН'!$G$6-'СЕТ СН'!$G$19</f>
        <v>1902.6560260900001</v>
      </c>
      <c r="P71" s="36">
        <f>SUMIFS(СВЦЭМ!$C$39:$C$758,СВЦЭМ!$A$39:$A$758,$A71,СВЦЭМ!$B$39:$B$758,P$47)+'СЕТ СН'!$G$9+СВЦЭМ!$D$10+'СЕТ СН'!$G$6-'СЕТ СН'!$G$19</f>
        <v>1904.6013346699999</v>
      </c>
      <c r="Q71" s="36">
        <f>SUMIFS(СВЦЭМ!$C$39:$C$758,СВЦЭМ!$A$39:$A$758,$A71,СВЦЭМ!$B$39:$B$758,Q$47)+'СЕТ СН'!$G$9+СВЦЭМ!$D$10+'СЕТ СН'!$G$6-'СЕТ СН'!$G$19</f>
        <v>1944.0534016900001</v>
      </c>
      <c r="R71" s="36">
        <f>SUMIFS(СВЦЭМ!$C$39:$C$758,СВЦЭМ!$A$39:$A$758,$A71,СВЦЭМ!$B$39:$B$758,R$47)+'СЕТ СН'!$G$9+СВЦЭМ!$D$10+'СЕТ СН'!$G$6-'СЕТ СН'!$G$19</f>
        <v>1937.50651797</v>
      </c>
      <c r="S71" s="36">
        <f>SUMIFS(СВЦЭМ!$C$39:$C$758,СВЦЭМ!$A$39:$A$758,$A71,СВЦЭМ!$B$39:$B$758,S$47)+'СЕТ СН'!$G$9+СВЦЭМ!$D$10+'СЕТ СН'!$G$6-'СЕТ СН'!$G$19</f>
        <v>1927.49007188</v>
      </c>
      <c r="T71" s="36">
        <f>SUMIFS(СВЦЭМ!$C$39:$C$758,СВЦЭМ!$A$39:$A$758,$A71,СВЦЭМ!$B$39:$B$758,T$47)+'СЕТ СН'!$G$9+СВЦЭМ!$D$10+'СЕТ СН'!$G$6-'СЕТ СН'!$G$19</f>
        <v>1858.8288630500001</v>
      </c>
      <c r="U71" s="36">
        <f>SUMIFS(СВЦЭМ!$C$39:$C$758,СВЦЭМ!$A$39:$A$758,$A71,СВЦЭМ!$B$39:$B$758,U$47)+'СЕТ СН'!$G$9+СВЦЭМ!$D$10+'СЕТ СН'!$G$6-'СЕТ СН'!$G$19</f>
        <v>1840.2187293300001</v>
      </c>
      <c r="V71" s="36">
        <f>SUMIFS(СВЦЭМ!$C$39:$C$758,СВЦЭМ!$A$39:$A$758,$A71,СВЦЭМ!$B$39:$B$758,V$47)+'СЕТ СН'!$G$9+СВЦЭМ!$D$10+'СЕТ СН'!$G$6-'СЕТ СН'!$G$19</f>
        <v>1839.71686843</v>
      </c>
      <c r="W71" s="36">
        <f>SUMIFS(СВЦЭМ!$C$39:$C$758,СВЦЭМ!$A$39:$A$758,$A71,СВЦЭМ!$B$39:$B$758,W$47)+'СЕТ СН'!$G$9+СВЦЭМ!$D$10+'СЕТ СН'!$G$6-'СЕТ СН'!$G$19</f>
        <v>1843.39549238</v>
      </c>
      <c r="X71" s="36">
        <f>SUMIFS(СВЦЭМ!$C$39:$C$758,СВЦЭМ!$A$39:$A$758,$A71,СВЦЭМ!$B$39:$B$758,X$47)+'СЕТ СН'!$G$9+СВЦЭМ!$D$10+'СЕТ СН'!$G$6-'СЕТ СН'!$G$19</f>
        <v>1848.30512486</v>
      </c>
      <c r="Y71" s="36">
        <f>SUMIFS(СВЦЭМ!$C$39:$C$758,СВЦЭМ!$A$39:$A$758,$A71,СВЦЭМ!$B$39:$B$758,Y$47)+'СЕТ СН'!$G$9+СВЦЭМ!$D$10+'СЕТ СН'!$G$6-'СЕТ СН'!$G$19</f>
        <v>1932.9654385200001</v>
      </c>
    </row>
    <row r="72" spans="1:27" ht="15.75" x14ac:dyDescent="0.2">
      <c r="A72" s="35">
        <f t="shared" si="1"/>
        <v>45560</v>
      </c>
      <c r="B72" s="36">
        <f>SUMIFS(СВЦЭМ!$C$39:$C$758,СВЦЭМ!$A$39:$A$758,$A72,СВЦЭМ!$B$39:$B$758,B$47)+'СЕТ СН'!$G$9+СВЦЭМ!$D$10+'СЕТ СН'!$G$6-'СЕТ СН'!$G$19</f>
        <v>1989.7766192900001</v>
      </c>
      <c r="C72" s="36">
        <f>SUMIFS(СВЦЭМ!$C$39:$C$758,СВЦЭМ!$A$39:$A$758,$A72,СВЦЭМ!$B$39:$B$758,C$47)+'СЕТ СН'!$G$9+СВЦЭМ!$D$10+'СЕТ СН'!$G$6-'СЕТ СН'!$G$19</f>
        <v>2052.3686110099998</v>
      </c>
      <c r="D72" s="36">
        <f>SUMIFS(СВЦЭМ!$C$39:$C$758,СВЦЭМ!$A$39:$A$758,$A72,СВЦЭМ!$B$39:$B$758,D$47)+'СЕТ СН'!$G$9+СВЦЭМ!$D$10+'СЕТ СН'!$G$6-'СЕТ СН'!$G$19</f>
        <v>2148.0640721599998</v>
      </c>
      <c r="E72" s="36">
        <f>SUMIFS(СВЦЭМ!$C$39:$C$758,СВЦЭМ!$A$39:$A$758,$A72,СВЦЭМ!$B$39:$B$758,E$47)+'СЕТ СН'!$G$9+СВЦЭМ!$D$10+'СЕТ СН'!$G$6-'СЕТ СН'!$G$19</f>
        <v>2182.03998404</v>
      </c>
      <c r="F72" s="36">
        <f>SUMIFS(СВЦЭМ!$C$39:$C$758,СВЦЭМ!$A$39:$A$758,$A72,СВЦЭМ!$B$39:$B$758,F$47)+'СЕТ СН'!$G$9+СВЦЭМ!$D$10+'СЕТ СН'!$G$6-'СЕТ СН'!$G$19</f>
        <v>2183.8907902699998</v>
      </c>
      <c r="G72" s="36">
        <f>SUMIFS(СВЦЭМ!$C$39:$C$758,СВЦЭМ!$A$39:$A$758,$A72,СВЦЭМ!$B$39:$B$758,G$47)+'СЕТ СН'!$G$9+СВЦЭМ!$D$10+'СЕТ СН'!$G$6-'СЕТ СН'!$G$19</f>
        <v>2143.6298509399999</v>
      </c>
      <c r="H72" s="36">
        <f>SUMIFS(СВЦЭМ!$C$39:$C$758,СВЦЭМ!$A$39:$A$758,$A72,СВЦЭМ!$B$39:$B$758,H$47)+'СЕТ СН'!$G$9+СВЦЭМ!$D$10+'СЕТ СН'!$G$6-'СЕТ СН'!$G$19</f>
        <v>2054.0969546299998</v>
      </c>
      <c r="I72" s="36">
        <f>SUMIFS(СВЦЭМ!$C$39:$C$758,СВЦЭМ!$A$39:$A$758,$A72,СВЦЭМ!$B$39:$B$758,I$47)+'СЕТ СН'!$G$9+СВЦЭМ!$D$10+'СЕТ СН'!$G$6-'СЕТ СН'!$G$19</f>
        <v>1928.1203208500001</v>
      </c>
      <c r="J72" s="36">
        <f>SUMIFS(СВЦЭМ!$C$39:$C$758,СВЦЭМ!$A$39:$A$758,$A72,СВЦЭМ!$B$39:$B$758,J$47)+'СЕТ СН'!$G$9+СВЦЭМ!$D$10+'СЕТ СН'!$G$6-'СЕТ СН'!$G$19</f>
        <v>1902.72243929</v>
      </c>
      <c r="K72" s="36">
        <f>SUMIFS(СВЦЭМ!$C$39:$C$758,СВЦЭМ!$A$39:$A$758,$A72,СВЦЭМ!$B$39:$B$758,K$47)+'СЕТ СН'!$G$9+СВЦЭМ!$D$10+'СЕТ СН'!$G$6-'СЕТ СН'!$G$19</f>
        <v>1859.2762603200001</v>
      </c>
      <c r="L72" s="36">
        <f>SUMIFS(СВЦЭМ!$C$39:$C$758,СВЦЭМ!$A$39:$A$758,$A72,СВЦЭМ!$B$39:$B$758,L$47)+'СЕТ СН'!$G$9+СВЦЭМ!$D$10+'СЕТ СН'!$G$6-'СЕТ СН'!$G$19</f>
        <v>1853.20868208</v>
      </c>
      <c r="M72" s="36">
        <f>SUMIFS(СВЦЭМ!$C$39:$C$758,СВЦЭМ!$A$39:$A$758,$A72,СВЦЭМ!$B$39:$B$758,M$47)+'СЕТ СН'!$G$9+СВЦЭМ!$D$10+'СЕТ СН'!$G$6-'СЕТ СН'!$G$19</f>
        <v>1884.02485867</v>
      </c>
      <c r="N72" s="36">
        <f>SUMIFS(СВЦЭМ!$C$39:$C$758,СВЦЭМ!$A$39:$A$758,$A72,СВЦЭМ!$B$39:$B$758,N$47)+'СЕТ СН'!$G$9+СВЦЭМ!$D$10+'СЕТ СН'!$G$6-'СЕТ СН'!$G$19</f>
        <v>1898.7557730200001</v>
      </c>
      <c r="O72" s="36">
        <f>SUMIFS(СВЦЭМ!$C$39:$C$758,СВЦЭМ!$A$39:$A$758,$A72,СВЦЭМ!$B$39:$B$758,O$47)+'СЕТ СН'!$G$9+СВЦЭМ!$D$10+'СЕТ СН'!$G$6-'СЕТ СН'!$G$19</f>
        <v>1911.06654832</v>
      </c>
      <c r="P72" s="36">
        <f>SUMIFS(СВЦЭМ!$C$39:$C$758,СВЦЭМ!$A$39:$A$758,$A72,СВЦЭМ!$B$39:$B$758,P$47)+'СЕТ СН'!$G$9+СВЦЭМ!$D$10+'СЕТ СН'!$G$6-'СЕТ СН'!$G$19</f>
        <v>1918.23459151</v>
      </c>
      <c r="Q72" s="36">
        <f>SUMIFS(СВЦЭМ!$C$39:$C$758,СВЦЭМ!$A$39:$A$758,$A72,СВЦЭМ!$B$39:$B$758,Q$47)+'СЕТ СН'!$G$9+СВЦЭМ!$D$10+'СЕТ СН'!$G$6-'СЕТ СН'!$G$19</f>
        <v>1927.9478483600001</v>
      </c>
      <c r="R72" s="36">
        <f>SUMIFS(СВЦЭМ!$C$39:$C$758,СВЦЭМ!$A$39:$A$758,$A72,СВЦЭМ!$B$39:$B$758,R$47)+'СЕТ СН'!$G$9+СВЦЭМ!$D$10+'СЕТ СН'!$G$6-'СЕТ СН'!$G$19</f>
        <v>1932.8099066</v>
      </c>
      <c r="S72" s="36">
        <f>SUMIFS(СВЦЭМ!$C$39:$C$758,СВЦЭМ!$A$39:$A$758,$A72,СВЦЭМ!$B$39:$B$758,S$47)+'СЕТ СН'!$G$9+СВЦЭМ!$D$10+'СЕТ СН'!$G$6-'СЕТ СН'!$G$19</f>
        <v>1922.36442483</v>
      </c>
      <c r="T72" s="36">
        <f>SUMIFS(СВЦЭМ!$C$39:$C$758,СВЦЭМ!$A$39:$A$758,$A72,СВЦЭМ!$B$39:$B$758,T$47)+'СЕТ СН'!$G$9+СВЦЭМ!$D$10+'СЕТ СН'!$G$6-'СЕТ СН'!$G$19</f>
        <v>1873.9210540900001</v>
      </c>
      <c r="U72" s="36">
        <f>SUMIFS(СВЦЭМ!$C$39:$C$758,СВЦЭМ!$A$39:$A$758,$A72,СВЦЭМ!$B$39:$B$758,U$47)+'СЕТ СН'!$G$9+СВЦЭМ!$D$10+'СЕТ СН'!$G$6-'СЕТ СН'!$G$19</f>
        <v>1812.67805602</v>
      </c>
      <c r="V72" s="36">
        <f>SUMIFS(СВЦЭМ!$C$39:$C$758,СВЦЭМ!$A$39:$A$758,$A72,СВЦЭМ!$B$39:$B$758,V$47)+'СЕТ СН'!$G$9+СВЦЭМ!$D$10+'СЕТ СН'!$G$6-'СЕТ СН'!$G$19</f>
        <v>1791.0147551499999</v>
      </c>
      <c r="W72" s="36">
        <f>SUMIFS(СВЦЭМ!$C$39:$C$758,СВЦЭМ!$A$39:$A$758,$A72,СВЦЭМ!$B$39:$B$758,W$47)+'СЕТ СН'!$G$9+СВЦЭМ!$D$10+'СЕТ СН'!$G$6-'СЕТ СН'!$G$19</f>
        <v>1820.02972544</v>
      </c>
      <c r="X72" s="36">
        <f>SUMIFS(СВЦЭМ!$C$39:$C$758,СВЦЭМ!$A$39:$A$758,$A72,СВЦЭМ!$B$39:$B$758,X$47)+'СЕТ СН'!$G$9+СВЦЭМ!$D$10+'СЕТ СН'!$G$6-'СЕТ СН'!$G$19</f>
        <v>1876.24224514</v>
      </c>
      <c r="Y72" s="36">
        <f>SUMIFS(СВЦЭМ!$C$39:$C$758,СВЦЭМ!$A$39:$A$758,$A72,СВЦЭМ!$B$39:$B$758,Y$47)+'СЕТ СН'!$G$9+СВЦЭМ!$D$10+'СЕТ СН'!$G$6-'СЕТ СН'!$G$19</f>
        <v>1967.3528761600001</v>
      </c>
    </row>
    <row r="73" spans="1:27" ht="15.75" x14ac:dyDescent="0.2">
      <c r="A73" s="35">
        <f t="shared" si="1"/>
        <v>45561</v>
      </c>
      <c r="B73" s="36">
        <f>SUMIFS(СВЦЭМ!$C$39:$C$758,СВЦЭМ!$A$39:$A$758,$A73,СВЦЭМ!$B$39:$B$758,B$47)+'СЕТ СН'!$G$9+СВЦЭМ!$D$10+'СЕТ СН'!$G$6-'СЕТ СН'!$G$19</f>
        <v>2079.0500660399998</v>
      </c>
      <c r="C73" s="36">
        <f>SUMIFS(СВЦЭМ!$C$39:$C$758,СВЦЭМ!$A$39:$A$758,$A73,СВЦЭМ!$B$39:$B$758,C$47)+'СЕТ СН'!$G$9+СВЦЭМ!$D$10+'СЕТ СН'!$G$6-'СЕТ СН'!$G$19</f>
        <v>2159.1294844199997</v>
      </c>
      <c r="D73" s="36">
        <f>SUMIFS(СВЦЭМ!$C$39:$C$758,СВЦЭМ!$A$39:$A$758,$A73,СВЦЭМ!$B$39:$B$758,D$47)+'СЕТ СН'!$G$9+СВЦЭМ!$D$10+'СЕТ СН'!$G$6-'СЕТ СН'!$G$19</f>
        <v>2186.0463864399999</v>
      </c>
      <c r="E73" s="36">
        <f>SUMIFS(СВЦЭМ!$C$39:$C$758,СВЦЭМ!$A$39:$A$758,$A73,СВЦЭМ!$B$39:$B$758,E$47)+'СЕТ СН'!$G$9+СВЦЭМ!$D$10+'СЕТ СН'!$G$6-'СЕТ СН'!$G$19</f>
        <v>2192.5891859099997</v>
      </c>
      <c r="F73" s="36">
        <f>SUMIFS(СВЦЭМ!$C$39:$C$758,СВЦЭМ!$A$39:$A$758,$A73,СВЦЭМ!$B$39:$B$758,F$47)+'СЕТ СН'!$G$9+СВЦЭМ!$D$10+'СЕТ СН'!$G$6-'СЕТ СН'!$G$19</f>
        <v>2190.0456629599998</v>
      </c>
      <c r="G73" s="36">
        <f>SUMIFS(СВЦЭМ!$C$39:$C$758,СВЦЭМ!$A$39:$A$758,$A73,СВЦЭМ!$B$39:$B$758,G$47)+'СЕТ СН'!$G$9+СВЦЭМ!$D$10+'СЕТ СН'!$G$6-'СЕТ СН'!$G$19</f>
        <v>2174.3434545999999</v>
      </c>
      <c r="H73" s="36">
        <f>SUMIFS(СВЦЭМ!$C$39:$C$758,СВЦЭМ!$A$39:$A$758,$A73,СВЦЭМ!$B$39:$B$758,H$47)+'СЕТ СН'!$G$9+СВЦЭМ!$D$10+'СЕТ СН'!$G$6-'СЕТ СН'!$G$19</f>
        <v>2110.48452069</v>
      </c>
      <c r="I73" s="36">
        <f>SUMIFS(СВЦЭМ!$C$39:$C$758,СВЦЭМ!$A$39:$A$758,$A73,СВЦЭМ!$B$39:$B$758,I$47)+'СЕТ СН'!$G$9+СВЦЭМ!$D$10+'СЕТ СН'!$G$6-'СЕТ СН'!$G$19</f>
        <v>1999.0670873900001</v>
      </c>
      <c r="J73" s="36">
        <f>SUMIFS(СВЦЭМ!$C$39:$C$758,СВЦЭМ!$A$39:$A$758,$A73,СВЦЭМ!$B$39:$B$758,J$47)+'СЕТ СН'!$G$9+СВЦЭМ!$D$10+'СЕТ СН'!$G$6-'СЕТ СН'!$G$19</f>
        <v>1948.42790605</v>
      </c>
      <c r="K73" s="36">
        <f>SUMIFS(СВЦЭМ!$C$39:$C$758,СВЦЭМ!$A$39:$A$758,$A73,СВЦЭМ!$B$39:$B$758,K$47)+'СЕТ СН'!$G$9+СВЦЭМ!$D$10+'СЕТ СН'!$G$6-'СЕТ СН'!$G$19</f>
        <v>1916.51128647</v>
      </c>
      <c r="L73" s="36">
        <f>SUMIFS(СВЦЭМ!$C$39:$C$758,СВЦЭМ!$A$39:$A$758,$A73,СВЦЭМ!$B$39:$B$758,L$47)+'СЕТ СН'!$G$9+СВЦЭМ!$D$10+'СЕТ СН'!$G$6-'СЕТ СН'!$G$19</f>
        <v>1927.7061936600001</v>
      </c>
      <c r="M73" s="36">
        <f>SUMIFS(СВЦЭМ!$C$39:$C$758,СВЦЭМ!$A$39:$A$758,$A73,СВЦЭМ!$B$39:$B$758,M$47)+'СЕТ СН'!$G$9+СВЦЭМ!$D$10+'СЕТ СН'!$G$6-'СЕТ СН'!$G$19</f>
        <v>1969.2499129800001</v>
      </c>
      <c r="N73" s="36">
        <f>SUMIFS(СВЦЭМ!$C$39:$C$758,СВЦЭМ!$A$39:$A$758,$A73,СВЦЭМ!$B$39:$B$758,N$47)+'СЕТ СН'!$G$9+СВЦЭМ!$D$10+'СЕТ СН'!$G$6-'СЕТ СН'!$G$19</f>
        <v>1976.4993290100001</v>
      </c>
      <c r="O73" s="36">
        <f>SUMIFS(СВЦЭМ!$C$39:$C$758,СВЦЭМ!$A$39:$A$758,$A73,СВЦЭМ!$B$39:$B$758,O$47)+'СЕТ СН'!$G$9+СВЦЭМ!$D$10+'СЕТ СН'!$G$6-'СЕТ СН'!$G$19</f>
        <v>1991.69740953</v>
      </c>
      <c r="P73" s="36">
        <f>SUMIFS(СВЦЭМ!$C$39:$C$758,СВЦЭМ!$A$39:$A$758,$A73,СВЦЭМ!$B$39:$B$758,P$47)+'СЕТ СН'!$G$9+СВЦЭМ!$D$10+'СЕТ СН'!$G$6-'СЕТ СН'!$G$19</f>
        <v>1999.6766170999999</v>
      </c>
      <c r="Q73" s="36">
        <f>SUMIFS(СВЦЭМ!$C$39:$C$758,СВЦЭМ!$A$39:$A$758,$A73,СВЦЭМ!$B$39:$B$758,Q$47)+'СЕТ СН'!$G$9+СВЦЭМ!$D$10+'СЕТ СН'!$G$6-'СЕТ СН'!$G$19</f>
        <v>2021.8612468700001</v>
      </c>
      <c r="R73" s="36">
        <f>SUMIFS(СВЦЭМ!$C$39:$C$758,СВЦЭМ!$A$39:$A$758,$A73,СВЦЭМ!$B$39:$B$758,R$47)+'СЕТ СН'!$G$9+СВЦЭМ!$D$10+'СЕТ СН'!$G$6-'СЕТ СН'!$G$19</f>
        <v>1998.7984713200001</v>
      </c>
      <c r="S73" s="36">
        <f>SUMIFS(СВЦЭМ!$C$39:$C$758,СВЦЭМ!$A$39:$A$758,$A73,СВЦЭМ!$B$39:$B$758,S$47)+'СЕТ СН'!$G$9+СВЦЭМ!$D$10+'СЕТ СН'!$G$6-'СЕТ СН'!$G$19</f>
        <v>1972.79885081</v>
      </c>
      <c r="T73" s="36">
        <f>SUMIFS(СВЦЭМ!$C$39:$C$758,СВЦЭМ!$A$39:$A$758,$A73,СВЦЭМ!$B$39:$B$758,T$47)+'СЕТ СН'!$G$9+СВЦЭМ!$D$10+'СЕТ СН'!$G$6-'СЕТ СН'!$G$19</f>
        <v>1951.33103826</v>
      </c>
      <c r="U73" s="36">
        <f>SUMIFS(СВЦЭМ!$C$39:$C$758,СВЦЭМ!$A$39:$A$758,$A73,СВЦЭМ!$B$39:$B$758,U$47)+'СЕТ СН'!$G$9+СВЦЭМ!$D$10+'СЕТ СН'!$G$6-'СЕТ СН'!$G$19</f>
        <v>1852.9289703900001</v>
      </c>
      <c r="V73" s="36">
        <f>SUMIFS(СВЦЭМ!$C$39:$C$758,СВЦЭМ!$A$39:$A$758,$A73,СВЦЭМ!$B$39:$B$758,V$47)+'СЕТ СН'!$G$9+СВЦЭМ!$D$10+'СЕТ СН'!$G$6-'СЕТ СН'!$G$19</f>
        <v>1855.62692498</v>
      </c>
      <c r="W73" s="36">
        <f>SUMIFS(СВЦЭМ!$C$39:$C$758,СВЦЭМ!$A$39:$A$758,$A73,СВЦЭМ!$B$39:$B$758,W$47)+'СЕТ СН'!$G$9+СВЦЭМ!$D$10+'СЕТ СН'!$G$6-'СЕТ СН'!$G$19</f>
        <v>1882.3146480600001</v>
      </c>
      <c r="X73" s="36">
        <f>SUMIFS(СВЦЭМ!$C$39:$C$758,СВЦЭМ!$A$39:$A$758,$A73,СВЦЭМ!$B$39:$B$758,X$47)+'СЕТ СН'!$G$9+СВЦЭМ!$D$10+'СЕТ СН'!$G$6-'СЕТ СН'!$G$19</f>
        <v>1985.43103486</v>
      </c>
      <c r="Y73" s="36">
        <f>SUMIFS(СВЦЭМ!$C$39:$C$758,СВЦЭМ!$A$39:$A$758,$A73,СВЦЭМ!$B$39:$B$758,Y$47)+'СЕТ СН'!$G$9+СВЦЭМ!$D$10+'СЕТ СН'!$G$6-'СЕТ СН'!$G$19</f>
        <v>2095.1880690099997</v>
      </c>
    </row>
    <row r="74" spans="1:27" ht="15.75" x14ac:dyDescent="0.2">
      <c r="A74" s="35">
        <f t="shared" si="1"/>
        <v>45562</v>
      </c>
      <c r="B74" s="36">
        <f>SUMIFS(СВЦЭМ!$C$39:$C$758,СВЦЭМ!$A$39:$A$758,$A74,СВЦЭМ!$B$39:$B$758,B$47)+'СЕТ СН'!$G$9+СВЦЭМ!$D$10+'СЕТ СН'!$G$6-'СЕТ СН'!$G$19</f>
        <v>1975.1997317800001</v>
      </c>
      <c r="C74" s="36">
        <f>SUMIFS(СВЦЭМ!$C$39:$C$758,СВЦЭМ!$A$39:$A$758,$A74,СВЦЭМ!$B$39:$B$758,C$47)+'СЕТ СН'!$G$9+СВЦЭМ!$D$10+'СЕТ СН'!$G$6-'СЕТ СН'!$G$19</f>
        <v>1913.44258928</v>
      </c>
      <c r="D74" s="36">
        <f>SUMIFS(СВЦЭМ!$C$39:$C$758,СВЦЭМ!$A$39:$A$758,$A74,СВЦЭМ!$B$39:$B$758,D$47)+'СЕТ СН'!$G$9+СВЦЭМ!$D$10+'СЕТ СН'!$G$6-'СЕТ СН'!$G$19</f>
        <v>1887.67951915</v>
      </c>
      <c r="E74" s="36">
        <f>SUMIFS(СВЦЭМ!$C$39:$C$758,СВЦЭМ!$A$39:$A$758,$A74,СВЦЭМ!$B$39:$B$758,E$47)+'СЕТ СН'!$G$9+СВЦЭМ!$D$10+'СЕТ СН'!$G$6-'СЕТ СН'!$G$19</f>
        <v>1894.96549235</v>
      </c>
      <c r="F74" s="36">
        <f>SUMIFS(СВЦЭМ!$C$39:$C$758,СВЦЭМ!$A$39:$A$758,$A74,СВЦЭМ!$B$39:$B$758,F$47)+'СЕТ СН'!$G$9+СВЦЭМ!$D$10+'СЕТ СН'!$G$6-'СЕТ СН'!$G$19</f>
        <v>1903.54854495</v>
      </c>
      <c r="G74" s="36">
        <f>SUMIFS(СВЦЭМ!$C$39:$C$758,СВЦЭМ!$A$39:$A$758,$A74,СВЦЭМ!$B$39:$B$758,G$47)+'СЕТ СН'!$G$9+СВЦЭМ!$D$10+'СЕТ СН'!$G$6-'СЕТ СН'!$G$19</f>
        <v>1894.82437587</v>
      </c>
      <c r="H74" s="36">
        <f>SUMIFS(СВЦЭМ!$C$39:$C$758,СВЦЭМ!$A$39:$A$758,$A74,СВЦЭМ!$B$39:$B$758,H$47)+'СЕТ СН'!$G$9+СВЦЭМ!$D$10+'СЕТ СН'!$G$6-'СЕТ СН'!$G$19</f>
        <v>1802.7917422400001</v>
      </c>
      <c r="I74" s="36">
        <f>SUMIFS(СВЦЭМ!$C$39:$C$758,СВЦЭМ!$A$39:$A$758,$A74,СВЦЭМ!$B$39:$B$758,I$47)+'СЕТ СН'!$G$9+СВЦЭМ!$D$10+'СЕТ СН'!$G$6-'СЕТ СН'!$G$19</f>
        <v>1844.1840939799999</v>
      </c>
      <c r="J74" s="36">
        <f>SUMIFS(СВЦЭМ!$C$39:$C$758,СВЦЭМ!$A$39:$A$758,$A74,СВЦЭМ!$B$39:$B$758,J$47)+'СЕТ СН'!$G$9+СВЦЭМ!$D$10+'СЕТ СН'!$G$6-'СЕТ СН'!$G$19</f>
        <v>1860.3378458300001</v>
      </c>
      <c r="K74" s="36">
        <f>SUMIFS(СВЦЭМ!$C$39:$C$758,СВЦЭМ!$A$39:$A$758,$A74,СВЦЭМ!$B$39:$B$758,K$47)+'СЕТ СН'!$G$9+СВЦЭМ!$D$10+'СЕТ СН'!$G$6-'СЕТ СН'!$G$19</f>
        <v>1822.0408135299999</v>
      </c>
      <c r="L74" s="36">
        <f>SUMIFS(СВЦЭМ!$C$39:$C$758,СВЦЭМ!$A$39:$A$758,$A74,СВЦЭМ!$B$39:$B$758,L$47)+'СЕТ СН'!$G$9+СВЦЭМ!$D$10+'СЕТ СН'!$G$6-'СЕТ СН'!$G$19</f>
        <v>1823.2864297200001</v>
      </c>
      <c r="M74" s="36">
        <f>SUMIFS(СВЦЭМ!$C$39:$C$758,СВЦЭМ!$A$39:$A$758,$A74,СВЦЭМ!$B$39:$B$758,M$47)+'СЕТ СН'!$G$9+СВЦЭМ!$D$10+'СЕТ СН'!$G$6-'СЕТ СН'!$G$19</f>
        <v>1835.1632750599999</v>
      </c>
      <c r="N74" s="36">
        <f>SUMIFS(СВЦЭМ!$C$39:$C$758,СВЦЭМ!$A$39:$A$758,$A74,СВЦЭМ!$B$39:$B$758,N$47)+'СЕТ СН'!$G$9+СВЦЭМ!$D$10+'СЕТ СН'!$G$6-'СЕТ СН'!$G$19</f>
        <v>1860.58084461</v>
      </c>
      <c r="O74" s="36">
        <f>SUMIFS(СВЦЭМ!$C$39:$C$758,СВЦЭМ!$A$39:$A$758,$A74,СВЦЭМ!$B$39:$B$758,O$47)+'СЕТ СН'!$G$9+СВЦЭМ!$D$10+'СЕТ СН'!$G$6-'СЕТ СН'!$G$19</f>
        <v>1872.0880921</v>
      </c>
      <c r="P74" s="36">
        <f>SUMIFS(СВЦЭМ!$C$39:$C$758,СВЦЭМ!$A$39:$A$758,$A74,СВЦЭМ!$B$39:$B$758,P$47)+'СЕТ СН'!$G$9+СВЦЭМ!$D$10+'СЕТ СН'!$G$6-'СЕТ СН'!$G$19</f>
        <v>1869.1581305300001</v>
      </c>
      <c r="Q74" s="36">
        <f>SUMIFS(СВЦЭМ!$C$39:$C$758,СВЦЭМ!$A$39:$A$758,$A74,СВЦЭМ!$B$39:$B$758,Q$47)+'СЕТ СН'!$G$9+СВЦЭМ!$D$10+'СЕТ СН'!$G$6-'СЕТ СН'!$G$19</f>
        <v>1868.4869481400001</v>
      </c>
      <c r="R74" s="36">
        <f>SUMIFS(СВЦЭМ!$C$39:$C$758,СВЦЭМ!$A$39:$A$758,$A74,СВЦЭМ!$B$39:$B$758,R$47)+'СЕТ СН'!$G$9+СВЦЭМ!$D$10+'СЕТ СН'!$G$6-'СЕТ СН'!$G$19</f>
        <v>1868.1034531099999</v>
      </c>
      <c r="S74" s="36">
        <f>SUMIFS(СВЦЭМ!$C$39:$C$758,СВЦЭМ!$A$39:$A$758,$A74,СВЦЭМ!$B$39:$B$758,S$47)+'СЕТ СН'!$G$9+СВЦЭМ!$D$10+'СЕТ СН'!$G$6-'СЕТ СН'!$G$19</f>
        <v>1855.09119166</v>
      </c>
      <c r="T74" s="36">
        <f>SUMIFS(СВЦЭМ!$C$39:$C$758,СВЦЭМ!$A$39:$A$758,$A74,СВЦЭМ!$B$39:$B$758,T$47)+'СЕТ СН'!$G$9+СВЦЭМ!$D$10+'СЕТ СН'!$G$6-'СЕТ СН'!$G$19</f>
        <v>1720.3751332300001</v>
      </c>
      <c r="U74" s="36">
        <f>SUMIFS(СВЦЭМ!$C$39:$C$758,СВЦЭМ!$A$39:$A$758,$A74,СВЦЭМ!$B$39:$B$758,U$47)+'СЕТ СН'!$G$9+СВЦЭМ!$D$10+'СЕТ СН'!$G$6-'СЕТ СН'!$G$19</f>
        <v>1831.49777597</v>
      </c>
      <c r="V74" s="36">
        <f>SUMIFS(СВЦЭМ!$C$39:$C$758,СВЦЭМ!$A$39:$A$758,$A74,СВЦЭМ!$B$39:$B$758,V$47)+'СЕТ СН'!$G$9+СВЦЭМ!$D$10+'СЕТ СН'!$G$6-'СЕТ СН'!$G$19</f>
        <v>1770.3109500200001</v>
      </c>
      <c r="W74" s="36">
        <f>SUMIFS(СВЦЭМ!$C$39:$C$758,СВЦЭМ!$A$39:$A$758,$A74,СВЦЭМ!$B$39:$B$758,W$47)+'СЕТ СН'!$G$9+СВЦЭМ!$D$10+'СЕТ СН'!$G$6-'СЕТ СН'!$G$19</f>
        <v>1812.24611615</v>
      </c>
      <c r="X74" s="36">
        <f>SUMIFS(СВЦЭМ!$C$39:$C$758,СВЦЭМ!$A$39:$A$758,$A74,СВЦЭМ!$B$39:$B$758,X$47)+'СЕТ СН'!$G$9+СВЦЭМ!$D$10+'СЕТ СН'!$G$6-'СЕТ СН'!$G$19</f>
        <v>1833.81213693</v>
      </c>
      <c r="Y74" s="36">
        <f>SUMIFS(СВЦЭМ!$C$39:$C$758,СВЦЭМ!$A$39:$A$758,$A74,СВЦЭМ!$B$39:$B$758,Y$47)+'СЕТ СН'!$G$9+СВЦЭМ!$D$10+'СЕТ СН'!$G$6-'СЕТ СН'!$G$19</f>
        <v>1886.23336066</v>
      </c>
    </row>
    <row r="75" spans="1:27" ht="15.75" x14ac:dyDescent="0.2">
      <c r="A75" s="35">
        <f t="shared" si="1"/>
        <v>45563</v>
      </c>
      <c r="B75" s="36">
        <f>SUMIFS(СВЦЭМ!$C$39:$C$758,СВЦЭМ!$A$39:$A$758,$A75,СВЦЭМ!$B$39:$B$758,B$47)+'СЕТ СН'!$G$9+СВЦЭМ!$D$10+'СЕТ СН'!$G$6-'СЕТ СН'!$G$19</f>
        <v>1951.58134634</v>
      </c>
      <c r="C75" s="36">
        <f>SUMIFS(СВЦЭМ!$C$39:$C$758,СВЦЭМ!$A$39:$A$758,$A75,СВЦЭМ!$B$39:$B$758,C$47)+'СЕТ СН'!$G$9+СВЦЭМ!$D$10+'СЕТ СН'!$G$6-'СЕТ СН'!$G$19</f>
        <v>2011.2462143299999</v>
      </c>
      <c r="D75" s="36">
        <f>SUMIFS(СВЦЭМ!$C$39:$C$758,СВЦЭМ!$A$39:$A$758,$A75,СВЦЭМ!$B$39:$B$758,D$47)+'СЕТ СН'!$G$9+СВЦЭМ!$D$10+'СЕТ СН'!$G$6-'СЕТ СН'!$G$19</f>
        <v>2048.9801898599999</v>
      </c>
      <c r="E75" s="36">
        <f>SUMIFS(СВЦЭМ!$C$39:$C$758,СВЦЭМ!$A$39:$A$758,$A75,СВЦЭМ!$B$39:$B$758,E$47)+'СЕТ СН'!$G$9+СВЦЭМ!$D$10+'СЕТ СН'!$G$6-'СЕТ СН'!$G$19</f>
        <v>2059.9779674199999</v>
      </c>
      <c r="F75" s="36">
        <f>SUMIFS(СВЦЭМ!$C$39:$C$758,СВЦЭМ!$A$39:$A$758,$A75,СВЦЭМ!$B$39:$B$758,F$47)+'СЕТ СН'!$G$9+СВЦЭМ!$D$10+'СЕТ СН'!$G$6-'СЕТ СН'!$G$19</f>
        <v>2061.5234773500001</v>
      </c>
      <c r="G75" s="36">
        <f>SUMIFS(СВЦЭМ!$C$39:$C$758,СВЦЭМ!$A$39:$A$758,$A75,СВЦЭМ!$B$39:$B$758,G$47)+'СЕТ СН'!$G$9+СВЦЭМ!$D$10+'СЕТ СН'!$G$6-'СЕТ СН'!$G$19</f>
        <v>2035.8668292</v>
      </c>
      <c r="H75" s="36">
        <f>SUMIFS(СВЦЭМ!$C$39:$C$758,СВЦЭМ!$A$39:$A$758,$A75,СВЦЭМ!$B$39:$B$758,H$47)+'СЕТ СН'!$G$9+СВЦЭМ!$D$10+'СЕТ СН'!$G$6-'СЕТ СН'!$G$19</f>
        <v>2020.5698390100001</v>
      </c>
      <c r="I75" s="36">
        <f>SUMIFS(СВЦЭМ!$C$39:$C$758,СВЦЭМ!$A$39:$A$758,$A75,СВЦЭМ!$B$39:$B$758,I$47)+'СЕТ СН'!$G$9+СВЦЭМ!$D$10+'СЕТ СН'!$G$6-'СЕТ СН'!$G$19</f>
        <v>1969.7683655000001</v>
      </c>
      <c r="J75" s="36">
        <f>SUMIFS(СВЦЭМ!$C$39:$C$758,СВЦЭМ!$A$39:$A$758,$A75,СВЦЭМ!$B$39:$B$758,J$47)+'СЕТ СН'!$G$9+СВЦЭМ!$D$10+'СЕТ СН'!$G$6-'СЕТ СН'!$G$19</f>
        <v>1900.55786229</v>
      </c>
      <c r="K75" s="36">
        <f>SUMIFS(СВЦЭМ!$C$39:$C$758,СВЦЭМ!$A$39:$A$758,$A75,СВЦЭМ!$B$39:$B$758,K$47)+'СЕТ СН'!$G$9+СВЦЭМ!$D$10+'СЕТ СН'!$G$6-'СЕТ СН'!$G$19</f>
        <v>1838.3487953000001</v>
      </c>
      <c r="L75" s="36">
        <f>SUMIFS(СВЦЭМ!$C$39:$C$758,СВЦЭМ!$A$39:$A$758,$A75,СВЦЭМ!$B$39:$B$758,L$47)+'СЕТ СН'!$G$9+СВЦЭМ!$D$10+'СЕТ СН'!$G$6-'СЕТ СН'!$G$19</f>
        <v>1836.09543794</v>
      </c>
      <c r="M75" s="36">
        <f>SUMIFS(СВЦЭМ!$C$39:$C$758,СВЦЭМ!$A$39:$A$758,$A75,СВЦЭМ!$B$39:$B$758,M$47)+'СЕТ СН'!$G$9+СВЦЭМ!$D$10+'СЕТ СН'!$G$6-'СЕТ СН'!$G$19</f>
        <v>1862.19858299</v>
      </c>
      <c r="N75" s="36">
        <f>SUMIFS(СВЦЭМ!$C$39:$C$758,СВЦЭМ!$A$39:$A$758,$A75,СВЦЭМ!$B$39:$B$758,N$47)+'СЕТ СН'!$G$9+СВЦЭМ!$D$10+'СЕТ СН'!$G$6-'СЕТ СН'!$G$19</f>
        <v>1865.3845947899999</v>
      </c>
      <c r="O75" s="36">
        <f>SUMIFS(СВЦЭМ!$C$39:$C$758,СВЦЭМ!$A$39:$A$758,$A75,СВЦЭМ!$B$39:$B$758,O$47)+'СЕТ СН'!$G$9+СВЦЭМ!$D$10+'СЕТ СН'!$G$6-'СЕТ СН'!$G$19</f>
        <v>1910.4108115399999</v>
      </c>
      <c r="P75" s="36">
        <f>SUMIFS(СВЦЭМ!$C$39:$C$758,СВЦЭМ!$A$39:$A$758,$A75,СВЦЭМ!$B$39:$B$758,P$47)+'СЕТ СН'!$G$9+СВЦЭМ!$D$10+'СЕТ СН'!$G$6-'СЕТ СН'!$G$19</f>
        <v>1921.0707531</v>
      </c>
      <c r="Q75" s="36">
        <f>SUMIFS(СВЦЭМ!$C$39:$C$758,СВЦЭМ!$A$39:$A$758,$A75,СВЦЭМ!$B$39:$B$758,Q$47)+'СЕТ СН'!$G$9+СВЦЭМ!$D$10+'СЕТ СН'!$G$6-'СЕТ СН'!$G$19</f>
        <v>1933.7709254399999</v>
      </c>
      <c r="R75" s="36">
        <f>SUMIFS(СВЦЭМ!$C$39:$C$758,СВЦЭМ!$A$39:$A$758,$A75,СВЦЭМ!$B$39:$B$758,R$47)+'СЕТ СН'!$G$9+СВЦЭМ!$D$10+'СЕТ СН'!$G$6-'СЕТ СН'!$G$19</f>
        <v>1946.5336695000001</v>
      </c>
      <c r="S75" s="36">
        <f>SUMIFS(СВЦЭМ!$C$39:$C$758,СВЦЭМ!$A$39:$A$758,$A75,СВЦЭМ!$B$39:$B$758,S$47)+'СЕТ СН'!$G$9+СВЦЭМ!$D$10+'СЕТ СН'!$G$6-'СЕТ СН'!$G$19</f>
        <v>1918.8786253400001</v>
      </c>
      <c r="T75" s="36">
        <f>SUMIFS(СВЦЭМ!$C$39:$C$758,СВЦЭМ!$A$39:$A$758,$A75,СВЦЭМ!$B$39:$B$758,T$47)+'СЕТ СН'!$G$9+СВЦЭМ!$D$10+'СЕТ СН'!$G$6-'СЕТ СН'!$G$19</f>
        <v>1829.1744758100001</v>
      </c>
      <c r="U75" s="36">
        <f>SUMIFS(СВЦЭМ!$C$39:$C$758,СВЦЭМ!$A$39:$A$758,$A75,СВЦЭМ!$B$39:$B$758,U$47)+'СЕТ СН'!$G$9+СВЦЭМ!$D$10+'СЕТ СН'!$G$6-'СЕТ СН'!$G$19</f>
        <v>1767.97079085</v>
      </c>
      <c r="V75" s="36">
        <f>SUMIFS(СВЦЭМ!$C$39:$C$758,СВЦЭМ!$A$39:$A$758,$A75,СВЦЭМ!$B$39:$B$758,V$47)+'СЕТ СН'!$G$9+СВЦЭМ!$D$10+'СЕТ СН'!$G$6-'СЕТ СН'!$G$19</f>
        <v>1761.6203281600001</v>
      </c>
      <c r="W75" s="36">
        <f>SUMIFS(СВЦЭМ!$C$39:$C$758,СВЦЭМ!$A$39:$A$758,$A75,СВЦЭМ!$B$39:$B$758,W$47)+'СЕТ СН'!$G$9+СВЦЭМ!$D$10+'СЕТ СН'!$G$6-'СЕТ СН'!$G$19</f>
        <v>1781.1099852899999</v>
      </c>
      <c r="X75" s="36">
        <f>SUMIFS(СВЦЭМ!$C$39:$C$758,СВЦЭМ!$A$39:$A$758,$A75,СВЦЭМ!$B$39:$B$758,X$47)+'СЕТ СН'!$G$9+СВЦЭМ!$D$10+'СЕТ СН'!$G$6-'СЕТ СН'!$G$19</f>
        <v>1838.1174222300001</v>
      </c>
      <c r="Y75" s="36">
        <f>SUMIFS(СВЦЭМ!$C$39:$C$758,СВЦЭМ!$A$39:$A$758,$A75,СВЦЭМ!$B$39:$B$758,Y$47)+'СЕТ СН'!$G$9+СВЦЭМ!$D$10+'СЕТ СН'!$G$6-'СЕТ СН'!$G$19</f>
        <v>1894.4331426700001</v>
      </c>
    </row>
    <row r="76" spans="1:27" ht="15.75" x14ac:dyDescent="0.2">
      <c r="A76" s="35">
        <f t="shared" si="1"/>
        <v>45564</v>
      </c>
      <c r="B76" s="36">
        <f>SUMIFS(СВЦЭМ!$C$39:$C$758,СВЦЭМ!$A$39:$A$758,$A76,СВЦЭМ!$B$39:$B$758,B$47)+'СЕТ СН'!$G$9+СВЦЭМ!$D$10+'СЕТ СН'!$G$6-'СЕТ СН'!$G$19</f>
        <v>1941.43099439</v>
      </c>
      <c r="C76" s="36">
        <f>SUMIFS(СВЦЭМ!$C$39:$C$758,СВЦЭМ!$A$39:$A$758,$A76,СВЦЭМ!$B$39:$B$758,C$47)+'СЕТ СН'!$G$9+СВЦЭМ!$D$10+'СЕТ СН'!$G$6-'СЕТ СН'!$G$19</f>
        <v>1992.71384599</v>
      </c>
      <c r="D76" s="36">
        <f>SUMIFS(СВЦЭМ!$C$39:$C$758,СВЦЭМ!$A$39:$A$758,$A76,СВЦЭМ!$B$39:$B$758,D$47)+'СЕТ СН'!$G$9+СВЦЭМ!$D$10+'СЕТ СН'!$G$6-'СЕТ СН'!$G$19</f>
        <v>2064.2571560199999</v>
      </c>
      <c r="E76" s="36">
        <f>SUMIFS(СВЦЭМ!$C$39:$C$758,СВЦЭМ!$A$39:$A$758,$A76,СВЦЭМ!$B$39:$B$758,E$47)+'СЕТ СН'!$G$9+СВЦЭМ!$D$10+'СЕТ СН'!$G$6-'СЕТ СН'!$G$19</f>
        <v>2081.9550868299998</v>
      </c>
      <c r="F76" s="36">
        <f>SUMIFS(СВЦЭМ!$C$39:$C$758,СВЦЭМ!$A$39:$A$758,$A76,СВЦЭМ!$B$39:$B$758,F$47)+'СЕТ СН'!$G$9+СВЦЭМ!$D$10+'СЕТ СН'!$G$6-'СЕТ СН'!$G$19</f>
        <v>2076.81876534</v>
      </c>
      <c r="G76" s="36">
        <f>SUMIFS(СВЦЭМ!$C$39:$C$758,СВЦЭМ!$A$39:$A$758,$A76,СВЦЭМ!$B$39:$B$758,G$47)+'СЕТ СН'!$G$9+СВЦЭМ!$D$10+'СЕТ СН'!$G$6-'СЕТ СН'!$G$19</f>
        <v>2062.96664818</v>
      </c>
      <c r="H76" s="36">
        <f>SUMIFS(СВЦЭМ!$C$39:$C$758,СВЦЭМ!$A$39:$A$758,$A76,СВЦЭМ!$B$39:$B$758,H$47)+'СЕТ СН'!$G$9+СВЦЭМ!$D$10+'СЕТ СН'!$G$6-'СЕТ СН'!$G$19</f>
        <v>2066.55552283</v>
      </c>
      <c r="I76" s="36">
        <f>SUMIFS(СВЦЭМ!$C$39:$C$758,СВЦЭМ!$A$39:$A$758,$A76,СВЦЭМ!$B$39:$B$758,I$47)+'СЕТ СН'!$G$9+СВЦЭМ!$D$10+'СЕТ СН'!$G$6-'СЕТ СН'!$G$19</f>
        <v>2026.2675647900001</v>
      </c>
      <c r="J76" s="36">
        <f>SUMIFS(СВЦЭМ!$C$39:$C$758,СВЦЭМ!$A$39:$A$758,$A76,СВЦЭМ!$B$39:$B$758,J$47)+'СЕТ СН'!$G$9+СВЦЭМ!$D$10+'СЕТ СН'!$G$6-'СЕТ СН'!$G$19</f>
        <v>1920.4589785000001</v>
      </c>
      <c r="K76" s="36">
        <f>SUMIFS(СВЦЭМ!$C$39:$C$758,СВЦЭМ!$A$39:$A$758,$A76,СВЦЭМ!$B$39:$B$758,K$47)+'СЕТ СН'!$G$9+СВЦЭМ!$D$10+'СЕТ СН'!$G$6-'СЕТ СН'!$G$19</f>
        <v>1832.7964334000001</v>
      </c>
      <c r="L76" s="36">
        <f>SUMIFS(СВЦЭМ!$C$39:$C$758,СВЦЭМ!$A$39:$A$758,$A76,СВЦЭМ!$B$39:$B$758,L$47)+'СЕТ СН'!$G$9+СВЦЭМ!$D$10+'СЕТ СН'!$G$6-'СЕТ СН'!$G$19</f>
        <v>1817.40079191</v>
      </c>
      <c r="M76" s="36">
        <f>SUMIFS(СВЦЭМ!$C$39:$C$758,СВЦЭМ!$A$39:$A$758,$A76,СВЦЭМ!$B$39:$B$758,M$47)+'СЕТ СН'!$G$9+СВЦЭМ!$D$10+'СЕТ СН'!$G$6-'СЕТ СН'!$G$19</f>
        <v>1826.47897061</v>
      </c>
      <c r="N76" s="36">
        <f>SUMIFS(СВЦЭМ!$C$39:$C$758,СВЦЭМ!$A$39:$A$758,$A76,СВЦЭМ!$B$39:$B$758,N$47)+'СЕТ СН'!$G$9+СВЦЭМ!$D$10+'СЕТ СН'!$G$6-'СЕТ СН'!$G$19</f>
        <v>1858.3659683400001</v>
      </c>
      <c r="O76" s="36">
        <f>SUMIFS(СВЦЭМ!$C$39:$C$758,СВЦЭМ!$A$39:$A$758,$A76,СВЦЭМ!$B$39:$B$758,O$47)+'СЕТ СН'!$G$9+СВЦЭМ!$D$10+'СЕТ СН'!$G$6-'СЕТ СН'!$G$19</f>
        <v>1887.33512791</v>
      </c>
      <c r="P76" s="36">
        <f>SUMIFS(СВЦЭМ!$C$39:$C$758,СВЦЭМ!$A$39:$A$758,$A76,СВЦЭМ!$B$39:$B$758,P$47)+'СЕТ СН'!$G$9+СВЦЭМ!$D$10+'СЕТ СН'!$G$6-'СЕТ СН'!$G$19</f>
        <v>1908.8363590599999</v>
      </c>
      <c r="Q76" s="36">
        <f>SUMIFS(СВЦЭМ!$C$39:$C$758,СВЦЭМ!$A$39:$A$758,$A76,СВЦЭМ!$B$39:$B$758,Q$47)+'СЕТ СН'!$G$9+СВЦЭМ!$D$10+'СЕТ СН'!$G$6-'СЕТ СН'!$G$19</f>
        <v>1930.3332537200001</v>
      </c>
      <c r="R76" s="36">
        <f>SUMIFS(СВЦЭМ!$C$39:$C$758,СВЦЭМ!$A$39:$A$758,$A76,СВЦЭМ!$B$39:$B$758,R$47)+'СЕТ СН'!$G$9+СВЦЭМ!$D$10+'СЕТ СН'!$G$6-'СЕТ СН'!$G$19</f>
        <v>1916.6782695500001</v>
      </c>
      <c r="S76" s="36">
        <f>SUMIFS(СВЦЭМ!$C$39:$C$758,СВЦЭМ!$A$39:$A$758,$A76,СВЦЭМ!$B$39:$B$758,S$47)+'СЕТ СН'!$G$9+СВЦЭМ!$D$10+'СЕТ СН'!$G$6-'СЕТ СН'!$G$19</f>
        <v>1880.35161666</v>
      </c>
      <c r="T76" s="36">
        <f>SUMIFS(СВЦЭМ!$C$39:$C$758,СВЦЭМ!$A$39:$A$758,$A76,СВЦЭМ!$B$39:$B$758,T$47)+'СЕТ СН'!$G$9+СВЦЭМ!$D$10+'СЕТ СН'!$G$6-'СЕТ СН'!$G$19</f>
        <v>1837.6889763700001</v>
      </c>
      <c r="U76" s="36">
        <f>SUMIFS(СВЦЭМ!$C$39:$C$758,СВЦЭМ!$A$39:$A$758,$A76,СВЦЭМ!$B$39:$B$758,U$47)+'СЕТ СН'!$G$9+СВЦЭМ!$D$10+'СЕТ СН'!$G$6-'СЕТ СН'!$G$19</f>
        <v>1782.49409285</v>
      </c>
      <c r="V76" s="36">
        <f>SUMIFS(СВЦЭМ!$C$39:$C$758,СВЦЭМ!$A$39:$A$758,$A76,СВЦЭМ!$B$39:$B$758,V$47)+'СЕТ СН'!$G$9+СВЦЭМ!$D$10+'СЕТ СН'!$G$6-'СЕТ СН'!$G$19</f>
        <v>1757.7873833400001</v>
      </c>
      <c r="W76" s="36">
        <f>SUMIFS(СВЦЭМ!$C$39:$C$758,СВЦЭМ!$A$39:$A$758,$A76,СВЦЭМ!$B$39:$B$758,W$47)+'СЕТ СН'!$G$9+СВЦЭМ!$D$10+'СЕТ СН'!$G$6-'СЕТ СН'!$G$19</f>
        <v>1782.1146512299999</v>
      </c>
      <c r="X76" s="36">
        <f>SUMIFS(СВЦЭМ!$C$39:$C$758,СВЦЭМ!$A$39:$A$758,$A76,СВЦЭМ!$B$39:$B$758,X$47)+'СЕТ СН'!$G$9+СВЦЭМ!$D$10+'СЕТ СН'!$G$6-'СЕТ СН'!$G$19</f>
        <v>1826.66518787</v>
      </c>
      <c r="Y76" s="36">
        <f>SUMIFS(СВЦЭМ!$C$39:$C$758,СВЦЭМ!$A$39:$A$758,$A76,СВЦЭМ!$B$39:$B$758,Y$47)+'СЕТ СН'!$G$9+СВЦЭМ!$D$10+'СЕТ СН'!$G$6-'СЕТ СН'!$G$19</f>
        <v>1928.0567553400001</v>
      </c>
    </row>
    <row r="77" spans="1:27" ht="15.75" x14ac:dyDescent="0.2">
      <c r="A77" s="35">
        <f t="shared" si="1"/>
        <v>45565</v>
      </c>
      <c r="B77" s="36">
        <f>SUMIFS(СВЦЭМ!$C$39:$C$758,СВЦЭМ!$A$39:$A$758,$A77,СВЦЭМ!$B$39:$B$758,B$47)+'СЕТ СН'!$G$9+СВЦЭМ!$D$10+'СЕТ СН'!$G$6-'СЕТ СН'!$G$19</f>
        <v>1920.9473440700001</v>
      </c>
      <c r="C77" s="36">
        <f>SUMIFS(СВЦЭМ!$C$39:$C$758,СВЦЭМ!$A$39:$A$758,$A77,СВЦЭМ!$B$39:$B$758,C$47)+'СЕТ СН'!$G$9+СВЦЭМ!$D$10+'СЕТ СН'!$G$6-'СЕТ СН'!$G$19</f>
        <v>2002.9960105</v>
      </c>
      <c r="D77" s="36">
        <f>SUMIFS(СВЦЭМ!$C$39:$C$758,СВЦЭМ!$A$39:$A$758,$A77,СВЦЭМ!$B$39:$B$758,D$47)+'СЕТ СН'!$G$9+СВЦЭМ!$D$10+'СЕТ СН'!$G$6-'СЕТ СН'!$G$19</f>
        <v>2062.8853558999999</v>
      </c>
      <c r="E77" s="36">
        <f>SUMIFS(СВЦЭМ!$C$39:$C$758,СВЦЭМ!$A$39:$A$758,$A77,СВЦЭМ!$B$39:$B$758,E$47)+'СЕТ СН'!$G$9+СВЦЭМ!$D$10+'СЕТ СН'!$G$6-'СЕТ СН'!$G$19</f>
        <v>2088.4272961900001</v>
      </c>
      <c r="F77" s="36">
        <f>SUMIFS(СВЦЭМ!$C$39:$C$758,СВЦЭМ!$A$39:$A$758,$A77,СВЦЭМ!$B$39:$B$758,F$47)+'СЕТ СН'!$G$9+СВЦЭМ!$D$10+'СЕТ СН'!$G$6-'СЕТ СН'!$G$19</f>
        <v>2095.0871543799999</v>
      </c>
      <c r="G77" s="36">
        <f>SUMIFS(СВЦЭМ!$C$39:$C$758,СВЦЭМ!$A$39:$A$758,$A77,СВЦЭМ!$B$39:$B$758,G$47)+'СЕТ СН'!$G$9+СВЦЭМ!$D$10+'СЕТ СН'!$G$6-'СЕТ СН'!$G$19</f>
        <v>2053.7553217700001</v>
      </c>
      <c r="H77" s="36">
        <f>SUMIFS(СВЦЭМ!$C$39:$C$758,СВЦЭМ!$A$39:$A$758,$A77,СВЦЭМ!$B$39:$B$758,H$47)+'СЕТ СН'!$G$9+СВЦЭМ!$D$10+'СЕТ СН'!$G$6-'СЕТ СН'!$G$19</f>
        <v>2015.70936476</v>
      </c>
      <c r="I77" s="36">
        <f>SUMIFS(СВЦЭМ!$C$39:$C$758,СВЦЭМ!$A$39:$A$758,$A77,СВЦЭМ!$B$39:$B$758,I$47)+'СЕТ СН'!$G$9+СВЦЭМ!$D$10+'СЕТ СН'!$G$6-'СЕТ СН'!$G$19</f>
        <v>1943.7590293000001</v>
      </c>
      <c r="J77" s="36">
        <f>SUMIFS(СВЦЭМ!$C$39:$C$758,СВЦЭМ!$A$39:$A$758,$A77,СВЦЭМ!$B$39:$B$758,J$47)+'СЕТ СН'!$G$9+СВЦЭМ!$D$10+'СЕТ СН'!$G$6-'СЕТ СН'!$G$19</f>
        <v>1895.83415992</v>
      </c>
      <c r="K77" s="36">
        <f>SUMIFS(СВЦЭМ!$C$39:$C$758,СВЦЭМ!$A$39:$A$758,$A77,СВЦЭМ!$B$39:$B$758,K$47)+'СЕТ СН'!$G$9+СВЦЭМ!$D$10+'СЕТ СН'!$G$6-'СЕТ СН'!$G$19</f>
        <v>1830.7013146100001</v>
      </c>
      <c r="L77" s="36">
        <f>SUMIFS(СВЦЭМ!$C$39:$C$758,СВЦЭМ!$A$39:$A$758,$A77,СВЦЭМ!$B$39:$B$758,L$47)+'СЕТ СН'!$G$9+СВЦЭМ!$D$10+'СЕТ СН'!$G$6-'СЕТ СН'!$G$19</f>
        <v>1794.21235101</v>
      </c>
      <c r="M77" s="36">
        <f>SUMIFS(СВЦЭМ!$C$39:$C$758,СВЦЭМ!$A$39:$A$758,$A77,СВЦЭМ!$B$39:$B$758,M$47)+'СЕТ СН'!$G$9+СВЦЭМ!$D$10+'СЕТ СН'!$G$6-'СЕТ СН'!$G$19</f>
        <v>1809.82392164</v>
      </c>
      <c r="N77" s="36">
        <f>SUMIFS(СВЦЭМ!$C$39:$C$758,СВЦЭМ!$A$39:$A$758,$A77,СВЦЭМ!$B$39:$B$758,N$47)+'СЕТ СН'!$G$9+СВЦЭМ!$D$10+'СЕТ СН'!$G$6-'СЕТ СН'!$G$19</f>
        <v>1825.8268752199999</v>
      </c>
      <c r="O77" s="36">
        <f>SUMIFS(СВЦЭМ!$C$39:$C$758,СВЦЭМ!$A$39:$A$758,$A77,СВЦЭМ!$B$39:$B$758,O$47)+'СЕТ СН'!$G$9+СВЦЭМ!$D$10+'СЕТ СН'!$G$6-'СЕТ СН'!$G$19</f>
        <v>1851.5903608400001</v>
      </c>
      <c r="P77" s="36">
        <f>SUMIFS(СВЦЭМ!$C$39:$C$758,СВЦЭМ!$A$39:$A$758,$A77,СВЦЭМ!$B$39:$B$758,P$47)+'СЕТ СН'!$G$9+СВЦЭМ!$D$10+'СЕТ СН'!$G$6-'СЕТ СН'!$G$19</f>
        <v>1869.7853470299999</v>
      </c>
      <c r="Q77" s="36">
        <f>SUMIFS(СВЦЭМ!$C$39:$C$758,СВЦЭМ!$A$39:$A$758,$A77,СВЦЭМ!$B$39:$B$758,Q$47)+'СЕТ СН'!$G$9+СВЦЭМ!$D$10+'СЕТ СН'!$G$6-'СЕТ СН'!$G$19</f>
        <v>1887.3401727099999</v>
      </c>
      <c r="R77" s="36">
        <f>SUMIFS(СВЦЭМ!$C$39:$C$758,СВЦЭМ!$A$39:$A$758,$A77,СВЦЭМ!$B$39:$B$758,R$47)+'СЕТ СН'!$G$9+СВЦЭМ!$D$10+'СЕТ СН'!$G$6-'СЕТ СН'!$G$19</f>
        <v>1880.3169852200001</v>
      </c>
      <c r="S77" s="36">
        <f>SUMIFS(СВЦЭМ!$C$39:$C$758,СВЦЭМ!$A$39:$A$758,$A77,СВЦЭМ!$B$39:$B$758,S$47)+'СЕТ СН'!$G$9+СВЦЭМ!$D$10+'СЕТ СН'!$G$6-'СЕТ СН'!$G$19</f>
        <v>1860.978719</v>
      </c>
      <c r="T77" s="36">
        <f>SUMIFS(СВЦЭМ!$C$39:$C$758,СВЦЭМ!$A$39:$A$758,$A77,СВЦЭМ!$B$39:$B$758,T$47)+'СЕТ СН'!$G$9+СВЦЭМ!$D$10+'СЕТ СН'!$G$6-'СЕТ СН'!$G$19</f>
        <v>1813.43761049</v>
      </c>
      <c r="U77" s="36">
        <f>SUMIFS(СВЦЭМ!$C$39:$C$758,СВЦЭМ!$A$39:$A$758,$A77,СВЦЭМ!$B$39:$B$758,U$47)+'СЕТ СН'!$G$9+СВЦЭМ!$D$10+'СЕТ СН'!$G$6-'СЕТ СН'!$G$19</f>
        <v>1768.76794786</v>
      </c>
      <c r="V77" s="36">
        <f>SUMIFS(СВЦЭМ!$C$39:$C$758,СВЦЭМ!$A$39:$A$758,$A77,СВЦЭМ!$B$39:$B$758,V$47)+'СЕТ СН'!$G$9+СВЦЭМ!$D$10+'СЕТ СН'!$G$6-'СЕТ СН'!$G$19</f>
        <v>1761.5780230400001</v>
      </c>
      <c r="W77" s="36">
        <f>SUMIFS(СВЦЭМ!$C$39:$C$758,СВЦЭМ!$A$39:$A$758,$A77,СВЦЭМ!$B$39:$B$758,W$47)+'СЕТ СН'!$G$9+СВЦЭМ!$D$10+'СЕТ СН'!$G$6-'СЕТ СН'!$G$19</f>
        <v>1782.1204305599999</v>
      </c>
      <c r="X77" s="36">
        <f>SUMIFS(СВЦЭМ!$C$39:$C$758,СВЦЭМ!$A$39:$A$758,$A77,СВЦЭМ!$B$39:$B$758,X$47)+'СЕТ СН'!$G$9+СВЦЭМ!$D$10+'СЕТ СН'!$G$6-'СЕТ СН'!$G$19</f>
        <v>1854.97277377</v>
      </c>
      <c r="Y77" s="36">
        <f>SUMIFS(СВЦЭМ!$C$39:$C$758,СВЦЭМ!$A$39:$A$758,$A77,СВЦЭМ!$B$39:$B$758,Y$47)+'СЕТ СН'!$G$9+СВЦЭМ!$D$10+'СЕТ СН'!$G$6-'СЕТ СН'!$G$19</f>
        <v>1858.6569196099999</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01.09.2024</v>
      </c>
      <c r="B84" s="36">
        <f>SUMIFS(СВЦЭМ!$C$39:$C$758,СВЦЭМ!$A$39:$A$758,$A84,СВЦЭМ!$B$39:$B$758,B$83)+'СЕТ СН'!$H$9+СВЦЭМ!$D$10+'СЕТ СН'!$H$6-'СЕТ СН'!$H$19</f>
        <v>2111.1153192100001</v>
      </c>
      <c r="C84" s="36">
        <f>SUMIFS(СВЦЭМ!$C$39:$C$758,СВЦЭМ!$A$39:$A$758,$A84,СВЦЭМ!$B$39:$B$758,C$83)+'СЕТ СН'!$H$9+СВЦЭМ!$D$10+'СЕТ СН'!$H$6-'СЕТ СН'!$H$19</f>
        <v>2167.8778913599999</v>
      </c>
      <c r="D84" s="36">
        <f>SUMIFS(СВЦЭМ!$C$39:$C$758,СВЦЭМ!$A$39:$A$758,$A84,СВЦЭМ!$B$39:$B$758,D$83)+'СЕТ СН'!$H$9+СВЦЭМ!$D$10+'СЕТ СН'!$H$6-'СЕТ СН'!$H$19</f>
        <v>2239.8192447900001</v>
      </c>
      <c r="E84" s="36">
        <f>SUMIFS(СВЦЭМ!$C$39:$C$758,СВЦЭМ!$A$39:$A$758,$A84,СВЦЭМ!$B$39:$B$758,E$83)+'СЕТ СН'!$H$9+СВЦЭМ!$D$10+'СЕТ СН'!$H$6-'СЕТ СН'!$H$19</f>
        <v>2257.2903588700001</v>
      </c>
      <c r="F84" s="36">
        <f>SUMIFS(СВЦЭМ!$C$39:$C$758,СВЦЭМ!$A$39:$A$758,$A84,СВЦЭМ!$B$39:$B$758,F$83)+'СЕТ СН'!$H$9+СВЦЭМ!$D$10+'СЕТ СН'!$H$6-'СЕТ СН'!$H$19</f>
        <v>2270.24564977</v>
      </c>
      <c r="G84" s="36">
        <f>SUMIFS(СВЦЭМ!$C$39:$C$758,СВЦЭМ!$A$39:$A$758,$A84,СВЦЭМ!$B$39:$B$758,G$83)+'СЕТ СН'!$H$9+СВЦЭМ!$D$10+'СЕТ СН'!$H$6-'СЕТ СН'!$H$19</f>
        <v>2234.4331832400003</v>
      </c>
      <c r="H84" s="36">
        <f>SUMIFS(СВЦЭМ!$C$39:$C$758,СВЦЭМ!$A$39:$A$758,$A84,СВЦЭМ!$B$39:$B$758,H$83)+'СЕТ СН'!$H$9+СВЦЭМ!$D$10+'СЕТ СН'!$H$6-'СЕТ СН'!$H$19</f>
        <v>2225.6581863700003</v>
      </c>
      <c r="I84" s="36">
        <f>SUMIFS(СВЦЭМ!$C$39:$C$758,СВЦЭМ!$A$39:$A$758,$A84,СВЦЭМ!$B$39:$B$758,I$83)+'СЕТ СН'!$H$9+СВЦЭМ!$D$10+'СЕТ СН'!$H$6-'СЕТ СН'!$H$19</f>
        <v>2182.4334810300002</v>
      </c>
      <c r="J84" s="36">
        <f>SUMIFS(СВЦЭМ!$C$39:$C$758,СВЦЭМ!$A$39:$A$758,$A84,СВЦЭМ!$B$39:$B$758,J$83)+'СЕТ СН'!$H$9+СВЦЭМ!$D$10+'СЕТ СН'!$H$6-'СЕТ СН'!$H$19</f>
        <v>2054.0760408900001</v>
      </c>
      <c r="K84" s="36">
        <f>SUMIFS(СВЦЭМ!$C$39:$C$758,СВЦЭМ!$A$39:$A$758,$A84,СВЦЭМ!$B$39:$B$758,K$83)+'СЕТ СН'!$H$9+СВЦЭМ!$D$10+'СЕТ СН'!$H$6-'СЕТ СН'!$H$19</f>
        <v>1948.5191888699999</v>
      </c>
      <c r="L84" s="36">
        <f>SUMIFS(СВЦЭМ!$C$39:$C$758,СВЦЭМ!$A$39:$A$758,$A84,СВЦЭМ!$B$39:$B$758,L$83)+'СЕТ СН'!$H$9+СВЦЭМ!$D$10+'СЕТ СН'!$H$6-'СЕТ СН'!$H$19</f>
        <v>1885.7191889599999</v>
      </c>
      <c r="M84" s="36">
        <f>SUMIFS(СВЦЭМ!$C$39:$C$758,СВЦЭМ!$A$39:$A$758,$A84,СВЦЭМ!$B$39:$B$758,M$83)+'СЕТ СН'!$H$9+СВЦЭМ!$D$10+'СЕТ СН'!$H$6-'СЕТ СН'!$H$19</f>
        <v>1863.92742417</v>
      </c>
      <c r="N84" s="36">
        <f>SUMIFS(СВЦЭМ!$C$39:$C$758,СВЦЭМ!$A$39:$A$758,$A84,СВЦЭМ!$B$39:$B$758,N$83)+'СЕТ СН'!$H$9+СВЦЭМ!$D$10+'СЕТ СН'!$H$6-'СЕТ СН'!$H$19</f>
        <v>1863.7201135600001</v>
      </c>
      <c r="O84" s="36">
        <f>SUMIFS(СВЦЭМ!$C$39:$C$758,СВЦЭМ!$A$39:$A$758,$A84,СВЦЭМ!$B$39:$B$758,O$83)+'СЕТ СН'!$H$9+СВЦЭМ!$D$10+'СЕТ СН'!$H$6-'СЕТ СН'!$H$19</f>
        <v>1863.0509793900001</v>
      </c>
      <c r="P84" s="36">
        <f>SUMIFS(СВЦЭМ!$C$39:$C$758,СВЦЭМ!$A$39:$A$758,$A84,СВЦЭМ!$B$39:$B$758,P$83)+'СЕТ СН'!$H$9+СВЦЭМ!$D$10+'СЕТ СН'!$H$6-'СЕТ СН'!$H$19</f>
        <v>1850.5145165700001</v>
      </c>
      <c r="Q84" s="36">
        <f>SUMIFS(СВЦЭМ!$C$39:$C$758,СВЦЭМ!$A$39:$A$758,$A84,СВЦЭМ!$B$39:$B$758,Q$83)+'СЕТ СН'!$H$9+СВЦЭМ!$D$10+'СЕТ СН'!$H$6-'СЕТ СН'!$H$19</f>
        <v>1862.1233786099999</v>
      </c>
      <c r="R84" s="36">
        <f>SUMIFS(СВЦЭМ!$C$39:$C$758,СВЦЭМ!$A$39:$A$758,$A84,СВЦЭМ!$B$39:$B$758,R$83)+'СЕТ СН'!$H$9+СВЦЭМ!$D$10+'СЕТ СН'!$H$6-'СЕТ СН'!$H$19</f>
        <v>1862.34662331</v>
      </c>
      <c r="S84" s="36">
        <f>SUMIFS(СВЦЭМ!$C$39:$C$758,СВЦЭМ!$A$39:$A$758,$A84,СВЦЭМ!$B$39:$B$758,S$83)+'СЕТ СН'!$H$9+СВЦЭМ!$D$10+'СЕТ СН'!$H$6-'СЕТ СН'!$H$19</f>
        <v>1845.63837769</v>
      </c>
      <c r="T84" s="36">
        <f>SUMIFS(СВЦЭМ!$C$39:$C$758,СВЦЭМ!$A$39:$A$758,$A84,СВЦЭМ!$B$39:$B$758,T$83)+'СЕТ СН'!$H$9+СВЦЭМ!$D$10+'СЕТ СН'!$H$6-'СЕТ СН'!$H$19</f>
        <v>1832.26905124</v>
      </c>
      <c r="U84" s="36">
        <f>SUMIFS(СВЦЭМ!$C$39:$C$758,СВЦЭМ!$A$39:$A$758,$A84,СВЦЭМ!$B$39:$B$758,U$83)+'СЕТ СН'!$H$9+СВЦЭМ!$D$10+'СЕТ СН'!$H$6-'СЕТ СН'!$H$19</f>
        <v>1835.4795675600001</v>
      </c>
      <c r="V84" s="36">
        <f>SUMIFS(СВЦЭМ!$C$39:$C$758,СВЦЭМ!$A$39:$A$758,$A84,СВЦЭМ!$B$39:$B$758,V$83)+'СЕТ СН'!$H$9+СВЦЭМ!$D$10+'СЕТ СН'!$H$6-'СЕТ СН'!$H$19</f>
        <v>1825.9892886800001</v>
      </c>
      <c r="W84" s="36">
        <f>SUMIFS(СВЦЭМ!$C$39:$C$758,СВЦЭМ!$A$39:$A$758,$A84,СВЦЭМ!$B$39:$B$758,W$83)+'СЕТ СН'!$H$9+СВЦЭМ!$D$10+'СЕТ СН'!$H$6-'СЕТ СН'!$H$19</f>
        <v>1826.7965710999999</v>
      </c>
      <c r="X84" s="36">
        <f>SUMIFS(СВЦЭМ!$C$39:$C$758,СВЦЭМ!$A$39:$A$758,$A84,СВЦЭМ!$B$39:$B$758,X$83)+'СЕТ СН'!$H$9+СВЦЭМ!$D$10+'СЕТ СН'!$H$6-'СЕТ СН'!$H$19</f>
        <v>1886.2862573299999</v>
      </c>
      <c r="Y84" s="36">
        <f>SUMIFS(СВЦЭМ!$C$39:$C$758,СВЦЭМ!$A$39:$A$758,$A84,СВЦЭМ!$B$39:$B$758,Y$83)+'СЕТ СН'!$H$9+СВЦЭМ!$D$10+'СЕТ СН'!$H$6-'СЕТ СН'!$H$19</f>
        <v>1998.2827704700001</v>
      </c>
    </row>
    <row r="85" spans="1:25" ht="15.75" x14ac:dyDescent="0.2">
      <c r="A85" s="35">
        <f>A84+1</f>
        <v>45537</v>
      </c>
      <c r="B85" s="36">
        <f>SUMIFS(СВЦЭМ!$C$39:$C$758,СВЦЭМ!$A$39:$A$758,$A85,СВЦЭМ!$B$39:$B$758,B$83)+'СЕТ СН'!$H$9+СВЦЭМ!$D$10+'СЕТ СН'!$H$6-'СЕТ СН'!$H$19</f>
        <v>2069.81352535</v>
      </c>
      <c r="C85" s="36">
        <f>SUMIFS(СВЦЭМ!$C$39:$C$758,СВЦЭМ!$A$39:$A$758,$A85,СВЦЭМ!$B$39:$B$758,C$83)+'СЕТ СН'!$H$9+СВЦЭМ!$D$10+'СЕТ СН'!$H$6-'СЕТ СН'!$H$19</f>
        <v>2144.3846846700003</v>
      </c>
      <c r="D85" s="36">
        <f>SUMIFS(СВЦЭМ!$C$39:$C$758,СВЦЭМ!$A$39:$A$758,$A85,СВЦЭМ!$B$39:$B$758,D$83)+'СЕТ СН'!$H$9+СВЦЭМ!$D$10+'СЕТ СН'!$H$6-'СЕТ СН'!$H$19</f>
        <v>2175.9405677700001</v>
      </c>
      <c r="E85" s="36">
        <f>SUMIFS(СВЦЭМ!$C$39:$C$758,СВЦЭМ!$A$39:$A$758,$A85,СВЦЭМ!$B$39:$B$758,E$83)+'СЕТ СН'!$H$9+СВЦЭМ!$D$10+'СЕТ СН'!$H$6-'СЕТ СН'!$H$19</f>
        <v>2187.1270148100002</v>
      </c>
      <c r="F85" s="36">
        <f>SUMIFS(СВЦЭМ!$C$39:$C$758,СВЦЭМ!$A$39:$A$758,$A85,СВЦЭМ!$B$39:$B$758,F$83)+'СЕТ СН'!$H$9+СВЦЭМ!$D$10+'СЕТ СН'!$H$6-'СЕТ СН'!$H$19</f>
        <v>2226.8028421399999</v>
      </c>
      <c r="G85" s="36">
        <f>SUMIFS(СВЦЭМ!$C$39:$C$758,СВЦЭМ!$A$39:$A$758,$A85,СВЦЭМ!$B$39:$B$758,G$83)+'СЕТ СН'!$H$9+СВЦЭМ!$D$10+'СЕТ СН'!$H$6-'СЕТ СН'!$H$19</f>
        <v>2192.3045574600001</v>
      </c>
      <c r="H85" s="36">
        <f>SUMIFS(СВЦЭМ!$C$39:$C$758,СВЦЭМ!$A$39:$A$758,$A85,СВЦЭМ!$B$39:$B$758,H$83)+'СЕТ СН'!$H$9+СВЦЭМ!$D$10+'СЕТ СН'!$H$6-'СЕТ СН'!$H$19</f>
        <v>2145.436886</v>
      </c>
      <c r="I85" s="36">
        <f>SUMIFS(СВЦЭМ!$C$39:$C$758,СВЦЭМ!$A$39:$A$758,$A85,СВЦЭМ!$B$39:$B$758,I$83)+'СЕТ СН'!$H$9+СВЦЭМ!$D$10+'СЕТ СН'!$H$6-'СЕТ СН'!$H$19</f>
        <v>2049.9779801</v>
      </c>
      <c r="J85" s="36">
        <f>SUMIFS(СВЦЭМ!$C$39:$C$758,СВЦЭМ!$A$39:$A$758,$A85,СВЦЭМ!$B$39:$B$758,J$83)+'СЕТ СН'!$H$9+СВЦЭМ!$D$10+'СЕТ СН'!$H$6-'СЕТ СН'!$H$19</f>
        <v>1904.9526977600001</v>
      </c>
      <c r="K85" s="36">
        <f>SUMIFS(СВЦЭМ!$C$39:$C$758,СВЦЭМ!$A$39:$A$758,$A85,СВЦЭМ!$B$39:$B$758,K$83)+'СЕТ СН'!$H$9+СВЦЭМ!$D$10+'СЕТ СН'!$H$6-'СЕТ СН'!$H$19</f>
        <v>1815.8560662699999</v>
      </c>
      <c r="L85" s="36">
        <f>SUMIFS(СВЦЭМ!$C$39:$C$758,СВЦЭМ!$A$39:$A$758,$A85,СВЦЭМ!$B$39:$B$758,L$83)+'СЕТ СН'!$H$9+СВЦЭМ!$D$10+'СЕТ СН'!$H$6-'СЕТ СН'!$H$19</f>
        <v>1807.22246043</v>
      </c>
      <c r="M85" s="36">
        <f>SUMIFS(СВЦЭМ!$C$39:$C$758,СВЦЭМ!$A$39:$A$758,$A85,СВЦЭМ!$B$39:$B$758,M$83)+'СЕТ СН'!$H$9+СВЦЭМ!$D$10+'СЕТ СН'!$H$6-'СЕТ СН'!$H$19</f>
        <v>1797.83288182</v>
      </c>
      <c r="N85" s="36">
        <f>SUMIFS(СВЦЭМ!$C$39:$C$758,СВЦЭМ!$A$39:$A$758,$A85,СВЦЭМ!$B$39:$B$758,N$83)+'СЕТ СН'!$H$9+СВЦЭМ!$D$10+'СЕТ СН'!$H$6-'СЕТ СН'!$H$19</f>
        <v>1795.3408956400001</v>
      </c>
      <c r="O85" s="36">
        <f>SUMIFS(СВЦЭМ!$C$39:$C$758,СВЦЭМ!$A$39:$A$758,$A85,СВЦЭМ!$B$39:$B$758,O$83)+'СЕТ СН'!$H$9+СВЦЭМ!$D$10+'СЕТ СН'!$H$6-'СЕТ СН'!$H$19</f>
        <v>1801.6933772099999</v>
      </c>
      <c r="P85" s="36">
        <f>SUMIFS(СВЦЭМ!$C$39:$C$758,СВЦЭМ!$A$39:$A$758,$A85,СВЦЭМ!$B$39:$B$758,P$83)+'СЕТ СН'!$H$9+СВЦЭМ!$D$10+'СЕТ СН'!$H$6-'СЕТ СН'!$H$19</f>
        <v>1793.28845566</v>
      </c>
      <c r="Q85" s="36">
        <f>SUMIFS(СВЦЭМ!$C$39:$C$758,СВЦЭМ!$A$39:$A$758,$A85,СВЦЭМ!$B$39:$B$758,Q$83)+'СЕТ СН'!$H$9+СВЦЭМ!$D$10+'СЕТ СН'!$H$6-'СЕТ СН'!$H$19</f>
        <v>1795.91759501</v>
      </c>
      <c r="R85" s="36">
        <f>SUMIFS(СВЦЭМ!$C$39:$C$758,СВЦЭМ!$A$39:$A$758,$A85,СВЦЭМ!$B$39:$B$758,R$83)+'СЕТ СН'!$H$9+СВЦЭМ!$D$10+'СЕТ СН'!$H$6-'СЕТ СН'!$H$19</f>
        <v>1802.67130952</v>
      </c>
      <c r="S85" s="36">
        <f>SUMIFS(СВЦЭМ!$C$39:$C$758,СВЦЭМ!$A$39:$A$758,$A85,СВЦЭМ!$B$39:$B$758,S$83)+'СЕТ СН'!$H$9+СВЦЭМ!$D$10+'СЕТ СН'!$H$6-'СЕТ СН'!$H$19</f>
        <v>1794.08922585</v>
      </c>
      <c r="T85" s="36">
        <f>SUMIFS(СВЦЭМ!$C$39:$C$758,СВЦЭМ!$A$39:$A$758,$A85,СВЦЭМ!$B$39:$B$758,T$83)+'СЕТ СН'!$H$9+СВЦЭМ!$D$10+'СЕТ СН'!$H$6-'СЕТ СН'!$H$19</f>
        <v>1782.4460575999999</v>
      </c>
      <c r="U85" s="36">
        <f>SUMIFS(СВЦЭМ!$C$39:$C$758,СВЦЭМ!$A$39:$A$758,$A85,СВЦЭМ!$B$39:$B$758,U$83)+'СЕТ СН'!$H$9+СВЦЭМ!$D$10+'СЕТ СН'!$H$6-'СЕТ СН'!$H$19</f>
        <v>1787.9085885</v>
      </c>
      <c r="V85" s="36">
        <f>SUMIFS(СВЦЭМ!$C$39:$C$758,СВЦЭМ!$A$39:$A$758,$A85,СВЦЭМ!$B$39:$B$758,V$83)+'СЕТ СН'!$H$9+СВЦЭМ!$D$10+'СЕТ СН'!$H$6-'СЕТ СН'!$H$19</f>
        <v>1767.2373237699999</v>
      </c>
      <c r="W85" s="36">
        <f>SUMIFS(СВЦЭМ!$C$39:$C$758,СВЦЭМ!$A$39:$A$758,$A85,СВЦЭМ!$B$39:$B$758,W$83)+'СЕТ СН'!$H$9+СВЦЭМ!$D$10+'СЕТ СН'!$H$6-'СЕТ СН'!$H$19</f>
        <v>1783.0205193700001</v>
      </c>
      <c r="X85" s="36">
        <f>SUMIFS(СВЦЭМ!$C$39:$C$758,СВЦЭМ!$A$39:$A$758,$A85,СВЦЭМ!$B$39:$B$758,X$83)+'СЕТ СН'!$H$9+СВЦЭМ!$D$10+'СЕТ СН'!$H$6-'СЕТ СН'!$H$19</f>
        <v>1854.1228195900001</v>
      </c>
      <c r="Y85" s="36">
        <f>SUMIFS(СВЦЭМ!$C$39:$C$758,СВЦЭМ!$A$39:$A$758,$A85,СВЦЭМ!$B$39:$B$758,Y$83)+'СЕТ СН'!$H$9+СВЦЭМ!$D$10+'СЕТ СН'!$H$6-'СЕТ СН'!$H$19</f>
        <v>1934.6015537799999</v>
      </c>
    </row>
    <row r="86" spans="1:25" ht="15.75" x14ac:dyDescent="0.2">
      <c r="A86" s="35">
        <f t="shared" ref="A86:A113" si="2">A85+1</f>
        <v>45538</v>
      </c>
      <c r="B86" s="36">
        <f>SUMIFS(СВЦЭМ!$C$39:$C$758,СВЦЭМ!$A$39:$A$758,$A86,СВЦЭМ!$B$39:$B$758,B$83)+'СЕТ СН'!$H$9+СВЦЭМ!$D$10+'СЕТ СН'!$H$6-'СЕТ СН'!$H$19</f>
        <v>2050.3488876599999</v>
      </c>
      <c r="C86" s="36">
        <f>SUMIFS(СВЦЭМ!$C$39:$C$758,СВЦЭМ!$A$39:$A$758,$A86,СВЦЭМ!$B$39:$B$758,C$83)+'СЕТ СН'!$H$9+СВЦЭМ!$D$10+'СЕТ СН'!$H$6-'СЕТ СН'!$H$19</f>
        <v>2131.1454910699999</v>
      </c>
      <c r="D86" s="36">
        <f>SUMIFS(СВЦЭМ!$C$39:$C$758,СВЦЭМ!$A$39:$A$758,$A86,СВЦЭМ!$B$39:$B$758,D$83)+'СЕТ СН'!$H$9+СВЦЭМ!$D$10+'СЕТ СН'!$H$6-'СЕТ СН'!$H$19</f>
        <v>2208.5502188800001</v>
      </c>
      <c r="E86" s="36">
        <f>SUMIFS(СВЦЭМ!$C$39:$C$758,СВЦЭМ!$A$39:$A$758,$A86,СВЦЭМ!$B$39:$B$758,E$83)+'СЕТ СН'!$H$9+СВЦЭМ!$D$10+'СЕТ СН'!$H$6-'СЕТ СН'!$H$19</f>
        <v>2255.5585570500002</v>
      </c>
      <c r="F86" s="36">
        <f>SUMIFS(СВЦЭМ!$C$39:$C$758,СВЦЭМ!$A$39:$A$758,$A86,СВЦЭМ!$B$39:$B$758,F$83)+'СЕТ СН'!$H$9+СВЦЭМ!$D$10+'СЕТ СН'!$H$6-'СЕТ СН'!$H$19</f>
        <v>2277.3640278100002</v>
      </c>
      <c r="G86" s="36">
        <f>SUMIFS(СВЦЭМ!$C$39:$C$758,СВЦЭМ!$A$39:$A$758,$A86,СВЦЭМ!$B$39:$B$758,G$83)+'СЕТ СН'!$H$9+СВЦЭМ!$D$10+'СЕТ СН'!$H$6-'СЕТ СН'!$H$19</f>
        <v>2283.2511753899998</v>
      </c>
      <c r="H86" s="36">
        <f>SUMIFS(СВЦЭМ!$C$39:$C$758,СВЦЭМ!$A$39:$A$758,$A86,СВЦЭМ!$B$39:$B$758,H$83)+'СЕТ СН'!$H$9+СВЦЭМ!$D$10+'СЕТ СН'!$H$6-'СЕТ СН'!$H$19</f>
        <v>2264.8356027899999</v>
      </c>
      <c r="I86" s="36">
        <f>SUMIFS(СВЦЭМ!$C$39:$C$758,СВЦЭМ!$A$39:$A$758,$A86,СВЦЭМ!$B$39:$B$758,I$83)+'СЕТ СН'!$H$9+СВЦЭМ!$D$10+'СЕТ СН'!$H$6-'СЕТ СН'!$H$19</f>
        <v>2187.7310679000002</v>
      </c>
      <c r="J86" s="36">
        <f>SUMIFS(СВЦЭМ!$C$39:$C$758,СВЦЭМ!$A$39:$A$758,$A86,СВЦЭМ!$B$39:$B$758,J$83)+'СЕТ СН'!$H$9+СВЦЭМ!$D$10+'СЕТ СН'!$H$6-'СЕТ СН'!$H$19</f>
        <v>2098.5531982100001</v>
      </c>
      <c r="K86" s="36">
        <f>SUMIFS(СВЦЭМ!$C$39:$C$758,СВЦЭМ!$A$39:$A$758,$A86,СВЦЭМ!$B$39:$B$758,K$83)+'СЕТ СН'!$H$9+СВЦЭМ!$D$10+'СЕТ СН'!$H$6-'СЕТ СН'!$H$19</f>
        <v>2003.29156704</v>
      </c>
      <c r="L86" s="36">
        <f>SUMIFS(СВЦЭМ!$C$39:$C$758,СВЦЭМ!$A$39:$A$758,$A86,СВЦЭМ!$B$39:$B$758,L$83)+'СЕТ СН'!$H$9+СВЦЭМ!$D$10+'СЕТ СН'!$H$6-'СЕТ СН'!$H$19</f>
        <v>1983.1428413599999</v>
      </c>
      <c r="M86" s="36">
        <f>SUMIFS(СВЦЭМ!$C$39:$C$758,СВЦЭМ!$A$39:$A$758,$A86,СВЦЭМ!$B$39:$B$758,M$83)+'СЕТ СН'!$H$9+СВЦЭМ!$D$10+'СЕТ СН'!$H$6-'СЕТ СН'!$H$19</f>
        <v>1964.2481855799999</v>
      </c>
      <c r="N86" s="36">
        <f>SUMIFS(СВЦЭМ!$C$39:$C$758,СВЦЭМ!$A$39:$A$758,$A86,СВЦЭМ!$B$39:$B$758,N$83)+'СЕТ СН'!$H$9+СВЦЭМ!$D$10+'СЕТ СН'!$H$6-'СЕТ СН'!$H$19</f>
        <v>1934.2046801900001</v>
      </c>
      <c r="O86" s="36">
        <f>SUMIFS(СВЦЭМ!$C$39:$C$758,СВЦЭМ!$A$39:$A$758,$A86,СВЦЭМ!$B$39:$B$758,O$83)+'СЕТ СН'!$H$9+СВЦЭМ!$D$10+'СЕТ СН'!$H$6-'СЕТ СН'!$H$19</f>
        <v>1921.59926694</v>
      </c>
      <c r="P86" s="36">
        <f>SUMIFS(СВЦЭМ!$C$39:$C$758,СВЦЭМ!$A$39:$A$758,$A86,СВЦЭМ!$B$39:$B$758,P$83)+'СЕТ СН'!$H$9+СВЦЭМ!$D$10+'СЕТ СН'!$H$6-'СЕТ СН'!$H$19</f>
        <v>1924.2957479899999</v>
      </c>
      <c r="Q86" s="36">
        <f>SUMIFS(СВЦЭМ!$C$39:$C$758,СВЦЭМ!$A$39:$A$758,$A86,СВЦЭМ!$B$39:$B$758,Q$83)+'СЕТ СН'!$H$9+СВЦЭМ!$D$10+'СЕТ СН'!$H$6-'СЕТ СН'!$H$19</f>
        <v>1925.9899393000001</v>
      </c>
      <c r="R86" s="36">
        <f>SUMIFS(СВЦЭМ!$C$39:$C$758,СВЦЭМ!$A$39:$A$758,$A86,СВЦЭМ!$B$39:$B$758,R$83)+'СЕТ СН'!$H$9+СВЦЭМ!$D$10+'СЕТ СН'!$H$6-'СЕТ СН'!$H$19</f>
        <v>1934.0622926000001</v>
      </c>
      <c r="S86" s="36">
        <f>SUMIFS(СВЦЭМ!$C$39:$C$758,СВЦЭМ!$A$39:$A$758,$A86,СВЦЭМ!$B$39:$B$758,S$83)+'СЕТ СН'!$H$9+СВЦЭМ!$D$10+'СЕТ СН'!$H$6-'СЕТ СН'!$H$19</f>
        <v>1928.2792995</v>
      </c>
      <c r="T86" s="36">
        <f>SUMIFS(СВЦЭМ!$C$39:$C$758,СВЦЭМ!$A$39:$A$758,$A86,СВЦЭМ!$B$39:$B$758,T$83)+'СЕТ СН'!$H$9+СВЦЭМ!$D$10+'СЕТ СН'!$H$6-'СЕТ СН'!$H$19</f>
        <v>1925.101146</v>
      </c>
      <c r="U86" s="36">
        <f>SUMIFS(СВЦЭМ!$C$39:$C$758,СВЦЭМ!$A$39:$A$758,$A86,СВЦЭМ!$B$39:$B$758,U$83)+'СЕТ СН'!$H$9+СВЦЭМ!$D$10+'СЕТ СН'!$H$6-'СЕТ СН'!$H$19</f>
        <v>1931.4064641299999</v>
      </c>
      <c r="V86" s="36">
        <f>SUMIFS(СВЦЭМ!$C$39:$C$758,СВЦЭМ!$A$39:$A$758,$A86,СВЦЭМ!$B$39:$B$758,V$83)+'СЕТ СН'!$H$9+СВЦЭМ!$D$10+'СЕТ СН'!$H$6-'СЕТ СН'!$H$19</f>
        <v>1954.0388129200001</v>
      </c>
      <c r="W86" s="36">
        <f>SUMIFS(СВЦЭМ!$C$39:$C$758,СВЦЭМ!$A$39:$A$758,$A86,СВЦЭМ!$B$39:$B$758,W$83)+'СЕТ СН'!$H$9+СВЦЭМ!$D$10+'СЕТ СН'!$H$6-'СЕТ СН'!$H$19</f>
        <v>1951.7782906299999</v>
      </c>
      <c r="X86" s="36">
        <f>SUMIFS(СВЦЭМ!$C$39:$C$758,СВЦЭМ!$A$39:$A$758,$A86,СВЦЭМ!$B$39:$B$758,X$83)+'СЕТ СН'!$H$9+СВЦЭМ!$D$10+'СЕТ СН'!$H$6-'СЕТ СН'!$H$19</f>
        <v>2035.0019526399999</v>
      </c>
      <c r="Y86" s="36">
        <f>SUMIFS(СВЦЭМ!$C$39:$C$758,СВЦЭМ!$A$39:$A$758,$A86,СВЦЭМ!$B$39:$B$758,Y$83)+'СЕТ СН'!$H$9+СВЦЭМ!$D$10+'СЕТ СН'!$H$6-'СЕТ СН'!$H$19</f>
        <v>2119.25066148</v>
      </c>
    </row>
    <row r="87" spans="1:25" ht="15.75" x14ac:dyDescent="0.2">
      <c r="A87" s="35">
        <f t="shared" si="2"/>
        <v>45539</v>
      </c>
      <c r="B87" s="36">
        <f>SUMIFS(СВЦЭМ!$C$39:$C$758,СВЦЭМ!$A$39:$A$758,$A87,СВЦЭМ!$B$39:$B$758,B$83)+'СЕТ СН'!$H$9+СВЦЭМ!$D$10+'СЕТ СН'!$H$6-'СЕТ СН'!$H$19</f>
        <v>2060.0730725900003</v>
      </c>
      <c r="C87" s="36">
        <f>SUMIFS(СВЦЭМ!$C$39:$C$758,СВЦЭМ!$A$39:$A$758,$A87,СВЦЭМ!$B$39:$B$758,C$83)+'СЕТ СН'!$H$9+СВЦЭМ!$D$10+'СЕТ СН'!$H$6-'СЕТ СН'!$H$19</f>
        <v>2214.5191706400001</v>
      </c>
      <c r="D87" s="36">
        <f>SUMIFS(СВЦЭМ!$C$39:$C$758,СВЦЭМ!$A$39:$A$758,$A87,СВЦЭМ!$B$39:$B$758,D$83)+'СЕТ СН'!$H$9+СВЦЭМ!$D$10+'СЕТ СН'!$H$6-'СЕТ СН'!$H$19</f>
        <v>2235.7003170100002</v>
      </c>
      <c r="E87" s="36">
        <f>SUMIFS(СВЦЭМ!$C$39:$C$758,СВЦЭМ!$A$39:$A$758,$A87,СВЦЭМ!$B$39:$B$758,E$83)+'СЕТ СН'!$H$9+СВЦЭМ!$D$10+'СЕТ СН'!$H$6-'СЕТ СН'!$H$19</f>
        <v>2218.09031091</v>
      </c>
      <c r="F87" s="36">
        <f>SUMIFS(СВЦЭМ!$C$39:$C$758,СВЦЭМ!$A$39:$A$758,$A87,СВЦЭМ!$B$39:$B$758,F$83)+'СЕТ СН'!$H$9+СВЦЭМ!$D$10+'СЕТ СН'!$H$6-'СЕТ СН'!$H$19</f>
        <v>2209.8225283900001</v>
      </c>
      <c r="G87" s="36">
        <f>SUMIFS(СВЦЭМ!$C$39:$C$758,СВЦЭМ!$A$39:$A$758,$A87,СВЦЭМ!$B$39:$B$758,G$83)+'СЕТ СН'!$H$9+СВЦЭМ!$D$10+'СЕТ СН'!$H$6-'СЕТ СН'!$H$19</f>
        <v>2231.0326589400001</v>
      </c>
      <c r="H87" s="36">
        <f>SUMIFS(СВЦЭМ!$C$39:$C$758,СВЦЭМ!$A$39:$A$758,$A87,СВЦЭМ!$B$39:$B$758,H$83)+'СЕТ СН'!$H$9+СВЦЭМ!$D$10+'СЕТ СН'!$H$6-'СЕТ СН'!$H$19</f>
        <v>2260.2438161</v>
      </c>
      <c r="I87" s="36">
        <f>SUMIFS(СВЦЭМ!$C$39:$C$758,СВЦЭМ!$A$39:$A$758,$A87,СВЦЭМ!$B$39:$B$758,I$83)+'СЕТ СН'!$H$9+СВЦЭМ!$D$10+'СЕТ СН'!$H$6-'СЕТ СН'!$H$19</f>
        <v>2113.0729796800001</v>
      </c>
      <c r="J87" s="36">
        <f>SUMIFS(СВЦЭМ!$C$39:$C$758,СВЦЭМ!$A$39:$A$758,$A87,СВЦЭМ!$B$39:$B$758,J$83)+'СЕТ СН'!$H$9+СВЦЭМ!$D$10+'СЕТ СН'!$H$6-'СЕТ СН'!$H$19</f>
        <v>1988.0285817399999</v>
      </c>
      <c r="K87" s="36">
        <f>SUMIFS(СВЦЭМ!$C$39:$C$758,СВЦЭМ!$A$39:$A$758,$A87,СВЦЭМ!$B$39:$B$758,K$83)+'СЕТ СН'!$H$9+СВЦЭМ!$D$10+'СЕТ СН'!$H$6-'СЕТ СН'!$H$19</f>
        <v>1893.1694215299999</v>
      </c>
      <c r="L87" s="36">
        <f>SUMIFS(СВЦЭМ!$C$39:$C$758,СВЦЭМ!$A$39:$A$758,$A87,СВЦЭМ!$B$39:$B$758,L$83)+'СЕТ СН'!$H$9+СВЦЭМ!$D$10+'СЕТ СН'!$H$6-'СЕТ СН'!$H$19</f>
        <v>1908.05857775</v>
      </c>
      <c r="M87" s="36">
        <f>SUMIFS(СВЦЭМ!$C$39:$C$758,СВЦЭМ!$A$39:$A$758,$A87,СВЦЭМ!$B$39:$B$758,M$83)+'СЕТ СН'!$H$9+СВЦЭМ!$D$10+'СЕТ СН'!$H$6-'СЕТ СН'!$H$19</f>
        <v>1907.6142559800001</v>
      </c>
      <c r="N87" s="36">
        <f>SUMIFS(СВЦЭМ!$C$39:$C$758,СВЦЭМ!$A$39:$A$758,$A87,СВЦЭМ!$B$39:$B$758,N$83)+'СЕТ СН'!$H$9+СВЦЭМ!$D$10+'СЕТ СН'!$H$6-'СЕТ СН'!$H$19</f>
        <v>1898.7991766</v>
      </c>
      <c r="O87" s="36">
        <f>SUMIFS(СВЦЭМ!$C$39:$C$758,СВЦЭМ!$A$39:$A$758,$A87,СВЦЭМ!$B$39:$B$758,O$83)+'СЕТ СН'!$H$9+СВЦЭМ!$D$10+'СЕТ СН'!$H$6-'СЕТ СН'!$H$19</f>
        <v>1879.2859538800001</v>
      </c>
      <c r="P87" s="36">
        <f>SUMIFS(СВЦЭМ!$C$39:$C$758,СВЦЭМ!$A$39:$A$758,$A87,СВЦЭМ!$B$39:$B$758,P$83)+'СЕТ СН'!$H$9+СВЦЭМ!$D$10+'СЕТ СН'!$H$6-'СЕТ СН'!$H$19</f>
        <v>1891.42973618</v>
      </c>
      <c r="Q87" s="36">
        <f>SUMIFS(СВЦЭМ!$C$39:$C$758,СВЦЭМ!$A$39:$A$758,$A87,СВЦЭМ!$B$39:$B$758,Q$83)+'СЕТ СН'!$H$9+СВЦЭМ!$D$10+'СЕТ СН'!$H$6-'СЕТ СН'!$H$19</f>
        <v>1901.1063353699999</v>
      </c>
      <c r="R87" s="36">
        <f>SUMIFS(СВЦЭМ!$C$39:$C$758,СВЦЭМ!$A$39:$A$758,$A87,СВЦЭМ!$B$39:$B$758,R$83)+'СЕТ СН'!$H$9+СВЦЭМ!$D$10+'СЕТ СН'!$H$6-'СЕТ СН'!$H$19</f>
        <v>1912.45214743</v>
      </c>
      <c r="S87" s="36">
        <f>SUMIFS(СВЦЭМ!$C$39:$C$758,СВЦЭМ!$A$39:$A$758,$A87,СВЦЭМ!$B$39:$B$758,S$83)+'СЕТ СН'!$H$9+СВЦЭМ!$D$10+'СЕТ СН'!$H$6-'СЕТ СН'!$H$19</f>
        <v>1878.9547384499999</v>
      </c>
      <c r="T87" s="36">
        <f>SUMIFS(СВЦЭМ!$C$39:$C$758,СВЦЭМ!$A$39:$A$758,$A87,СВЦЭМ!$B$39:$B$758,T$83)+'СЕТ СН'!$H$9+СВЦЭМ!$D$10+'СЕТ СН'!$H$6-'СЕТ СН'!$H$19</f>
        <v>1874.6358144599999</v>
      </c>
      <c r="U87" s="36">
        <f>SUMIFS(СВЦЭМ!$C$39:$C$758,СВЦЭМ!$A$39:$A$758,$A87,СВЦЭМ!$B$39:$B$758,U$83)+'СЕТ СН'!$H$9+СВЦЭМ!$D$10+'СЕТ СН'!$H$6-'СЕТ СН'!$H$19</f>
        <v>1879.8063442099999</v>
      </c>
      <c r="V87" s="36">
        <f>SUMIFS(СВЦЭМ!$C$39:$C$758,СВЦЭМ!$A$39:$A$758,$A87,СВЦЭМ!$B$39:$B$758,V$83)+'СЕТ СН'!$H$9+СВЦЭМ!$D$10+'СЕТ СН'!$H$6-'СЕТ СН'!$H$19</f>
        <v>1872.2198665799999</v>
      </c>
      <c r="W87" s="36">
        <f>SUMIFS(СВЦЭМ!$C$39:$C$758,СВЦЭМ!$A$39:$A$758,$A87,СВЦЭМ!$B$39:$B$758,W$83)+'СЕТ СН'!$H$9+СВЦЭМ!$D$10+'СЕТ СН'!$H$6-'СЕТ СН'!$H$19</f>
        <v>1871.55442952</v>
      </c>
      <c r="X87" s="36">
        <f>SUMIFS(СВЦЭМ!$C$39:$C$758,СВЦЭМ!$A$39:$A$758,$A87,СВЦЭМ!$B$39:$B$758,X$83)+'СЕТ СН'!$H$9+СВЦЭМ!$D$10+'СЕТ СН'!$H$6-'СЕТ СН'!$H$19</f>
        <v>1957.8124109600001</v>
      </c>
      <c r="Y87" s="36">
        <f>SUMIFS(СВЦЭМ!$C$39:$C$758,СВЦЭМ!$A$39:$A$758,$A87,СВЦЭМ!$B$39:$B$758,Y$83)+'СЕТ СН'!$H$9+СВЦЭМ!$D$10+'СЕТ СН'!$H$6-'СЕТ СН'!$H$19</f>
        <v>2050.8558476600001</v>
      </c>
    </row>
    <row r="88" spans="1:25" ht="15.75" x14ac:dyDescent="0.2">
      <c r="A88" s="35">
        <f t="shared" si="2"/>
        <v>45540</v>
      </c>
      <c r="B88" s="36">
        <f>SUMIFS(СВЦЭМ!$C$39:$C$758,СВЦЭМ!$A$39:$A$758,$A88,СВЦЭМ!$B$39:$B$758,B$83)+'СЕТ СН'!$H$9+СВЦЭМ!$D$10+'СЕТ СН'!$H$6-'СЕТ СН'!$H$19</f>
        <v>2104.1590240600003</v>
      </c>
      <c r="C88" s="36">
        <f>SUMIFS(СВЦЭМ!$C$39:$C$758,СВЦЭМ!$A$39:$A$758,$A88,СВЦЭМ!$B$39:$B$758,C$83)+'СЕТ СН'!$H$9+СВЦЭМ!$D$10+'СЕТ СН'!$H$6-'СЕТ СН'!$H$19</f>
        <v>2101.5449177400001</v>
      </c>
      <c r="D88" s="36">
        <f>SUMIFS(СВЦЭМ!$C$39:$C$758,СВЦЭМ!$A$39:$A$758,$A88,СВЦЭМ!$B$39:$B$758,D$83)+'СЕТ СН'!$H$9+СВЦЭМ!$D$10+'СЕТ СН'!$H$6-'СЕТ СН'!$H$19</f>
        <v>2123.8628530400001</v>
      </c>
      <c r="E88" s="36">
        <f>SUMIFS(СВЦЭМ!$C$39:$C$758,СВЦЭМ!$A$39:$A$758,$A88,СВЦЭМ!$B$39:$B$758,E$83)+'СЕТ СН'!$H$9+СВЦЭМ!$D$10+'СЕТ СН'!$H$6-'СЕТ СН'!$H$19</f>
        <v>2107.0468317899999</v>
      </c>
      <c r="F88" s="36">
        <f>SUMIFS(СВЦЭМ!$C$39:$C$758,СВЦЭМ!$A$39:$A$758,$A88,СВЦЭМ!$B$39:$B$758,F$83)+'СЕТ СН'!$H$9+СВЦЭМ!$D$10+'СЕТ СН'!$H$6-'СЕТ СН'!$H$19</f>
        <v>2113.1374792500001</v>
      </c>
      <c r="G88" s="36">
        <f>SUMIFS(СВЦЭМ!$C$39:$C$758,СВЦЭМ!$A$39:$A$758,$A88,СВЦЭМ!$B$39:$B$758,G$83)+'СЕТ СН'!$H$9+СВЦЭМ!$D$10+'СЕТ СН'!$H$6-'СЕТ СН'!$H$19</f>
        <v>2121.5429175200002</v>
      </c>
      <c r="H88" s="36">
        <f>SUMIFS(СВЦЭМ!$C$39:$C$758,СВЦЭМ!$A$39:$A$758,$A88,СВЦЭМ!$B$39:$B$758,H$83)+'СЕТ СН'!$H$9+СВЦЭМ!$D$10+'СЕТ СН'!$H$6-'СЕТ СН'!$H$19</f>
        <v>2024.24018439</v>
      </c>
      <c r="I88" s="36">
        <f>SUMIFS(СВЦЭМ!$C$39:$C$758,СВЦЭМ!$A$39:$A$758,$A88,СВЦЭМ!$B$39:$B$758,I$83)+'СЕТ СН'!$H$9+СВЦЭМ!$D$10+'СЕТ СН'!$H$6-'СЕТ СН'!$H$19</f>
        <v>2042.4663183800001</v>
      </c>
      <c r="J88" s="36">
        <f>SUMIFS(СВЦЭМ!$C$39:$C$758,СВЦЭМ!$A$39:$A$758,$A88,СВЦЭМ!$B$39:$B$758,J$83)+'СЕТ СН'!$H$9+СВЦЭМ!$D$10+'СЕТ СН'!$H$6-'СЕТ СН'!$H$19</f>
        <v>1858.84850379</v>
      </c>
      <c r="K88" s="36">
        <f>SUMIFS(СВЦЭМ!$C$39:$C$758,СВЦЭМ!$A$39:$A$758,$A88,СВЦЭМ!$B$39:$B$758,K$83)+'СЕТ СН'!$H$9+СВЦЭМ!$D$10+'СЕТ СН'!$H$6-'СЕТ СН'!$H$19</f>
        <v>1909.09373663</v>
      </c>
      <c r="L88" s="36">
        <f>SUMIFS(СВЦЭМ!$C$39:$C$758,СВЦЭМ!$A$39:$A$758,$A88,СВЦЭМ!$B$39:$B$758,L$83)+'СЕТ СН'!$H$9+СВЦЭМ!$D$10+'СЕТ СН'!$H$6-'СЕТ СН'!$H$19</f>
        <v>1912.77632984</v>
      </c>
      <c r="M88" s="36">
        <f>SUMIFS(СВЦЭМ!$C$39:$C$758,СВЦЭМ!$A$39:$A$758,$A88,СВЦЭМ!$B$39:$B$758,M$83)+'СЕТ СН'!$H$9+СВЦЭМ!$D$10+'СЕТ СН'!$H$6-'СЕТ СН'!$H$19</f>
        <v>1939.32742054</v>
      </c>
      <c r="N88" s="36">
        <f>SUMIFS(СВЦЭМ!$C$39:$C$758,СВЦЭМ!$A$39:$A$758,$A88,СВЦЭМ!$B$39:$B$758,N$83)+'СЕТ СН'!$H$9+СВЦЭМ!$D$10+'СЕТ СН'!$H$6-'СЕТ СН'!$H$19</f>
        <v>1935.6886534099999</v>
      </c>
      <c r="O88" s="36">
        <f>SUMIFS(СВЦЭМ!$C$39:$C$758,СВЦЭМ!$A$39:$A$758,$A88,СВЦЭМ!$B$39:$B$758,O$83)+'СЕТ СН'!$H$9+СВЦЭМ!$D$10+'СЕТ СН'!$H$6-'СЕТ СН'!$H$19</f>
        <v>1938.31500329</v>
      </c>
      <c r="P88" s="36">
        <f>SUMIFS(СВЦЭМ!$C$39:$C$758,СВЦЭМ!$A$39:$A$758,$A88,СВЦЭМ!$B$39:$B$758,P$83)+'СЕТ СН'!$H$9+СВЦЭМ!$D$10+'СЕТ СН'!$H$6-'СЕТ СН'!$H$19</f>
        <v>1931.67853163</v>
      </c>
      <c r="Q88" s="36">
        <f>SUMIFS(СВЦЭМ!$C$39:$C$758,СВЦЭМ!$A$39:$A$758,$A88,СВЦЭМ!$B$39:$B$758,Q$83)+'СЕТ СН'!$H$9+СВЦЭМ!$D$10+'СЕТ СН'!$H$6-'СЕТ СН'!$H$19</f>
        <v>1928.3010681400001</v>
      </c>
      <c r="R88" s="36">
        <f>SUMIFS(СВЦЭМ!$C$39:$C$758,СВЦЭМ!$A$39:$A$758,$A88,СВЦЭМ!$B$39:$B$758,R$83)+'СЕТ СН'!$H$9+СВЦЭМ!$D$10+'СЕТ СН'!$H$6-'СЕТ СН'!$H$19</f>
        <v>1939.0073303300001</v>
      </c>
      <c r="S88" s="36">
        <f>SUMIFS(СВЦЭМ!$C$39:$C$758,СВЦЭМ!$A$39:$A$758,$A88,СВЦЭМ!$B$39:$B$758,S$83)+'СЕТ СН'!$H$9+СВЦЭМ!$D$10+'СЕТ СН'!$H$6-'СЕТ СН'!$H$19</f>
        <v>1931.3149667099999</v>
      </c>
      <c r="T88" s="36">
        <f>SUMIFS(СВЦЭМ!$C$39:$C$758,СВЦЭМ!$A$39:$A$758,$A88,СВЦЭМ!$B$39:$B$758,T$83)+'СЕТ СН'!$H$9+СВЦЭМ!$D$10+'СЕТ СН'!$H$6-'СЕТ СН'!$H$19</f>
        <v>1923.5973654699999</v>
      </c>
      <c r="U88" s="36">
        <f>SUMIFS(СВЦЭМ!$C$39:$C$758,СВЦЭМ!$A$39:$A$758,$A88,СВЦЭМ!$B$39:$B$758,U$83)+'СЕТ СН'!$H$9+СВЦЭМ!$D$10+'СЕТ СН'!$H$6-'СЕТ СН'!$H$19</f>
        <v>1900.1860242499999</v>
      </c>
      <c r="V88" s="36">
        <f>SUMIFS(СВЦЭМ!$C$39:$C$758,СВЦЭМ!$A$39:$A$758,$A88,СВЦЭМ!$B$39:$B$758,V$83)+'СЕТ СН'!$H$9+СВЦЭМ!$D$10+'СЕТ СН'!$H$6-'СЕТ СН'!$H$19</f>
        <v>1894.81844432</v>
      </c>
      <c r="W88" s="36">
        <f>SUMIFS(СВЦЭМ!$C$39:$C$758,СВЦЭМ!$A$39:$A$758,$A88,СВЦЭМ!$B$39:$B$758,W$83)+'СЕТ СН'!$H$9+СВЦЭМ!$D$10+'СЕТ СН'!$H$6-'СЕТ СН'!$H$19</f>
        <v>1899.7499035399999</v>
      </c>
      <c r="X88" s="36">
        <f>SUMIFS(СВЦЭМ!$C$39:$C$758,СВЦЭМ!$A$39:$A$758,$A88,СВЦЭМ!$B$39:$B$758,X$83)+'СЕТ СН'!$H$9+СВЦЭМ!$D$10+'СЕТ СН'!$H$6-'СЕТ СН'!$H$19</f>
        <v>1979.8869990799999</v>
      </c>
      <c r="Y88" s="36">
        <f>SUMIFS(СВЦЭМ!$C$39:$C$758,СВЦЭМ!$A$39:$A$758,$A88,СВЦЭМ!$B$39:$B$758,Y$83)+'СЕТ СН'!$H$9+СВЦЭМ!$D$10+'СЕТ СН'!$H$6-'СЕТ СН'!$H$19</f>
        <v>2087.64904075</v>
      </c>
    </row>
    <row r="89" spans="1:25" ht="15.75" x14ac:dyDescent="0.2">
      <c r="A89" s="35">
        <f t="shared" si="2"/>
        <v>45541</v>
      </c>
      <c r="B89" s="36">
        <f>SUMIFS(СВЦЭМ!$C$39:$C$758,СВЦЭМ!$A$39:$A$758,$A89,СВЦЭМ!$B$39:$B$758,B$83)+'СЕТ СН'!$H$9+СВЦЭМ!$D$10+'СЕТ СН'!$H$6-'СЕТ СН'!$H$19</f>
        <v>2121.2779887300003</v>
      </c>
      <c r="C89" s="36">
        <f>SUMIFS(СВЦЭМ!$C$39:$C$758,СВЦЭМ!$A$39:$A$758,$A89,СВЦЭМ!$B$39:$B$758,C$83)+'СЕТ СН'!$H$9+СВЦЭМ!$D$10+'СЕТ СН'!$H$6-'СЕТ СН'!$H$19</f>
        <v>2194.3536682900003</v>
      </c>
      <c r="D89" s="36">
        <f>SUMIFS(СВЦЭМ!$C$39:$C$758,СВЦЭМ!$A$39:$A$758,$A89,СВЦЭМ!$B$39:$B$758,D$83)+'СЕТ СН'!$H$9+СВЦЭМ!$D$10+'СЕТ СН'!$H$6-'СЕТ СН'!$H$19</f>
        <v>2288.7706193700001</v>
      </c>
      <c r="E89" s="36">
        <f>SUMIFS(СВЦЭМ!$C$39:$C$758,СВЦЭМ!$A$39:$A$758,$A89,СВЦЭМ!$B$39:$B$758,E$83)+'СЕТ СН'!$H$9+СВЦЭМ!$D$10+'СЕТ СН'!$H$6-'СЕТ СН'!$H$19</f>
        <v>2273.9181027499999</v>
      </c>
      <c r="F89" s="36">
        <f>SUMIFS(СВЦЭМ!$C$39:$C$758,СВЦЭМ!$A$39:$A$758,$A89,СВЦЭМ!$B$39:$B$758,F$83)+'СЕТ СН'!$H$9+СВЦЭМ!$D$10+'СЕТ СН'!$H$6-'СЕТ СН'!$H$19</f>
        <v>2257.7618170000001</v>
      </c>
      <c r="G89" s="36">
        <f>SUMIFS(СВЦЭМ!$C$39:$C$758,СВЦЭМ!$A$39:$A$758,$A89,СВЦЭМ!$B$39:$B$758,G$83)+'СЕТ СН'!$H$9+СВЦЭМ!$D$10+'СЕТ СН'!$H$6-'СЕТ СН'!$H$19</f>
        <v>2256.4596632800003</v>
      </c>
      <c r="H89" s="36">
        <f>SUMIFS(СВЦЭМ!$C$39:$C$758,СВЦЭМ!$A$39:$A$758,$A89,СВЦЭМ!$B$39:$B$758,H$83)+'СЕТ СН'!$H$9+СВЦЭМ!$D$10+'СЕТ СН'!$H$6-'СЕТ СН'!$H$19</f>
        <v>2219.6571333800002</v>
      </c>
      <c r="I89" s="36">
        <f>SUMIFS(СВЦЭМ!$C$39:$C$758,СВЦЭМ!$A$39:$A$758,$A89,СВЦЭМ!$B$39:$B$758,I$83)+'СЕТ СН'!$H$9+СВЦЭМ!$D$10+'СЕТ СН'!$H$6-'СЕТ СН'!$H$19</f>
        <v>2080.8617649299999</v>
      </c>
      <c r="J89" s="36">
        <f>SUMIFS(СВЦЭМ!$C$39:$C$758,СВЦЭМ!$A$39:$A$758,$A89,СВЦЭМ!$B$39:$B$758,J$83)+'СЕТ СН'!$H$9+СВЦЭМ!$D$10+'СЕТ СН'!$H$6-'СЕТ СН'!$H$19</f>
        <v>1972.40682444</v>
      </c>
      <c r="K89" s="36">
        <f>SUMIFS(СВЦЭМ!$C$39:$C$758,СВЦЭМ!$A$39:$A$758,$A89,СВЦЭМ!$B$39:$B$758,K$83)+'СЕТ СН'!$H$9+СВЦЭМ!$D$10+'СЕТ СН'!$H$6-'СЕТ СН'!$H$19</f>
        <v>1917.80802051</v>
      </c>
      <c r="L89" s="36">
        <f>SUMIFS(СВЦЭМ!$C$39:$C$758,СВЦЭМ!$A$39:$A$758,$A89,СВЦЭМ!$B$39:$B$758,L$83)+'СЕТ СН'!$H$9+СВЦЭМ!$D$10+'СЕТ СН'!$H$6-'СЕТ СН'!$H$19</f>
        <v>1910.9559178499999</v>
      </c>
      <c r="M89" s="36">
        <f>SUMIFS(СВЦЭМ!$C$39:$C$758,СВЦЭМ!$A$39:$A$758,$A89,СВЦЭМ!$B$39:$B$758,M$83)+'СЕТ СН'!$H$9+СВЦЭМ!$D$10+'СЕТ СН'!$H$6-'СЕТ СН'!$H$19</f>
        <v>1894.96549785</v>
      </c>
      <c r="N89" s="36">
        <f>SUMIFS(СВЦЭМ!$C$39:$C$758,СВЦЭМ!$A$39:$A$758,$A89,СВЦЭМ!$B$39:$B$758,N$83)+'СЕТ СН'!$H$9+СВЦЭМ!$D$10+'СЕТ СН'!$H$6-'СЕТ СН'!$H$19</f>
        <v>1881.6921680200001</v>
      </c>
      <c r="O89" s="36">
        <f>SUMIFS(СВЦЭМ!$C$39:$C$758,СВЦЭМ!$A$39:$A$758,$A89,СВЦЭМ!$B$39:$B$758,O$83)+'СЕТ СН'!$H$9+СВЦЭМ!$D$10+'СЕТ СН'!$H$6-'СЕТ СН'!$H$19</f>
        <v>1895.69664068</v>
      </c>
      <c r="P89" s="36">
        <f>SUMIFS(СВЦЭМ!$C$39:$C$758,СВЦЭМ!$A$39:$A$758,$A89,СВЦЭМ!$B$39:$B$758,P$83)+'СЕТ СН'!$H$9+СВЦЭМ!$D$10+'СЕТ СН'!$H$6-'СЕТ СН'!$H$19</f>
        <v>1911.46907803</v>
      </c>
      <c r="Q89" s="36">
        <f>SUMIFS(СВЦЭМ!$C$39:$C$758,СВЦЭМ!$A$39:$A$758,$A89,СВЦЭМ!$B$39:$B$758,Q$83)+'СЕТ СН'!$H$9+СВЦЭМ!$D$10+'СЕТ СН'!$H$6-'СЕТ СН'!$H$19</f>
        <v>1907.8568555899999</v>
      </c>
      <c r="R89" s="36">
        <f>SUMIFS(СВЦЭМ!$C$39:$C$758,СВЦЭМ!$A$39:$A$758,$A89,СВЦЭМ!$B$39:$B$758,R$83)+'СЕТ СН'!$H$9+СВЦЭМ!$D$10+'СЕТ СН'!$H$6-'СЕТ СН'!$H$19</f>
        <v>1900.5370505000001</v>
      </c>
      <c r="S89" s="36">
        <f>SUMIFS(СВЦЭМ!$C$39:$C$758,СВЦЭМ!$A$39:$A$758,$A89,СВЦЭМ!$B$39:$B$758,S$83)+'СЕТ СН'!$H$9+СВЦЭМ!$D$10+'СЕТ СН'!$H$6-'СЕТ СН'!$H$19</f>
        <v>1890.68255043</v>
      </c>
      <c r="T89" s="36">
        <f>SUMIFS(СВЦЭМ!$C$39:$C$758,СВЦЭМ!$A$39:$A$758,$A89,СВЦЭМ!$B$39:$B$758,T$83)+'СЕТ СН'!$H$9+СВЦЭМ!$D$10+'СЕТ СН'!$H$6-'СЕТ СН'!$H$19</f>
        <v>1877.81636974</v>
      </c>
      <c r="U89" s="36">
        <f>SUMIFS(СВЦЭМ!$C$39:$C$758,СВЦЭМ!$A$39:$A$758,$A89,СВЦЭМ!$B$39:$B$758,U$83)+'СЕТ СН'!$H$9+СВЦЭМ!$D$10+'СЕТ СН'!$H$6-'СЕТ СН'!$H$19</f>
        <v>1862.2516397500001</v>
      </c>
      <c r="V89" s="36">
        <f>SUMIFS(СВЦЭМ!$C$39:$C$758,СВЦЭМ!$A$39:$A$758,$A89,СВЦЭМ!$B$39:$B$758,V$83)+'СЕТ СН'!$H$9+СВЦЭМ!$D$10+'СЕТ СН'!$H$6-'СЕТ СН'!$H$19</f>
        <v>1866.16146417</v>
      </c>
      <c r="W89" s="36">
        <f>SUMIFS(СВЦЭМ!$C$39:$C$758,СВЦЭМ!$A$39:$A$758,$A89,СВЦЭМ!$B$39:$B$758,W$83)+'СЕТ СН'!$H$9+СВЦЭМ!$D$10+'СЕТ СН'!$H$6-'СЕТ СН'!$H$19</f>
        <v>1883.14827347</v>
      </c>
      <c r="X89" s="36">
        <f>SUMIFS(СВЦЭМ!$C$39:$C$758,СВЦЭМ!$A$39:$A$758,$A89,СВЦЭМ!$B$39:$B$758,X$83)+'СЕТ СН'!$H$9+СВЦЭМ!$D$10+'СЕТ СН'!$H$6-'СЕТ СН'!$H$19</f>
        <v>1956.3753903500001</v>
      </c>
      <c r="Y89" s="36">
        <f>SUMIFS(СВЦЭМ!$C$39:$C$758,СВЦЭМ!$A$39:$A$758,$A89,СВЦЭМ!$B$39:$B$758,Y$83)+'СЕТ СН'!$H$9+СВЦЭМ!$D$10+'СЕТ СН'!$H$6-'СЕТ СН'!$H$19</f>
        <v>2060.71496935</v>
      </c>
    </row>
    <row r="90" spans="1:25" ht="15.75" x14ac:dyDescent="0.2">
      <c r="A90" s="35">
        <f t="shared" si="2"/>
        <v>45542</v>
      </c>
      <c r="B90" s="36">
        <f>SUMIFS(СВЦЭМ!$C$39:$C$758,СВЦЭМ!$A$39:$A$758,$A90,СВЦЭМ!$B$39:$B$758,B$83)+'СЕТ СН'!$H$9+СВЦЭМ!$D$10+'СЕТ СН'!$H$6-'СЕТ СН'!$H$19</f>
        <v>2125.3506015000003</v>
      </c>
      <c r="C90" s="36">
        <f>SUMIFS(СВЦЭМ!$C$39:$C$758,СВЦЭМ!$A$39:$A$758,$A90,СВЦЭМ!$B$39:$B$758,C$83)+'СЕТ СН'!$H$9+СВЦЭМ!$D$10+'СЕТ СН'!$H$6-'СЕТ СН'!$H$19</f>
        <v>2094.0490440600001</v>
      </c>
      <c r="D90" s="36">
        <f>SUMIFS(СВЦЭМ!$C$39:$C$758,СВЦЭМ!$A$39:$A$758,$A90,СВЦЭМ!$B$39:$B$758,D$83)+'СЕТ СН'!$H$9+СВЦЭМ!$D$10+'СЕТ СН'!$H$6-'СЕТ СН'!$H$19</f>
        <v>2109.8191894800002</v>
      </c>
      <c r="E90" s="36">
        <f>SUMIFS(СВЦЭМ!$C$39:$C$758,СВЦЭМ!$A$39:$A$758,$A90,СВЦЭМ!$B$39:$B$758,E$83)+'СЕТ СН'!$H$9+СВЦЭМ!$D$10+'СЕТ СН'!$H$6-'СЕТ СН'!$H$19</f>
        <v>2137.1581615200002</v>
      </c>
      <c r="F90" s="36">
        <f>SUMIFS(СВЦЭМ!$C$39:$C$758,СВЦЭМ!$A$39:$A$758,$A90,СВЦЭМ!$B$39:$B$758,F$83)+'СЕТ СН'!$H$9+СВЦЭМ!$D$10+'СЕТ СН'!$H$6-'СЕТ СН'!$H$19</f>
        <v>2138.2002273500002</v>
      </c>
      <c r="G90" s="36">
        <f>SUMIFS(СВЦЭМ!$C$39:$C$758,СВЦЭМ!$A$39:$A$758,$A90,СВЦЭМ!$B$39:$B$758,G$83)+'СЕТ СН'!$H$9+СВЦЭМ!$D$10+'СЕТ СН'!$H$6-'СЕТ СН'!$H$19</f>
        <v>2125.5623664499999</v>
      </c>
      <c r="H90" s="36">
        <f>SUMIFS(СВЦЭМ!$C$39:$C$758,СВЦЭМ!$A$39:$A$758,$A90,СВЦЭМ!$B$39:$B$758,H$83)+'СЕТ СН'!$H$9+СВЦЭМ!$D$10+'СЕТ СН'!$H$6-'СЕТ СН'!$H$19</f>
        <v>2122.7751073500003</v>
      </c>
      <c r="I90" s="36">
        <f>SUMIFS(СВЦЭМ!$C$39:$C$758,СВЦЭМ!$A$39:$A$758,$A90,СВЦЭМ!$B$39:$B$758,I$83)+'СЕТ СН'!$H$9+СВЦЭМ!$D$10+'СЕТ СН'!$H$6-'СЕТ СН'!$H$19</f>
        <v>2033.7927944</v>
      </c>
      <c r="J90" s="36">
        <f>SUMIFS(СВЦЭМ!$C$39:$C$758,СВЦЭМ!$A$39:$A$758,$A90,СВЦЭМ!$B$39:$B$758,J$83)+'СЕТ СН'!$H$9+СВЦЭМ!$D$10+'СЕТ СН'!$H$6-'СЕТ СН'!$H$19</f>
        <v>2056.1025482200002</v>
      </c>
      <c r="K90" s="36">
        <f>SUMIFS(СВЦЭМ!$C$39:$C$758,СВЦЭМ!$A$39:$A$758,$A90,СВЦЭМ!$B$39:$B$758,K$83)+'СЕТ СН'!$H$9+СВЦЭМ!$D$10+'СЕТ СН'!$H$6-'СЕТ СН'!$H$19</f>
        <v>1950.8897604399999</v>
      </c>
      <c r="L90" s="36">
        <f>SUMIFS(СВЦЭМ!$C$39:$C$758,СВЦЭМ!$A$39:$A$758,$A90,СВЦЭМ!$B$39:$B$758,L$83)+'СЕТ СН'!$H$9+СВЦЭМ!$D$10+'СЕТ СН'!$H$6-'СЕТ СН'!$H$19</f>
        <v>1878.5758504800001</v>
      </c>
      <c r="M90" s="36">
        <f>SUMIFS(СВЦЭМ!$C$39:$C$758,СВЦЭМ!$A$39:$A$758,$A90,СВЦЭМ!$B$39:$B$758,M$83)+'СЕТ СН'!$H$9+СВЦЭМ!$D$10+'СЕТ СН'!$H$6-'СЕТ СН'!$H$19</f>
        <v>1871.2888342900001</v>
      </c>
      <c r="N90" s="36">
        <f>SUMIFS(СВЦЭМ!$C$39:$C$758,СВЦЭМ!$A$39:$A$758,$A90,СВЦЭМ!$B$39:$B$758,N$83)+'СЕТ СН'!$H$9+СВЦЭМ!$D$10+'СЕТ СН'!$H$6-'СЕТ СН'!$H$19</f>
        <v>1884.95220784</v>
      </c>
      <c r="O90" s="36">
        <f>SUMIFS(СВЦЭМ!$C$39:$C$758,СВЦЭМ!$A$39:$A$758,$A90,СВЦЭМ!$B$39:$B$758,O$83)+'СЕТ СН'!$H$9+СВЦЭМ!$D$10+'СЕТ СН'!$H$6-'СЕТ СН'!$H$19</f>
        <v>1881.6504910199999</v>
      </c>
      <c r="P90" s="36">
        <f>SUMIFS(СВЦЭМ!$C$39:$C$758,СВЦЭМ!$A$39:$A$758,$A90,СВЦЭМ!$B$39:$B$758,P$83)+'СЕТ СН'!$H$9+СВЦЭМ!$D$10+'СЕТ СН'!$H$6-'СЕТ СН'!$H$19</f>
        <v>1885.91415547</v>
      </c>
      <c r="Q90" s="36">
        <f>SUMIFS(СВЦЭМ!$C$39:$C$758,СВЦЭМ!$A$39:$A$758,$A90,СВЦЭМ!$B$39:$B$758,Q$83)+'СЕТ СН'!$H$9+СВЦЭМ!$D$10+'СЕТ СН'!$H$6-'СЕТ СН'!$H$19</f>
        <v>1901.4836004700001</v>
      </c>
      <c r="R90" s="36">
        <f>SUMIFS(СВЦЭМ!$C$39:$C$758,СВЦЭМ!$A$39:$A$758,$A90,СВЦЭМ!$B$39:$B$758,R$83)+'СЕТ СН'!$H$9+СВЦЭМ!$D$10+'СЕТ СН'!$H$6-'СЕТ СН'!$H$19</f>
        <v>1897.83390792</v>
      </c>
      <c r="S90" s="36">
        <f>SUMIFS(СВЦЭМ!$C$39:$C$758,СВЦЭМ!$A$39:$A$758,$A90,СВЦЭМ!$B$39:$B$758,S$83)+'СЕТ СН'!$H$9+СВЦЭМ!$D$10+'СЕТ СН'!$H$6-'СЕТ СН'!$H$19</f>
        <v>1909.3187969600001</v>
      </c>
      <c r="T90" s="36">
        <f>SUMIFS(СВЦЭМ!$C$39:$C$758,СВЦЭМ!$A$39:$A$758,$A90,СВЦЭМ!$B$39:$B$758,T$83)+'СЕТ СН'!$H$9+СВЦЭМ!$D$10+'СЕТ СН'!$H$6-'СЕТ СН'!$H$19</f>
        <v>1903.44418406</v>
      </c>
      <c r="U90" s="36">
        <f>SUMIFS(СВЦЭМ!$C$39:$C$758,СВЦЭМ!$A$39:$A$758,$A90,СВЦЭМ!$B$39:$B$758,U$83)+'СЕТ СН'!$H$9+СВЦЭМ!$D$10+'СЕТ СН'!$H$6-'СЕТ СН'!$H$19</f>
        <v>1887.8326107600001</v>
      </c>
      <c r="V90" s="36">
        <f>SUMIFS(СВЦЭМ!$C$39:$C$758,СВЦЭМ!$A$39:$A$758,$A90,СВЦЭМ!$B$39:$B$758,V$83)+'СЕТ СН'!$H$9+СВЦЭМ!$D$10+'СЕТ СН'!$H$6-'СЕТ СН'!$H$19</f>
        <v>1871.0754891199999</v>
      </c>
      <c r="W90" s="36">
        <f>SUMIFS(СВЦЭМ!$C$39:$C$758,СВЦЭМ!$A$39:$A$758,$A90,СВЦЭМ!$B$39:$B$758,W$83)+'СЕТ СН'!$H$9+СВЦЭМ!$D$10+'СЕТ СН'!$H$6-'СЕТ СН'!$H$19</f>
        <v>1888.5899008900001</v>
      </c>
      <c r="X90" s="36">
        <f>SUMIFS(СВЦЭМ!$C$39:$C$758,СВЦЭМ!$A$39:$A$758,$A90,СВЦЭМ!$B$39:$B$758,X$83)+'СЕТ СН'!$H$9+СВЦЭМ!$D$10+'СЕТ СН'!$H$6-'СЕТ СН'!$H$19</f>
        <v>1961.7509835000001</v>
      </c>
      <c r="Y90" s="36">
        <f>SUMIFS(СВЦЭМ!$C$39:$C$758,СВЦЭМ!$A$39:$A$758,$A90,СВЦЭМ!$B$39:$B$758,Y$83)+'СЕТ СН'!$H$9+СВЦЭМ!$D$10+'СЕТ СН'!$H$6-'СЕТ СН'!$H$19</f>
        <v>2052.2745201600001</v>
      </c>
    </row>
    <row r="91" spans="1:25" ht="15.75" x14ac:dyDescent="0.2">
      <c r="A91" s="35">
        <f t="shared" si="2"/>
        <v>45543</v>
      </c>
      <c r="B91" s="36">
        <f>SUMIFS(СВЦЭМ!$C$39:$C$758,СВЦЭМ!$A$39:$A$758,$A91,СВЦЭМ!$B$39:$B$758,B$83)+'СЕТ СН'!$H$9+СВЦЭМ!$D$10+'СЕТ СН'!$H$6-'СЕТ СН'!$H$19</f>
        <v>2051.73802488</v>
      </c>
      <c r="C91" s="36">
        <f>SUMIFS(СВЦЭМ!$C$39:$C$758,СВЦЭМ!$A$39:$A$758,$A91,СВЦЭМ!$B$39:$B$758,C$83)+'СЕТ СН'!$H$9+СВЦЭМ!$D$10+'СЕТ СН'!$H$6-'СЕТ СН'!$H$19</f>
        <v>2145.1867293099999</v>
      </c>
      <c r="D91" s="36">
        <f>SUMIFS(СВЦЭМ!$C$39:$C$758,СВЦЭМ!$A$39:$A$758,$A91,СВЦЭМ!$B$39:$B$758,D$83)+'СЕТ СН'!$H$9+СВЦЭМ!$D$10+'СЕТ СН'!$H$6-'СЕТ СН'!$H$19</f>
        <v>2229.7802546600001</v>
      </c>
      <c r="E91" s="36">
        <f>SUMIFS(СВЦЭМ!$C$39:$C$758,СВЦЭМ!$A$39:$A$758,$A91,СВЦЭМ!$B$39:$B$758,E$83)+'СЕТ СН'!$H$9+СВЦЭМ!$D$10+'СЕТ СН'!$H$6-'СЕТ СН'!$H$19</f>
        <v>2301.4065354599998</v>
      </c>
      <c r="F91" s="36">
        <f>SUMIFS(СВЦЭМ!$C$39:$C$758,СВЦЭМ!$A$39:$A$758,$A91,СВЦЭМ!$B$39:$B$758,F$83)+'СЕТ СН'!$H$9+СВЦЭМ!$D$10+'СЕТ СН'!$H$6-'СЕТ СН'!$H$19</f>
        <v>2309.5664917700001</v>
      </c>
      <c r="G91" s="36">
        <f>SUMIFS(СВЦЭМ!$C$39:$C$758,СВЦЭМ!$A$39:$A$758,$A91,СВЦЭМ!$B$39:$B$758,G$83)+'СЕТ СН'!$H$9+СВЦЭМ!$D$10+'СЕТ СН'!$H$6-'СЕТ СН'!$H$19</f>
        <v>2307.5630476299998</v>
      </c>
      <c r="H91" s="36">
        <f>SUMIFS(СВЦЭМ!$C$39:$C$758,СВЦЭМ!$A$39:$A$758,$A91,СВЦЭМ!$B$39:$B$758,H$83)+'СЕТ СН'!$H$9+СВЦЭМ!$D$10+'СЕТ СН'!$H$6-'СЕТ СН'!$H$19</f>
        <v>2297.9060597899997</v>
      </c>
      <c r="I91" s="36">
        <f>SUMIFS(СВЦЭМ!$C$39:$C$758,СВЦЭМ!$A$39:$A$758,$A91,СВЦЭМ!$B$39:$B$758,I$83)+'СЕТ СН'!$H$9+СВЦЭМ!$D$10+'СЕТ СН'!$H$6-'СЕТ СН'!$H$19</f>
        <v>2028.18284339</v>
      </c>
      <c r="J91" s="36">
        <f>SUMIFS(СВЦЭМ!$C$39:$C$758,СВЦЭМ!$A$39:$A$758,$A91,СВЦЭМ!$B$39:$B$758,J$83)+'СЕТ СН'!$H$9+СВЦЭМ!$D$10+'СЕТ СН'!$H$6-'СЕТ СН'!$H$19</f>
        <v>2016.3578072299999</v>
      </c>
      <c r="K91" s="36">
        <f>SUMIFS(СВЦЭМ!$C$39:$C$758,СВЦЭМ!$A$39:$A$758,$A91,СВЦЭМ!$B$39:$B$758,K$83)+'СЕТ СН'!$H$9+СВЦЭМ!$D$10+'СЕТ СН'!$H$6-'СЕТ СН'!$H$19</f>
        <v>1918.80349187</v>
      </c>
      <c r="L91" s="36">
        <f>SUMIFS(СВЦЭМ!$C$39:$C$758,СВЦЭМ!$A$39:$A$758,$A91,СВЦЭМ!$B$39:$B$758,L$83)+'СЕТ СН'!$H$9+СВЦЭМ!$D$10+'СЕТ СН'!$H$6-'СЕТ СН'!$H$19</f>
        <v>1953.24802948</v>
      </c>
      <c r="M91" s="36">
        <f>SUMIFS(СВЦЭМ!$C$39:$C$758,СВЦЭМ!$A$39:$A$758,$A91,СВЦЭМ!$B$39:$B$758,M$83)+'СЕТ СН'!$H$9+СВЦЭМ!$D$10+'СЕТ СН'!$H$6-'СЕТ СН'!$H$19</f>
        <v>1936.7770030700001</v>
      </c>
      <c r="N91" s="36">
        <f>SUMIFS(СВЦЭМ!$C$39:$C$758,СВЦЭМ!$A$39:$A$758,$A91,СВЦЭМ!$B$39:$B$758,N$83)+'СЕТ СН'!$H$9+СВЦЭМ!$D$10+'СЕТ СН'!$H$6-'СЕТ СН'!$H$19</f>
        <v>1944.0262850900001</v>
      </c>
      <c r="O91" s="36">
        <f>SUMIFS(СВЦЭМ!$C$39:$C$758,СВЦЭМ!$A$39:$A$758,$A91,СВЦЭМ!$B$39:$B$758,O$83)+'СЕТ СН'!$H$9+СВЦЭМ!$D$10+'СЕТ СН'!$H$6-'СЕТ СН'!$H$19</f>
        <v>1947.8524465799999</v>
      </c>
      <c r="P91" s="36">
        <f>SUMIFS(СВЦЭМ!$C$39:$C$758,СВЦЭМ!$A$39:$A$758,$A91,СВЦЭМ!$B$39:$B$758,P$83)+'СЕТ СН'!$H$9+СВЦЭМ!$D$10+'СЕТ СН'!$H$6-'СЕТ СН'!$H$19</f>
        <v>1941.5514249</v>
      </c>
      <c r="Q91" s="36">
        <f>SUMIFS(СВЦЭМ!$C$39:$C$758,СВЦЭМ!$A$39:$A$758,$A91,СВЦЭМ!$B$39:$B$758,Q$83)+'СЕТ СН'!$H$9+СВЦЭМ!$D$10+'СЕТ СН'!$H$6-'СЕТ СН'!$H$19</f>
        <v>1953.06601907</v>
      </c>
      <c r="R91" s="36">
        <f>SUMIFS(СВЦЭМ!$C$39:$C$758,СВЦЭМ!$A$39:$A$758,$A91,СВЦЭМ!$B$39:$B$758,R$83)+'СЕТ СН'!$H$9+СВЦЭМ!$D$10+'СЕТ СН'!$H$6-'СЕТ СН'!$H$19</f>
        <v>1960.3457385300001</v>
      </c>
      <c r="S91" s="36">
        <f>SUMIFS(СВЦЭМ!$C$39:$C$758,СВЦЭМ!$A$39:$A$758,$A91,СВЦЭМ!$B$39:$B$758,S$83)+'СЕТ СН'!$H$9+СВЦЭМ!$D$10+'СЕТ СН'!$H$6-'СЕТ СН'!$H$19</f>
        <v>1935.69075567</v>
      </c>
      <c r="T91" s="36">
        <f>SUMIFS(СВЦЭМ!$C$39:$C$758,СВЦЭМ!$A$39:$A$758,$A91,СВЦЭМ!$B$39:$B$758,T$83)+'СЕТ СН'!$H$9+СВЦЭМ!$D$10+'СЕТ СН'!$H$6-'СЕТ СН'!$H$19</f>
        <v>1929.3652914199999</v>
      </c>
      <c r="U91" s="36">
        <f>SUMIFS(СВЦЭМ!$C$39:$C$758,СВЦЭМ!$A$39:$A$758,$A91,СВЦЭМ!$B$39:$B$758,U$83)+'СЕТ СН'!$H$9+СВЦЭМ!$D$10+'СЕТ СН'!$H$6-'СЕТ СН'!$H$19</f>
        <v>1931.90178135</v>
      </c>
      <c r="V91" s="36">
        <f>SUMIFS(СВЦЭМ!$C$39:$C$758,СВЦЭМ!$A$39:$A$758,$A91,СВЦЭМ!$B$39:$B$758,V$83)+'СЕТ СН'!$H$9+СВЦЭМ!$D$10+'СЕТ СН'!$H$6-'СЕТ СН'!$H$19</f>
        <v>1883.1344331600001</v>
      </c>
      <c r="W91" s="36">
        <f>SUMIFS(СВЦЭМ!$C$39:$C$758,СВЦЭМ!$A$39:$A$758,$A91,СВЦЭМ!$B$39:$B$758,W$83)+'СЕТ СН'!$H$9+СВЦЭМ!$D$10+'СЕТ СН'!$H$6-'СЕТ СН'!$H$19</f>
        <v>1898.39270659</v>
      </c>
      <c r="X91" s="36">
        <f>SUMIFS(СВЦЭМ!$C$39:$C$758,СВЦЭМ!$A$39:$A$758,$A91,СВЦЭМ!$B$39:$B$758,X$83)+'СЕТ СН'!$H$9+СВЦЭМ!$D$10+'СЕТ СН'!$H$6-'СЕТ СН'!$H$19</f>
        <v>1953.9236684299999</v>
      </c>
      <c r="Y91" s="36">
        <f>SUMIFS(СВЦЭМ!$C$39:$C$758,СВЦЭМ!$A$39:$A$758,$A91,СВЦЭМ!$B$39:$B$758,Y$83)+'СЕТ СН'!$H$9+СВЦЭМ!$D$10+'СЕТ СН'!$H$6-'СЕТ СН'!$H$19</f>
        <v>2076.15876424</v>
      </c>
    </row>
    <row r="92" spans="1:25" ht="15.75" x14ac:dyDescent="0.2">
      <c r="A92" s="35">
        <f t="shared" si="2"/>
        <v>45544</v>
      </c>
      <c r="B92" s="36">
        <f>SUMIFS(СВЦЭМ!$C$39:$C$758,СВЦЭМ!$A$39:$A$758,$A92,СВЦЭМ!$B$39:$B$758,B$83)+'СЕТ СН'!$H$9+СВЦЭМ!$D$10+'СЕТ СН'!$H$6-'СЕТ СН'!$H$19</f>
        <v>2207.2415679400001</v>
      </c>
      <c r="C92" s="36">
        <f>SUMIFS(СВЦЭМ!$C$39:$C$758,СВЦЭМ!$A$39:$A$758,$A92,СВЦЭМ!$B$39:$B$758,C$83)+'СЕТ СН'!$H$9+СВЦЭМ!$D$10+'СЕТ СН'!$H$6-'СЕТ СН'!$H$19</f>
        <v>2302.6774334500001</v>
      </c>
      <c r="D92" s="36">
        <f>SUMIFS(СВЦЭМ!$C$39:$C$758,СВЦЭМ!$A$39:$A$758,$A92,СВЦЭМ!$B$39:$B$758,D$83)+'СЕТ СН'!$H$9+СВЦЭМ!$D$10+'СЕТ СН'!$H$6-'СЕТ СН'!$H$19</f>
        <v>2284.5913420499996</v>
      </c>
      <c r="E92" s="36">
        <f>SUMIFS(СВЦЭМ!$C$39:$C$758,СВЦЭМ!$A$39:$A$758,$A92,СВЦЭМ!$B$39:$B$758,E$83)+'СЕТ СН'!$H$9+СВЦЭМ!$D$10+'СЕТ СН'!$H$6-'СЕТ СН'!$H$19</f>
        <v>2277.2169618900002</v>
      </c>
      <c r="F92" s="36">
        <f>SUMIFS(СВЦЭМ!$C$39:$C$758,СВЦЭМ!$A$39:$A$758,$A92,СВЦЭМ!$B$39:$B$758,F$83)+'СЕТ СН'!$H$9+СВЦЭМ!$D$10+'СЕТ СН'!$H$6-'СЕТ СН'!$H$19</f>
        <v>2285.3830712699996</v>
      </c>
      <c r="G92" s="36">
        <f>SUMIFS(СВЦЭМ!$C$39:$C$758,СВЦЭМ!$A$39:$A$758,$A92,СВЦЭМ!$B$39:$B$758,G$83)+'СЕТ СН'!$H$9+СВЦЭМ!$D$10+'СЕТ СН'!$H$6-'СЕТ СН'!$H$19</f>
        <v>2314.0909413999998</v>
      </c>
      <c r="H92" s="36">
        <f>SUMIFS(СВЦЭМ!$C$39:$C$758,СВЦЭМ!$A$39:$A$758,$A92,СВЦЭМ!$B$39:$B$758,H$83)+'СЕТ СН'!$H$9+СВЦЭМ!$D$10+'СЕТ СН'!$H$6-'СЕТ СН'!$H$19</f>
        <v>2258.50706648</v>
      </c>
      <c r="I92" s="36">
        <f>SUMIFS(СВЦЭМ!$C$39:$C$758,СВЦЭМ!$A$39:$A$758,$A92,СВЦЭМ!$B$39:$B$758,I$83)+'СЕТ СН'!$H$9+СВЦЭМ!$D$10+'СЕТ СН'!$H$6-'СЕТ СН'!$H$19</f>
        <v>2131.5770731400003</v>
      </c>
      <c r="J92" s="36">
        <f>SUMIFS(СВЦЭМ!$C$39:$C$758,СВЦЭМ!$A$39:$A$758,$A92,СВЦЭМ!$B$39:$B$758,J$83)+'СЕТ СН'!$H$9+СВЦЭМ!$D$10+'СЕТ СН'!$H$6-'СЕТ СН'!$H$19</f>
        <v>2030.4465611099999</v>
      </c>
      <c r="K92" s="36">
        <f>SUMIFS(СВЦЭМ!$C$39:$C$758,СВЦЭМ!$A$39:$A$758,$A92,СВЦЭМ!$B$39:$B$758,K$83)+'СЕТ СН'!$H$9+СВЦЭМ!$D$10+'СЕТ СН'!$H$6-'СЕТ СН'!$H$19</f>
        <v>1970.22910899</v>
      </c>
      <c r="L92" s="36">
        <f>SUMIFS(СВЦЭМ!$C$39:$C$758,СВЦЭМ!$A$39:$A$758,$A92,СВЦЭМ!$B$39:$B$758,L$83)+'СЕТ СН'!$H$9+СВЦЭМ!$D$10+'СЕТ СН'!$H$6-'СЕТ СН'!$H$19</f>
        <v>1924.2674045399999</v>
      </c>
      <c r="M92" s="36">
        <f>SUMIFS(СВЦЭМ!$C$39:$C$758,СВЦЭМ!$A$39:$A$758,$A92,СВЦЭМ!$B$39:$B$758,M$83)+'СЕТ СН'!$H$9+СВЦЭМ!$D$10+'СЕТ СН'!$H$6-'СЕТ СН'!$H$19</f>
        <v>1920.1708998500001</v>
      </c>
      <c r="N92" s="36">
        <f>SUMIFS(СВЦЭМ!$C$39:$C$758,СВЦЭМ!$A$39:$A$758,$A92,СВЦЭМ!$B$39:$B$758,N$83)+'СЕТ СН'!$H$9+СВЦЭМ!$D$10+'СЕТ СН'!$H$6-'СЕТ СН'!$H$19</f>
        <v>1920.80233039</v>
      </c>
      <c r="O92" s="36">
        <f>SUMIFS(СВЦЭМ!$C$39:$C$758,СВЦЭМ!$A$39:$A$758,$A92,СВЦЭМ!$B$39:$B$758,O$83)+'СЕТ СН'!$H$9+СВЦЭМ!$D$10+'СЕТ СН'!$H$6-'СЕТ СН'!$H$19</f>
        <v>1911.47872145</v>
      </c>
      <c r="P92" s="36">
        <f>SUMIFS(СВЦЭМ!$C$39:$C$758,СВЦЭМ!$A$39:$A$758,$A92,СВЦЭМ!$B$39:$B$758,P$83)+'СЕТ СН'!$H$9+СВЦЭМ!$D$10+'СЕТ СН'!$H$6-'СЕТ СН'!$H$19</f>
        <v>1919.2461334100001</v>
      </c>
      <c r="Q92" s="36">
        <f>SUMIFS(СВЦЭМ!$C$39:$C$758,СВЦЭМ!$A$39:$A$758,$A92,СВЦЭМ!$B$39:$B$758,Q$83)+'СЕТ СН'!$H$9+СВЦЭМ!$D$10+'СЕТ СН'!$H$6-'СЕТ СН'!$H$19</f>
        <v>1914.1222876500001</v>
      </c>
      <c r="R92" s="36">
        <f>SUMIFS(СВЦЭМ!$C$39:$C$758,СВЦЭМ!$A$39:$A$758,$A92,СВЦЭМ!$B$39:$B$758,R$83)+'СЕТ СН'!$H$9+СВЦЭМ!$D$10+'СЕТ СН'!$H$6-'СЕТ СН'!$H$19</f>
        <v>1917.65164241</v>
      </c>
      <c r="S92" s="36">
        <f>SUMIFS(СВЦЭМ!$C$39:$C$758,СВЦЭМ!$A$39:$A$758,$A92,СВЦЭМ!$B$39:$B$758,S$83)+'СЕТ СН'!$H$9+СВЦЭМ!$D$10+'СЕТ СН'!$H$6-'СЕТ СН'!$H$19</f>
        <v>1924.08208958</v>
      </c>
      <c r="T92" s="36">
        <f>SUMIFS(СВЦЭМ!$C$39:$C$758,СВЦЭМ!$A$39:$A$758,$A92,СВЦЭМ!$B$39:$B$758,T$83)+'СЕТ СН'!$H$9+СВЦЭМ!$D$10+'СЕТ СН'!$H$6-'СЕТ СН'!$H$19</f>
        <v>1898.0340899600001</v>
      </c>
      <c r="U92" s="36">
        <f>SUMIFS(СВЦЭМ!$C$39:$C$758,СВЦЭМ!$A$39:$A$758,$A92,СВЦЭМ!$B$39:$B$758,U$83)+'СЕТ СН'!$H$9+СВЦЭМ!$D$10+'СЕТ СН'!$H$6-'СЕТ СН'!$H$19</f>
        <v>1912.04779497</v>
      </c>
      <c r="V92" s="36">
        <f>SUMIFS(СВЦЭМ!$C$39:$C$758,СВЦЭМ!$A$39:$A$758,$A92,СВЦЭМ!$B$39:$B$758,V$83)+'СЕТ СН'!$H$9+СВЦЭМ!$D$10+'СЕТ СН'!$H$6-'СЕТ СН'!$H$19</f>
        <v>1918.8227920899999</v>
      </c>
      <c r="W92" s="36">
        <f>SUMIFS(СВЦЭМ!$C$39:$C$758,СВЦЭМ!$A$39:$A$758,$A92,СВЦЭМ!$B$39:$B$758,W$83)+'СЕТ СН'!$H$9+СВЦЭМ!$D$10+'СЕТ СН'!$H$6-'СЕТ СН'!$H$19</f>
        <v>1970.76750707</v>
      </c>
      <c r="X92" s="36">
        <f>SUMIFS(СВЦЭМ!$C$39:$C$758,СВЦЭМ!$A$39:$A$758,$A92,СВЦЭМ!$B$39:$B$758,X$83)+'СЕТ СН'!$H$9+СВЦЭМ!$D$10+'СЕТ СН'!$H$6-'СЕТ СН'!$H$19</f>
        <v>2035.9968750600001</v>
      </c>
      <c r="Y92" s="36">
        <f>SUMIFS(СВЦЭМ!$C$39:$C$758,СВЦЭМ!$A$39:$A$758,$A92,СВЦЭМ!$B$39:$B$758,Y$83)+'СЕТ СН'!$H$9+СВЦЭМ!$D$10+'СЕТ СН'!$H$6-'СЕТ СН'!$H$19</f>
        <v>2095.3924975600003</v>
      </c>
    </row>
    <row r="93" spans="1:25" ht="15.75" x14ac:dyDescent="0.2">
      <c r="A93" s="35">
        <f t="shared" si="2"/>
        <v>45545</v>
      </c>
      <c r="B93" s="36">
        <f>SUMIFS(СВЦЭМ!$C$39:$C$758,СВЦЭМ!$A$39:$A$758,$A93,СВЦЭМ!$B$39:$B$758,B$83)+'СЕТ СН'!$H$9+СВЦЭМ!$D$10+'СЕТ СН'!$H$6-'СЕТ СН'!$H$19</f>
        <v>2168.5460054200003</v>
      </c>
      <c r="C93" s="36">
        <f>SUMIFS(СВЦЭМ!$C$39:$C$758,СВЦЭМ!$A$39:$A$758,$A93,СВЦЭМ!$B$39:$B$758,C$83)+'СЕТ СН'!$H$9+СВЦЭМ!$D$10+'СЕТ СН'!$H$6-'СЕТ СН'!$H$19</f>
        <v>2244.3565419900001</v>
      </c>
      <c r="D93" s="36">
        <f>SUMIFS(СВЦЭМ!$C$39:$C$758,СВЦЭМ!$A$39:$A$758,$A93,СВЦЭМ!$B$39:$B$758,D$83)+'СЕТ СН'!$H$9+СВЦЭМ!$D$10+'СЕТ СН'!$H$6-'СЕТ СН'!$H$19</f>
        <v>2307.78175607</v>
      </c>
      <c r="E93" s="36">
        <f>SUMIFS(СВЦЭМ!$C$39:$C$758,СВЦЭМ!$A$39:$A$758,$A93,СВЦЭМ!$B$39:$B$758,E$83)+'СЕТ СН'!$H$9+СВЦЭМ!$D$10+'СЕТ СН'!$H$6-'СЕТ СН'!$H$19</f>
        <v>2335.53687008</v>
      </c>
      <c r="F93" s="36">
        <f>SUMIFS(СВЦЭМ!$C$39:$C$758,СВЦЭМ!$A$39:$A$758,$A93,СВЦЭМ!$B$39:$B$758,F$83)+'СЕТ СН'!$H$9+СВЦЭМ!$D$10+'СЕТ СН'!$H$6-'СЕТ СН'!$H$19</f>
        <v>2329.2899488399999</v>
      </c>
      <c r="G93" s="36">
        <f>SUMIFS(СВЦЭМ!$C$39:$C$758,СВЦЭМ!$A$39:$A$758,$A93,СВЦЭМ!$B$39:$B$758,G$83)+'СЕТ СН'!$H$9+СВЦЭМ!$D$10+'СЕТ СН'!$H$6-'СЕТ СН'!$H$19</f>
        <v>2283.5055462999994</v>
      </c>
      <c r="H93" s="36">
        <f>SUMIFS(СВЦЭМ!$C$39:$C$758,СВЦЭМ!$A$39:$A$758,$A93,СВЦЭМ!$B$39:$B$758,H$83)+'СЕТ СН'!$H$9+СВЦЭМ!$D$10+'СЕТ СН'!$H$6-'СЕТ СН'!$H$19</f>
        <v>2220.5855132300003</v>
      </c>
      <c r="I93" s="36">
        <f>SUMIFS(СВЦЭМ!$C$39:$C$758,СВЦЭМ!$A$39:$A$758,$A93,СВЦЭМ!$B$39:$B$758,I$83)+'СЕТ СН'!$H$9+СВЦЭМ!$D$10+'СЕТ СН'!$H$6-'СЕТ СН'!$H$19</f>
        <v>2133.9229701600002</v>
      </c>
      <c r="J93" s="36">
        <f>SUMIFS(СВЦЭМ!$C$39:$C$758,СВЦЭМ!$A$39:$A$758,$A93,СВЦЭМ!$B$39:$B$758,J$83)+'СЕТ СН'!$H$9+СВЦЭМ!$D$10+'СЕТ СН'!$H$6-'СЕТ СН'!$H$19</f>
        <v>2049.5833098200001</v>
      </c>
      <c r="K93" s="36">
        <f>SUMIFS(СВЦЭМ!$C$39:$C$758,СВЦЭМ!$A$39:$A$758,$A93,СВЦЭМ!$B$39:$B$758,K$83)+'СЕТ СН'!$H$9+СВЦЭМ!$D$10+'СЕТ СН'!$H$6-'СЕТ СН'!$H$19</f>
        <v>1986.7226958700001</v>
      </c>
      <c r="L93" s="36">
        <f>SUMIFS(СВЦЭМ!$C$39:$C$758,СВЦЭМ!$A$39:$A$758,$A93,СВЦЭМ!$B$39:$B$758,L$83)+'СЕТ СН'!$H$9+СВЦЭМ!$D$10+'СЕТ СН'!$H$6-'СЕТ СН'!$H$19</f>
        <v>1971.21241878</v>
      </c>
      <c r="M93" s="36">
        <f>SUMIFS(СВЦЭМ!$C$39:$C$758,СВЦЭМ!$A$39:$A$758,$A93,СВЦЭМ!$B$39:$B$758,M$83)+'СЕТ СН'!$H$9+СВЦЭМ!$D$10+'СЕТ СН'!$H$6-'СЕТ СН'!$H$19</f>
        <v>1997.2736275100001</v>
      </c>
      <c r="N93" s="36">
        <f>SUMIFS(СВЦЭМ!$C$39:$C$758,СВЦЭМ!$A$39:$A$758,$A93,СВЦЭМ!$B$39:$B$758,N$83)+'СЕТ СН'!$H$9+СВЦЭМ!$D$10+'СЕТ СН'!$H$6-'СЕТ СН'!$H$19</f>
        <v>1984.99177723</v>
      </c>
      <c r="O93" s="36">
        <f>SUMIFS(СВЦЭМ!$C$39:$C$758,СВЦЭМ!$A$39:$A$758,$A93,СВЦЭМ!$B$39:$B$758,O$83)+'СЕТ СН'!$H$9+СВЦЭМ!$D$10+'СЕТ СН'!$H$6-'СЕТ СН'!$H$19</f>
        <v>1972.29987964</v>
      </c>
      <c r="P93" s="36">
        <f>SUMIFS(СВЦЭМ!$C$39:$C$758,СВЦЭМ!$A$39:$A$758,$A93,СВЦЭМ!$B$39:$B$758,P$83)+'СЕТ СН'!$H$9+СВЦЭМ!$D$10+'СЕТ СН'!$H$6-'СЕТ СН'!$H$19</f>
        <v>1986.60360655</v>
      </c>
      <c r="Q93" s="36">
        <f>SUMIFS(СВЦЭМ!$C$39:$C$758,СВЦЭМ!$A$39:$A$758,$A93,СВЦЭМ!$B$39:$B$758,Q$83)+'СЕТ СН'!$H$9+СВЦЭМ!$D$10+'СЕТ СН'!$H$6-'СЕТ СН'!$H$19</f>
        <v>1990.19798846</v>
      </c>
      <c r="R93" s="36">
        <f>SUMIFS(СВЦЭМ!$C$39:$C$758,СВЦЭМ!$A$39:$A$758,$A93,СВЦЭМ!$B$39:$B$758,R$83)+'СЕТ СН'!$H$9+СВЦЭМ!$D$10+'СЕТ СН'!$H$6-'СЕТ СН'!$H$19</f>
        <v>2006.8330715100001</v>
      </c>
      <c r="S93" s="36">
        <f>SUMIFS(СВЦЭМ!$C$39:$C$758,СВЦЭМ!$A$39:$A$758,$A93,СВЦЭМ!$B$39:$B$758,S$83)+'СЕТ СН'!$H$9+СВЦЭМ!$D$10+'СЕТ СН'!$H$6-'СЕТ СН'!$H$19</f>
        <v>2011.5599485499999</v>
      </c>
      <c r="T93" s="36">
        <f>SUMIFS(СВЦЭМ!$C$39:$C$758,СВЦЭМ!$A$39:$A$758,$A93,СВЦЭМ!$B$39:$B$758,T$83)+'СЕТ СН'!$H$9+СВЦЭМ!$D$10+'СЕТ СН'!$H$6-'СЕТ СН'!$H$19</f>
        <v>2003.4558393100001</v>
      </c>
      <c r="U93" s="36">
        <f>SUMIFS(СВЦЭМ!$C$39:$C$758,СВЦЭМ!$A$39:$A$758,$A93,СВЦЭМ!$B$39:$B$758,U$83)+'СЕТ СН'!$H$9+СВЦЭМ!$D$10+'СЕТ СН'!$H$6-'СЕТ СН'!$H$19</f>
        <v>1980.4789751000001</v>
      </c>
      <c r="V93" s="36">
        <f>SUMIFS(СВЦЭМ!$C$39:$C$758,СВЦЭМ!$A$39:$A$758,$A93,СВЦЭМ!$B$39:$B$758,V$83)+'СЕТ СН'!$H$9+СВЦЭМ!$D$10+'СЕТ СН'!$H$6-'СЕТ СН'!$H$19</f>
        <v>1962.45560993</v>
      </c>
      <c r="W93" s="36">
        <f>SUMIFS(СВЦЭМ!$C$39:$C$758,СВЦЭМ!$A$39:$A$758,$A93,СВЦЭМ!$B$39:$B$758,W$83)+'СЕТ СН'!$H$9+СВЦЭМ!$D$10+'СЕТ СН'!$H$6-'СЕТ СН'!$H$19</f>
        <v>1989.68052483</v>
      </c>
      <c r="X93" s="36">
        <f>SUMIFS(СВЦЭМ!$C$39:$C$758,СВЦЭМ!$A$39:$A$758,$A93,СВЦЭМ!$B$39:$B$758,X$83)+'СЕТ СН'!$H$9+СВЦЭМ!$D$10+'СЕТ СН'!$H$6-'СЕТ СН'!$H$19</f>
        <v>2063.1466542000003</v>
      </c>
      <c r="Y93" s="36">
        <f>SUMIFS(СВЦЭМ!$C$39:$C$758,СВЦЭМ!$A$39:$A$758,$A93,СВЦЭМ!$B$39:$B$758,Y$83)+'СЕТ СН'!$H$9+СВЦЭМ!$D$10+'СЕТ СН'!$H$6-'СЕТ СН'!$H$19</f>
        <v>2110.2880439200003</v>
      </c>
    </row>
    <row r="94" spans="1:25" ht="15.75" x14ac:dyDescent="0.2">
      <c r="A94" s="35">
        <f t="shared" si="2"/>
        <v>45546</v>
      </c>
      <c r="B94" s="36">
        <f>SUMIFS(СВЦЭМ!$C$39:$C$758,СВЦЭМ!$A$39:$A$758,$A94,СВЦЭМ!$B$39:$B$758,B$83)+'СЕТ СН'!$H$9+СВЦЭМ!$D$10+'СЕТ СН'!$H$6-'СЕТ СН'!$H$19</f>
        <v>2127.11448913</v>
      </c>
      <c r="C94" s="36">
        <f>SUMIFS(СВЦЭМ!$C$39:$C$758,СВЦЭМ!$A$39:$A$758,$A94,СВЦЭМ!$B$39:$B$758,C$83)+'СЕТ СН'!$H$9+СВЦЭМ!$D$10+'СЕТ СН'!$H$6-'СЕТ СН'!$H$19</f>
        <v>2165.3357964000002</v>
      </c>
      <c r="D94" s="36">
        <f>SUMIFS(СВЦЭМ!$C$39:$C$758,СВЦЭМ!$A$39:$A$758,$A94,СВЦЭМ!$B$39:$B$758,D$83)+'СЕТ СН'!$H$9+СВЦЭМ!$D$10+'СЕТ СН'!$H$6-'СЕТ СН'!$H$19</f>
        <v>2230.3171051100003</v>
      </c>
      <c r="E94" s="36">
        <f>SUMIFS(СВЦЭМ!$C$39:$C$758,СВЦЭМ!$A$39:$A$758,$A94,СВЦЭМ!$B$39:$B$758,E$83)+'СЕТ СН'!$H$9+СВЦЭМ!$D$10+'СЕТ СН'!$H$6-'СЕТ СН'!$H$19</f>
        <v>2206.52338603</v>
      </c>
      <c r="F94" s="36">
        <f>SUMIFS(СВЦЭМ!$C$39:$C$758,СВЦЭМ!$A$39:$A$758,$A94,СВЦЭМ!$B$39:$B$758,F$83)+'СЕТ СН'!$H$9+СВЦЭМ!$D$10+'СЕТ СН'!$H$6-'СЕТ СН'!$H$19</f>
        <v>2203.2987251899999</v>
      </c>
      <c r="G94" s="36">
        <f>SUMIFS(СВЦЭМ!$C$39:$C$758,СВЦЭМ!$A$39:$A$758,$A94,СВЦЭМ!$B$39:$B$758,G$83)+'СЕТ СН'!$H$9+СВЦЭМ!$D$10+'СЕТ СН'!$H$6-'СЕТ СН'!$H$19</f>
        <v>2217.03742594</v>
      </c>
      <c r="H94" s="36">
        <f>SUMIFS(СВЦЭМ!$C$39:$C$758,СВЦЭМ!$A$39:$A$758,$A94,СВЦЭМ!$B$39:$B$758,H$83)+'СЕТ СН'!$H$9+СВЦЭМ!$D$10+'СЕТ СН'!$H$6-'СЕТ СН'!$H$19</f>
        <v>2185.32608772</v>
      </c>
      <c r="I94" s="36">
        <f>SUMIFS(СВЦЭМ!$C$39:$C$758,СВЦЭМ!$A$39:$A$758,$A94,СВЦЭМ!$B$39:$B$758,I$83)+'СЕТ СН'!$H$9+СВЦЭМ!$D$10+'СЕТ СН'!$H$6-'СЕТ СН'!$H$19</f>
        <v>2054.734422</v>
      </c>
      <c r="J94" s="36">
        <f>SUMIFS(СВЦЭМ!$C$39:$C$758,СВЦЭМ!$A$39:$A$758,$A94,СВЦЭМ!$B$39:$B$758,J$83)+'СЕТ СН'!$H$9+СВЦЭМ!$D$10+'СЕТ СН'!$H$6-'СЕТ СН'!$H$19</f>
        <v>1990.41469074</v>
      </c>
      <c r="K94" s="36">
        <f>SUMIFS(СВЦЭМ!$C$39:$C$758,СВЦЭМ!$A$39:$A$758,$A94,СВЦЭМ!$B$39:$B$758,K$83)+'СЕТ СН'!$H$9+СВЦЭМ!$D$10+'СЕТ СН'!$H$6-'СЕТ СН'!$H$19</f>
        <v>1920.82566892</v>
      </c>
      <c r="L94" s="36">
        <f>SUMIFS(СВЦЭМ!$C$39:$C$758,СВЦЭМ!$A$39:$A$758,$A94,СВЦЭМ!$B$39:$B$758,L$83)+'СЕТ СН'!$H$9+СВЦЭМ!$D$10+'СЕТ СН'!$H$6-'СЕТ СН'!$H$19</f>
        <v>1902.4879785000001</v>
      </c>
      <c r="M94" s="36">
        <f>SUMIFS(СВЦЭМ!$C$39:$C$758,СВЦЭМ!$A$39:$A$758,$A94,СВЦЭМ!$B$39:$B$758,M$83)+'СЕТ СН'!$H$9+СВЦЭМ!$D$10+'СЕТ СН'!$H$6-'СЕТ СН'!$H$19</f>
        <v>1931.23356674</v>
      </c>
      <c r="N94" s="36">
        <f>SUMIFS(СВЦЭМ!$C$39:$C$758,СВЦЭМ!$A$39:$A$758,$A94,СВЦЭМ!$B$39:$B$758,N$83)+'СЕТ СН'!$H$9+СВЦЭМ!$D$10+'СЕТ СН'!$H$6-'СЕТ СН'!$H$19</f>
        <v>1907.10603599</v>
      </c>
      <c r="O94" s="36">
        <f>SUMIFS(СВЦЭМ!$C$39:$C$758,СВЦЭМ!$A$39:$A$758,$A94,СВЦЭМ!$B$39:$B$758,O$83)+'СЕТ СН'!$H$9+СВЦЭМ!$D$10+'СЕТ СН'!$H$6-'СЕТ СН'!$H$19</f>
        <v>1914.5638962400001</v>
      </c>
      <c r="P94" s="36">
        <f>SUMIFS(СВЦЭМ!$C$39:$C$758,СВЦЭМ!$A$39:$A$758,$A94,СВЦЭМ!$B$39:$B$758,P$83)+'СЕТ СН'!$H$9+СВЦЭМ!$D$10+'СЕТ СН'!$H$6-'СЕТ СН'!$H$19</f>
        <v>1922.8718510599999</v>
      </c>
      <c r="Q94" s="36">
        <f>SUMIFS(СВЦЭМ!$C$39:$C$758,СВЦЭМ!$A$39:$A$758,$A94,СВЦЭМ!$B$39:$B$758,Q$83)+'СЕТ СН'!$H$9+СВЦЭМ!$D$10+'СЕТ СН'!$H$6-'СЕТ СН'!$H$19</f>
        <v>1914.75635296</v>
      </c>
      <c r="R94" s="36">
        <f>SUMIFS(СВЦЭМ!$C$39:$C$758,СВЦЭМ!$A$39:$A$758,$A94,СВЦЭМ!$B$39:$B$758,R$83)+'СЕТ СН'!$H$9+СВЦЭМ!$D$10+'СЕТ СН'!$H$6-'СЕТ СН'!$H$19</f>
        <v>1918.4774241699999</v>
      </c>
      <c r="S94" s="36">
        <f>SUMIFS(СВЦЭМ!$C$39:$C$758,СВЦЭМ!$A$39:$A$758,$A94,СВЦЭМ!$B$39:$B$758,S$83)+'СЕТ СН'!$H$9+СВЦЭМ!$D$10+'СЕТ СН'!$H$6-'СЕТ СН'!$H$19</f>
        <v>1921.0966545199999</v>
      </c>
      <c r="T94" s="36">
        <f>SUMIFS(СВЦЭМ!$C$39:$C$758,СВЦЭМ!$A$39:$A$758,$A94,СВЦЭМ!$B$39:$B$758,T$83)+'СЕТ СН'!$H$9+СВЦЭМ!$D$10+'СЕТ СН'!$H$6-'СЕТ СН'!$H$19</f>
        <v>1903.96385607</v>
      </c>
      <c r="U94" s="36">
        <f>SUMIFS(СВЦЭМ!$C$39:$C$758,СВЦЭМ!$A$39:$A$758,$A94,СВЦЭМ!$B$39:$B$758,U$83)+'СЕТ СН'!$H$9+СВЦЭМ!$D$10+'СЕТ СН'!$H$6-'СЕТ СН'!$H$19</f>
        <v>1887.9443823700001</v>
      </c>
      <c r="V94" s="36">
        <f>SUMIFS(СВЦЭМ!$C$39:$C$758,СВЦЭМ!$A$39:$A$758,$A94,СВЦЭМ!$B$39:$B$758,V$83)+'СЕТ СН'!$H$9+СВЦЭМ!$D$10+'СЕТ СН'!$H$6-'СЕТ СН'!$H$19</f>
        <v>1884.40344301</v>
      </c>
      <c r="W94" s="36">
        <f>SUMIFS(СВЦЭМ!$C$39:$C$758,СВЦЭМ!$A$39:$A$758,$A94,СВЦЭМ!$B$39:$B$758,W$83)+'СЕТ СН'!$H$9+СВЦЭМ!$D$10+'СЕТ СН'!$H$6-'СЕТ СН'!$H$19</f>
        <v>1880.98500739</v>
      </c>
      <c r="X94" s="36">
        <f>SUMIFS(СВЦЭМ!$C$39:$C$758,СВЦЭМ!$A$39:$A$758,$A94,СВЦЭМ!$B$39:$B$758,X$83)+'СЕТ СН'!$H$9+СВЦЭМ!$D$10+'СЕТ СН'!$H$6-'СЕТ СН'!$H$19</f>
        <v>1964.6233633899999</v>
      </c>
      <c r="Y94" s="36">
        <f>SUMIFS(СВЦЭМ!$C$39:$C$758,СВЦЭМ!$A$39:$A$758,$A94,СВЦЭМ!$B$39:$B$758,Y$83)+'СЕТ СН'!$H$9+СВЦЭМ!$D$10+'СЕТ СН'!$H$6-'СЕТ СН'!$H$19</f>
        <v>2023.87231423</v>
      </c>
    </row>
    <row r="95" spans="1:25" ht="15.75" x14ac:dyDescent="0.2">
      <c r="A95" s="35">
        <f t="shared" si="2"/>
        <v>45547</v>
      </c>
      <c r="B95" s="36">
        <f>SUMIFS(СВЦЭМ!$C$39:$C$758,СВЦЭМ!$A$39:$A$758,$A95,СВЦЭМ!$B$39:$B$758,B$83)+'СЕТ СН'!$H$9+СВЦЭМ!$D$10+'СЕТ СН'!$H$6-'СЕТ СН'!$H$19</f>
        <v>2057.9037325200002</v>
      </c>
      <c r="C95" s="36">
        <f>SUMIFS(СВЦЭМ!$C$39:$C$758,СВЦЭМ!$A$39:$A$758,$A95,СВЦЭМ!$B$39:$B$758,C$83)+'СЕТ СН'!$H$9+СВЦЭМ!$D$10+'СЕТ СН'!$H$6-'СЕТ СН'!$H$19</f>
        <v>2142.7864459500001</v>
      </c>
      <c r="D95" s="36">
        <f>SUMIFS(СВЦЭМ!$C$39:$C$758,СВЦЭМ!$A$39:$A$758,$A95,СВЦЭМ!$B$39:$B$758,D$83)+'СЕТ СН'!$H$9+СВЦЭМ!$D$10+'СЕТ СН'!$H$6-'СЕТ СН'!$H$19</f>
        <v>2198.1215823299999</v>
      </c>
      <c r="E95" s="36">
        <f>SUMIFS(СВЦЭМ!$C$39:$C$758,СВЦЭМ!$A$39:$A$758,$A95,СВЦЭМ!$B$39:$B$758,E$83)+'СЕТ СН'!$H$9+СВЦЭМ!$D$10+'СЕТ СН'!$H$6-'СЕТ СН'!$H$19</f>
        <v>2191.1678079000003</v>
      </c>
      <c r="F95" s="36">
        <f>SUMIFS(СВЦЭМ!$C$39:$C$758,СВЦЭМ!$A$39:$A$758,$A95,СВЦЭМ!$B$39:$B$758,F$83)+'СЕТ СН'!$H$9+СВЦЭМ!$D$10+'СЕТ СН'!$H$6-'СЕТ СН'!$H$19</f>
        <v>2177.04956459</v>
      </c>
      <c r="G95" s="36">
        <f>SUMIFS(СВЦЭМ!$C$39:$C$758,СВЦЭМ!$A$39:$A$758,$A95,СВЦЭМ!$B$39:$B$758,G$83)+'СЕТ СН'!$H$9+СВЦЭМ!$D$10+'СЕТ СН'!$H$6-'СЕТ СН'!$H$19</f>
        <v>2174.6655012700003</v>
      </c>
      <c r="H95" s="36">
        <f>SUMIFS(СВЦЭМ!$C$39:$C$758,СВЦЭМ!$A$39:$A$758,$A95,СВЦЭМ!$B$39:$B$758,H$83)+'СЕТ СН'!$H$9+СВЦЭМ!$D$10+'СЕТ СН'!$H$6-'СЕТ СН'!$H$19</f>
        <v>2132.5923551200003</v>
      </c>
      <c r="I95" s="36">
        <f>SUMIFS(СВЦЭМ!$C$39:$C$758,СВЦЭМ!$A$39:$A$758,$A95,СВЦЭМ!$B$39:$B$758,I$83)+'СЕТ СН'!$H$9+СВЦЭМ!$D$10+'СЕТ СН'!$H$6-'СЕТ СН'!$H$19</f>
        <v>2011.42577355</v>
      </c>
      <c r="J95" s="36">
        <f>SUMIFS(СВЦЭМ!$C$39:$C$758,СВЦЭМ!$A$39:$A$758,$A95,СВЦЭМ!$B$39:$B$758,J$83)+'СЕТ СН'!$H$9+СВЦЭМ!$D$10+'СЕТ СН'!$H$6-'СЕТ СН'!$H$19</f>
        <v>1971.12658246</v>
      </c>
      <c r="K95" s="36">
        <f>SUMIFS(СВЦЭМ!$C$39:$C$758,СВЦЭМ!$A$39:$A$758,$A95,СВЦЭМ!$B$39:$B$758,K$83)+'СЕТ СН'!$H$9+СВЦЭМ!$D$10+'СЕТ СН'!$H$6-'СЕТ СН'!$H$19</f>
        <v>1912.3436966500001</v>
      </c>
      <c r="L95" s="36">
        <f>SUMIFS(СВЦЭМ!$C$39:$C$758,СВЦЭМ!$A$39:$A$758,$A95,СВЦЭМ!$B$39:$B$758,L$83)+'СЕТ СН'!$H$9+СВЦЭМ!$D$10+'СЕТ СН'!$H$6-'СЕТ СН'!$H$19</f>
        <v>1882.4439002199999</v>
      </c>
      <c r="M95" s="36">
        <f>SUMIFS(СВЦЭМ!$C$39:$C$758,СВЦЭМ!$A$39:$A$758,$A95,СВЦЭМ!$B$39:$B$758,M$83)+'СЕТ СН'!$H$9+СВЦЭМ!$D$10+'СЕТ СН'!$H$6-'СЕТ СН'!$H$19</f>
        <v>1893.1518192199999</v>
      </c>
      <c r="N95" s="36">
        <f>SUMIFS(СВЦЭМ!$C$39:$C$758,СВЦЭМ!$A$39:$A$758,$A95,СВЦЭМ!$B$39:$B$758,N$83)+'СЕТ СН'!$H$9+СВЦЭМ!$D$10+'СЕТ СН'!$H$6-'СЕТ СН'!$H$19</f>
        <v>1899.94954463</v>
      </c>
      <c r="O95" s="36">
        <f>SUMIFS(СВЦЭМ!$C$39:$C$758,СВЦЭМ!$A$39:$A$758,$A95,СВЦЭМ!$B$39:$B$758,O$83)+'СЕТ СН'!$H$9+СВЦЭМ!$D$10+'СЕТ СН'!$H$6-'СЕТ СН'!$H$19</f>
        <v>1905.39549816</v>
      </c>
      <c r="P95" s="36">
        <f>SUMIFS(СВЦЭМ!$C$39:$C$758,СВЦЭМ!$A$39:$A$758,$A95,СВЦЭМ!$B$39:$B$758,P$83)+'СЕТ СН'!$H$9+СВЦЭМ!$D$10+'СЕТ СН'!$H$6-'СЕТ СН'!$H$19</f>
        <v>1911.5061916</v>
      </c>
      <c r="Q95" s="36">
        <f>SUMIFS(СВЦЭМ!$C$39:$C$758,СВЦЭМ!$A$39:$A$758,$A95,СВЦЭМ!$B$39:$B$758,Q$83)+'СЕТ СН'!$H$9+СВЦЭМ!$D$10+'СЕТ СН'!$H$6-'СЕТ СН'!$H$19</f>
        <v>1921.1585531999999</v>
      </c>
      <c r="R95" s="36">
        <f>SUMIFS(СВЦЭМ!$C$39:$C$758,СВЦЭМ!$A$39:$A$758,$A95,СВЦЭМ!$B$39:$B$758,R$83)+'СЕТ СН'!$H$9+СВЦЭМ!$D$10+'СЕТ СН'!$H$6-'СЕТ СН'!$H$19</f>
        <v>1912.6950323999999</v>
      </c>
      <c r="S95" s="36">
        <f>SUMIFS(СВЦЭМ!$C$39:$C$758,СВЦЭМ!$A$39:$A$758,$A95,СВЦЭМ!$B$39:$B$758,S$83)+'СЕТ СН'!$H$9+СВЦЭМ!$D$10+'СЕТ СН'!$H$6-'СЕТ СН'!$H$19</f>
        <v>1877.50057745</v>
      </c>
      <c r="T95" s="36">
        <f>SUMIFS(СВЦЭМ!$C$39:$C$758,СВЦЭМ!$A$39:$A$758,$A95,СВЦЭМ!$B$39:$B$758,T$83)+'СЕТ СН'!$H$9+СВЦЭМ!$D$10+'СЕТ СН'!$H$6-'СЕТ СН'!$H$19</f>
        <v>1853.6507299499999</v>
      </c>
      <c r="U95" s="36">
        <f>SUMIFS(СВЦЭМ!$C$39:$C$758,СВЦЭМ!$A$39:$A$758,$A95,СВЦЭМ!$B$39:$B$758,U$83)+'СЕТ СН'!$H$9+СВЦЭМ!$D$10+'СЕТ СН'!$H$6-'СЕТ СН'!$H$19</f>
        <v>1857.9249465</v>
      </c>
      <c r="V95" s="36">
        <f>SUMIFS(СВЦЭМ!$C$39:$C$758,СВЦЭМ!$A$39:$A$758,$A95,СВЦЭМ!$B$39:$B$758,V$83)+'СЕТ СН'!$H$9+СВЦЭМ!$D$10+'СЕТ СН'!$H$6-'СЕТ СН'!$H$19</f>
        <v>1831.72937121</v>
      </c>
      <c r="W95" s="36">
        <f>SUMIFS(СВЦЭМ!$C$39:$C$758,СВЦЭМ!$A$39:$A$758,$A95,СВЦЭМ!$B$39:$B$758,W$83)+'СЕТ СН'!$H$9+СВЦЭМ!$D$10+'СЕТ СН'!$H$6-'СЕТ СН'!$H$19</f>
        <v>1840.43520104</v>
      </c>
      <c r="X95" s="36">
        <f>SUMIFS(СВЦЭМ!$C$39:$C$758,СВЦЭМ!$A$39:$A$758,$A95,СВЦЭМ!$B$39:$B$758,X$83)+'СЕТ СН'!$H$9+СВЦЭМ!$D$10+'СЕТ СН'!$H$6-'СЕТ СН'!$H$19</f>
        <v>1939.08768059</v>
      </c>
      <c r="Y95" s="36">
        <f>SUMIFS(СВЦЭМ!$C$39:$C$758,СВЦЭМ!$A$39:$A$758,$A95,СВЦЭМ!$B$39:$B$758,Y$83)+'СЕТ СН'!$H$9+СВЦЭМ!$D$10+'СЕТ СН'!$H$6-'СЕТ СН'!$H$19</f>
        <v>2040.39427643</v>
      </c>
    </row>
    <row r="96" spans="1:25" ht="15.75" x14ac:dyDescent="0.2">
      <c r="A96" s="35">
        <f t="shared" si="2"/>
        <v>45548</v>
      </c>
      <c r="B96" s="36">
        <f>SUMIFS(СВЦЭМ!$C$39:$C$758,СВЦЭМ!$A$39:$A$758,$A96,СВЦЭМ!$B$39:$B$758,B$83)+'СЕТ СН'!$H$9+СВЦЭМ!$D$10+'СЕТ СН'!$H$6-'СЕТ СН'!$H$19</f>
        <v>2080.5325851400003</v>
      </c>
      <c r="C96" s="36">
        <f>SUMIFS(СВЦЭМ!$C$39:$C$758,СВЦЭМ!$A$39:$A$758,$A96,СВЦЭМ!$B$39:$B$758,C$83)+'СЕТ СН'!$H$9+СВЦЭМ!$D$10+'СЕТ СН'!$H$6-'СЕТ СН'!$H$19</f>
        <v>2134.42303636</v>
      </c>
      <c r="D96" s="36">
        <f>SUMIFS(СВЦЭМ!$C$39:$C$758,СВЦЭМ!$A$39:$A$758,$A96,СВЦЭМ!$B$39:$B$758,D$83)+'СЕТ СН'!$H$9+СВЦЭМ!$D$10+'СЕТ СН'!$H$6-'СЕТ СН'!$H$19</f>
        <v>2150.92359102</v>
      </c>
      <c r="E96" s="36">
        <f>SUMIFS(СВЦЭМ!$C$39:$C$758,СВЦЭМ!$A$39:$A$758,$A96,СВЦЭМ!$B$39:$B$758,E$83)+'СЕТ СН'!$H$9+СВЦЭМ!$D$10+'СЕТ СН'!$H$6-'СЕТ СН'!$H$19</f>
        <v>2161.8062795700002</v>
      </c>
      <c r="F96" s="36">
        <f>SUMIFS(СВЦЭМ!$C$39:$C$758,СВЦЭМ!$A$39:$A$758,$A96,СВЦЭМ!$B$39:$B$758,F$83)+'СЕТ СН'!$H$9+СВЦЭМ!$D$10+'СЕТ СН'!$H$6-'СЕТ СН'!$H$19</f>
        <v>2151.7224510800002</v>
      </c>
      <c r="G96" s="36">
        <f>SUMIFS(СВЦЭМ!$C$39:$C$758,СВЦЭМ!$A$39:$A$758,$A96,СВЦЭМ!$B$39:$B$758,G$83)+'СЕТ СН'!$H$9+СВЦЭМ!$D$10+'СЕТ СН'!$H$6-'СЕТ СН'!$H$19</f>
        <v>2182.3882365899999</v>
      </c>
      <c r="H96" s="36">
        <f>SUMIFS(СВЦЭМ!$C$39:$C$758,СВЦЭМ!$A$39:$A$758,$A96,СВЦЭМ!$B$39:$B$758,H$83)+'СЕТ СН'!$H$9+СВЦЭМ!$D$10+'СЕТ СН'!$H$6-'СЕТ СН'!$H$19</f>
        <v>2148.7882697600003</v>
      </c>
      <c r="I96" s="36">
        <f>SUMIFS(СВЦЭМ!$C$39:$C$758,СВЦЭМ!$A$39:$A$758,$A96,СВЦЭМ!$B$39:$B$758,I$83)+'СЕТ СН'!$H$9+СВЦЭМ!$D$10+'СЕТ СН'!$H$6-'СЕТ СН'!$H$19</f>
        <v>2028.76000933</v>
      </c>
      <c r="J96" s="36">
        <f>SUMIFS(СВЦЭМ!$C$39:$C$758,СВЦЭМ!$A$39:$A$758,$A96,СВЦЭМ!$B$39:$B$758,J$83)+'СЕТ СН'!$H$9+СВЦЭМ!$D$10+'СЕТ СН'!$H$6-'СЕТ СН'!$H$19</f>
        <v>1932.8611599799999</v>
      </c>
      <c r="K96" s="36">
        <f>SUMIFS(СВЦЭМ!$C$39:$C$758,СВЦЭМ!$A$39:$A$758,$A96,СВЦЭМ!$B$39:$B$758,K$83)+'СЕТ СН'!$H$9+СВЦЭМ!$D$10+'СЕТ СН'!$H$6-'СЕТ СН'!$H$19</f>
        <v>1874.2091504499999</v>
      </c>
      <c r="L96" s="36">
        <f>SUMIFS(СВЦЭМ!$C$39:$C$758,СВЦЭМ!$A$39:$A$758,$A96,СВЦЭМ!$B$39:$B$758,L$83)+'СЕТ СН'!$H$9+СВЦЭМ!$D$10+'СЕТ СН'!$H$6-'СЕТ СН'!$H$19</f>
        <v>1840.31159303</v>
      </c>
      <c r="M96" s="36">
        <f>SUMIFS(СВЦЭМ!$C$39:$C$758,СВЦЭМ!$A$39:$A$758,$A96,СВЦЭМ!$B$39:$B$758,M$83)+'СЕТ СН'!$H$9+СВЦЭМ!$D$10+'СЕТ СН'!$H$6-'СЕТ СН'!$H$19</f>
        <v>1833.1335399100001</v>
      </c>
      <c r="N96" s="36">
        <f>SUMIFS(СВЦЭМ!$C$39:$C$758,СВЦЭМ!$A$39:$A$758,$A96,СВЦЭМ!$B$39:$B$758,N$83)+'СЕТ СН'!$H$9+СВЦЭМ!$D$10+'СЕТ СН'!$H$6-'СЕТ СН'!$H$19</f>
        <v>1831.40477994</v>
      </c>
      <c r="O96" s="36">
        <f>SUMIFS(СВЦЭМ!$C$39:$C$758,СВЦЭМ!$A$39:$A$758,$A96,СВЦЭМ!$B$39:$B$758,O$83)+'СЕТ СН'!$H$9+СВЦЭМ!$D$10+'СЕТ СН'!$H$6-'СЕТ СН'!$H$19</f>
        <v>1842.3794982500001</v>
      </c>
      <c r="P96" s="36">
        <f>SUMIFS(СВЦЭМ!$C$39:$C$758,СВЦЭМ!$A$39:$A$758,$A96,СВЦЭМ!$B$39:$B$758,P$83)+'СЕТ СН'!$H$9+СВЦЭМ!$D$10+'СЕТ СН'!$H$6-'СЕТ СН'!$H$19</f>
        <v>1844.3788960300001</v>
      </c>
      <c r="Q96" s="36">
        <f>SUMIFS(СВЦЭМ!$C$39:$C$758,СВЦЭМ!$A$39:$A$758,$A96,СВЦЭМ!$B$39:$B$758,Q$83)+'СЕТ СН'!$H$9+СВЦЭМ!$D$10+'СЕТ СН'!$H$6-'СЕТ СН'!$H$19</f>
        <v>1870.19078913</v>
      </c>
      <c r="R96" s="36">
        <f>SUMIFS(СВЦЭМ!$C$39:$C$758,СВЦЭМ!$A$39:$A$758,$A96,СВЦЭМ!$B$39:$B$758,R$83)+'СЕТ СН'!$H$9+СВЦЭМ!$D$10+'СЕТ СН'!$H$6-'СЕТ СН'!$H$19</f>
        <v>1848.6188040499999</v>
      </c>
      <c r="S96" s="36">
        <f>SUMIFS(СВЦЭМ!$C$39:$C$758,СВЦЭМ!$A$39:$A$758,$A96,СВЦЭМ!$B$39:$B$758,S$83)+'СЕТ СН'!$H$9+СВЦЭМ!$D$10+'СЕТ СН'!$H$6-'СЕТ СН'!$H$19</f>
        <v>1868.89372813</v>
      </c>
      <c r="T96" s="36">
        <f>SUMIFS(СВЦЭМ!$C$39:$C$758,СВЦЭМ!$A$39:$A$758,$A96,СВЦЭМ!$B$39:$B$758,T$83)+'СЕТ СН'!$H$9+СВЦЭМ!$D$10+'СЕТ СН'!$H$6-'СЕТ СН'!$H$19</f>
        <v>1827.63134769</v>
      </c>
      <c r="U96" s="36">
        <f>SUMIFS(СВЦЭМ!$C$39:$C$758,СВЦЭМ!$A$39:$A$758,$A96,СВЦЭМ!$B$39:$B$758,U$83)+'СЕТ СН'!$H$9+СВЦЭМ!$D$10+'СЕТ СН'!$H$6-'СЕТ СН'!$H$19</f>
        <v>1825.83798379</v>
      </c>
      <c r="V96" s="36">
        <f>SUMIFS(СВЦЭМ!$C$39:$C$758,СВЦЭМ!$A$39:$A$758,$A96,СВЦЭМ!$B$39:$B$758,V$83)+'СЕТ СН'!$H$9+СВЦЭМ!$D$10+'СЕТ СН'!$H$6-'СЕТ СН'!$H$19</f>
        <v>1824.4825982</v>
      </c>
      <c r="W96" s="36">
        <f>SUMIFS(СВЦЭМ!$C$39:$C$758,СВЦЭМ!$A$39:$A$758,$A96,СВЦЭМ!$B$39:$B$758,W$83)+'СЕТ СН'!$H$9+СВЦЭМ!$D$10+'СЕТ СН'!$H$6-'СЕТ СН'!$H$19</f>
        <v>1846.0541664699999</v>
      </c>
      <c r="X96" s="36">
        <f>SUMIFS(СВЦЭМ!$C$39:$C$758,СВЦЭМ!$A$39:$A$758,$A96,СВЦЭМ!$B$39:$B$758,X$83)+'СЕТ СН'!$H$9+СВЦЭМ!$D$10+'СЕТ СН'!$H$6-'СЕТ СН'!$H$19</f>
        <v>1906.5701028399999</v>
      </c>
      <c r="Y96" s="36">
        <f>SUMIFS(СВЦЭМ!$C$39:$C$758,СВЦЭМ!$A$39:$A$758,$A96,СВЦЭМ!$B$39:$B$758,Y$83)+'СЕТ СН'!$H$9+СВЦЭМ!$D$10+'СЕТ СН'!$H$6-'СЕТ СН'!$H$19</f>
        <v>1961.03425341</v>
      </c>
    </row>
    <row r="97" spans="1:25" ht="15.75" x14ac:dyDescent="0.2">
      <c r="A97" s="35">
        <f t="shared" si="2"/>
        <v>45549</v>
      </c>
      <c r="B97" s="36">
        <f>SUMIFS(СВЦЭМ!$C$39:$C$758,СВЦЭМ!$A$39:$A$758,$A97,СВЦЭМ!$B$39:$B$758,B$83)+'СЕТ СН'!$H$9+СВЦЭМ!$D$10+'СЕТ СН'!$H$6-'СЕТ СН'!$H$19</f>
        <v>2108.2079005000001</v>
      </c>
      <c r="C97" s="36">
        <f>SUMIFS(СВЦЭМ!$C$39:$C$758,СВЦЭМ!$A$39:$A$758,$A97,СВЦЭМ!$B$39:$B$758,C$83)+'СЕТ СН'!$H$9+СВЦЭМ!$D$10+'СЕТ СН'!$H$6-'СЕТ СН'!$H$19</f>
        <v>2115.4984086700001</v>
      </c>
      <c r="D97" s="36">
        <f>SUMIFS(СВЦЭМ!$C$39:$C$758,СВЦЭМ!$A$39:$A$758,$A97,СВЦЭМ!$B$39:$B$758,D$83)+'СЕТ СН'!$H$9+СВЦЭМ!$D$10+'СЕТ СН'!$H$6-'СЕТ СН'!$H$19</f>
        <v>2176.9359201100001</v>
      </c>
      <c r="E97" s="36">
        <f>SUMIFS(СВЦЭМ!$C$39:$C$758,СВЦЭМ!$A$39:$A$758,$A97,СВЦЭМ!$B$39:$B$758,E$83)+'СЕТ СН'!$H$9+СВЦЭМ!$D$10+'СЕТ СН'!$H$6-'СЕТ СН'!$H$19</f>
        <v>2179.27851805</v>
      </c>
      <c r="F97" s="36">
        <f>SUMIFS(СВЦЭМ!$C$39:$C$758,СВЦЭМ!$A$39:$A$758,$A97,СВЦЭМ!$B$39:$B$758,F$83)+'СЕТ СН'!$H$9+СВЦЭМ!$D$10+'СЕТ СН'!$H$6-'СЕТ СН'!$H$19</f>
        <v>2182.9599595600002</v>
      </c>
      <c r="G97" s="36">
        <f>SUMIFS(СВЦЭМ!$C$39:$C$758,СВЦЭМ!$A$39:$A$758,$A97,СВЦЭМ!$B$39:$B$758,G$83)+'СЕТ СН'!$H$9+СВЦЭМ!$D$10+'СЕТ СН'!$H$6-'СЕТ СН'!$H$19</f>
        <v>2180.66515712</v>
      </c>
      <c r="H97" s="36">
        <f>SUMIFS(СВЦЭМ!$C$39:$C$758,СВЦЭМ!$A$39:$A$758,$A97,СВЦЭМ!$B$39:$B$758,H$83)+'СЕТ СН'!$H$9+СВЦЭМ!$D$10+'СЕТ СН'!$H$6-'СЕТ СН'!$H$19</f>
        <v>2201.357309</v>
      </c>
      <c r="I97" s="36">
        <f>SUMIFS(СВЦЭМ!$C$39:$C$758,СВЦЭМ!$A$39:$A$758,$A97,СВЦЭМ!$B$39:$B$758,I$83)+'СЕТ СН'!$H$9+СВЦЭМ!$D$10+'СЕТ СН'!$H$6-'СЕТ СН'!$H$19</f>
        <v>2136.5535786700002</v>
      </c>
      <c r="J97" s="36">
        <f>SUMIFS(СВЦЭМ!$C$39:$C$758,СВЦЭМ!$A$39:$A$758,$A97,СВЦЭМ!$B$39:$B$758,J$83)+'СЕТ СН'!$H$9+СВЦЭМ!$D$10+'СЕТ СН'!$H$6-'СЕТ СН'!$H$19</f>
        <v>1987.9387184699999</v>
      </c>
      <c r="K97" s="36">
        <f>SUMIFS(СВЦЭМ!$C$39:$C$758,СВЦЭМ!$A$39:$A$758,$A97,СВЦЭМ!$B$39:$B$758,K$83)+'СЕТ СН'!$H$9+СВЦЭМ!$D$10+'СЕТ СН'!$H$6-'СЕТ СН'!$H$19</f>
        <v>1883.11200902</v>
      </c>
      <c r="L97" s="36">
        <f>SUMIFS(СВЦЭМ!$C$39:$C$758,СВЦЭМ!$A$39:$A$758,$A97,СВЦЭМ!$B$39:$B$758,L$83)+'СЕТ СН'!$H$9+СВЦЭМ!$D$10+'СЕТ СН'!$H$6-'СЕТ СН'!$H$19</f>
        <v>1831.0287940599999</v>
      </c>
      <c r="M97" s="36">
        <f>SUMIFS(СВЦЭМ!$C$39:$C$758,СВЦЭМ!$A$39:$A$758,$A97,СВЦЭМ!$B$39:$B$758,M$83)+'СЕТ СН'!$H$9+СВЦЭМ!$D$10+'СЕТ СН'!$H$6-'СЕТ СН'!$H$19</f>
        <v>1823.0758331</v>
      </c>
      <c r="N97" s="36">
        <f>SUMIFS(СВЦЭМ!$C$39:$C$758,СВЦЭМ!$A$39:$A$758,$A97,СВЦЭМ!$B$39:$B$758,N$83)+'СЕТ СН'!$H$9+СВЦЭМ!$D$10+'СЕТ СН'!$H$6-'СЕТ СН'!$H$19</f>
        <v>1828.6220432499999</v>
      </c>
      <c r="O97" s="36">
        <f>SUMIFS(СВЦЭМ!$C$39:$C$758,СВЦЭМ!$A$39:$A$758,$A97,СВЦЭМ!$B$39:$B$758,O$83)+'СЕТ СН'!$H$9+СВЦЭМ!$D$10+'СЕТ СН'!$H$6-'СЕТ СН'!$H$19</f>
        <v>1843.6153322099999</v>
      </c>
      <c r="P97" s="36">
        <f>SUMIFS(СВЦЭМ!$C$39:$C$758,СВЦЭМ!$A$39:$A$758,$A97,СВЦЭМ!$B$39:$B$758,P$83)+'СЕТ СН'!$H$9+СВЦЭМ!$D$10+'СЕТ СН'!$H$6-'СЕТ СН'!$H$19</f>
        <v>1851.10440105</v>
      </c>
      <c r="Q97" s="36">
        <f>SUMIFS(СВЦЭМ!$C$39:$C$758,СВЦЭМ!$A$39:$A$758,$A97,СВЦЭМ!$B$39:$B$758,Q$83)+'СЕТ СН'!$H$9+СВЦЭМ!$D$10+'СЕТ СН'!$H$6-'СЕТ СН'!$H$19</f>
        <v>1881.5825708699999</v>
      </c>
      <c r="R97" s="36">
        <f>SUMIFS(СВЦЭМ!$C$39:$C$758,СВЦЭМ!$A$39:$A$758,$A97,СВЦЭМ!$B$39:$B$758,R$83)+'СЕТ СН'!$H$9+СВЦЭМ!$D$10+'СЕТ СН'!$H$6-'СЕТ СН'!$H$19</f>
        <v>1881.77412465</v>
      </c>
      <c r="S97" s="36">
        <f>SUMIFS(СВЦЭМ!$C$39:$C$758,СВЦЭМ!$A$39:$A$758,$A97,СВЦЭМ!$B$39:$B$758,S$83)+'СЕТ СН'!$H$9+СВЦЭМ!$D$10+'СЕТ СН'!$H$6-'СЕТ СН'!$H$19</f>
        <v>1856.7477863500001</v>
      </c>
      <c r="T97" s="36">
        <f>SUMIFS(СВЦЭМ!$C$39:$C$758,СВЦЭМ!$A$39:$A$758,$A97,СВЦЭМ!$B$39:$B$758,T$83)+'СЕТ СН'!$H$9+СВЦЭМ!$D$10+'СЕТ СН'!$H$6-'СЕТ СН'!$H$19</f>
        <v>1836.2165948699999</v>
      </c>
      <c r="U97" s="36">
        <f>SUMIFS(СВЦЭМ!$C$39:$C$758,СВЦЭМ!$A$39:$A$758,$A97,СВЦЭМ!$B$39:$B$758,U$83)+'СЕТ СН'!$H$9+СВЦЭМ!$D$10+'СЕТ СН'!$H$6-'СЕТ СН'!$H$19</f>
        <v>1829.9471730499999</v>
      </c>
      <c r="V97" s="36">
        <f>SUMIFS(СВЦЭМ!$C$39:$C$758,СВЦЭМ!$A$39:$A$758,$A97,СВЦЭМ!$B$39:$B$758,V$83)+'СЕТ СН'!$H$9+СВЦЭМ!$D$10+'СЕТ СН'!$H$6-'СЕТ СН'!$H$19</f>
        <v>1832.0694931600001</v>
      </c>
      <c r="W97" s="36">
        <f>SUMIFS(СВЦЭМ!$C$39:$C$758,СВЦЭМ!$A$39:$A$758,$A97,СВЦЭМ!$B$39:$B$758,W$83)+'СЕТ СН'!$H$9+СВЦЭМ!$D$10+'СЕТ СН'!$H$6-'СЕТ СН'!$H$19</f>
        <v>1854.6511010700001</v>
      </c>
      <c r="X97" s="36">
        <f>SUMIFS(СВЦЭМ!$C$39:$C$758,СВЦЭМ!$A$39:$A$758,$A97,СВЦЭМ!$B$39:$B$758,X$83)+'СЕТ СН'!$H$9+СВЦЭМ!$D$10+'СЕТ СН'!$H$6-'СЕТ СН'!$H$19</f>
        <v>1911.90235863</v>
      </c>
      <c r="Y97" s="36">
        <f>SUMIFS(СВЦЭМ!$C$39:$C$758,СВЦЭМ!$A$39:$A$758,$A97,СВЦЭМ!$B$39:$B$758,Y$83)+'СЕТ СН'!$H$9+СВЦЭМ!$D$10+'СЕТ СН'!$H$6-'СЕТ СН'!$H$19</f>
        <v>2003.95091321</v>
      </c>
    </row>
    <row r="98" spans="1:25" ht="15.75" x14ac:dyDescent="0.2">
      <c r="A98" s="35">
        <f t="shared" si="2"/>
        <v>45550</v>
      </c>
      <c r="B98" s="36">
        <f>SUMIFS(СВЦЭМ!$C$39:$C$758,СВЦЭМ!$A$39:$A$758,$A98,СВЦЭМ!$B$39:$B$758,B$83)+'СЕТ СН'!$H$9+СВЦЭМ!$D$10+'СЕТ СН'!$H$6-'СЕТ СН'!$H$19</f>
        <v>2086.8583582800002</v>
      </c>
      <c r="C98" s="36">
        <f>SUMIFS(СВЦЭМ!$C$39:$C$758,СВЦЭМ!$A$39:$A$758,$A98,СВЦЭМ!$B$39:$B$758,C$83)+'СЕТ СН'!$H$9+СВЦЭМ!$D$10+'СЕТ СН'!$H$6-'СЕТ СН'!$H$19</f>
        <v>2177.3936291499999</v>
      </c>
      <c r="D98" s="36">
        <f>SUMIFS(СВЦЭМ!$C$39:$C$758,СВЦЭМ!$A$39:$A$758,$A98,СВЦЭМ!$B$39:$B$758,D$83)+'СЕТ СН'!$H$9+СВЦЭМ!$D$10+'СЕТ СН'!$H$6-'СЕТ СН'!$H$19</f>
        <v>2163.7551149999999</v>
      </c>
      <c r="E98" s="36">
        <f>SUMIFS(СВЦЭМ!$C$39:$C$758,СВЦЭМ!$A$39:$A$758,$A98,СВЦЭМ!$B$39:$B$758,E$83)+'СЕТ СН'!$H$9+СВЦЭМ!$D$10+'СЕТ СН'!$H$6-'СЕТ СН'!$H$19</f>
        <v>2139.04313353</v>
      </c>
      <c r="F98" s="36">
        <f>SUMIFS(СВЦЭМ!$C$39:$C$758,СВЦЭМ!$A$39:$A$758,$A98,СВЦЭМ!$B$39:$B$758,F$83)+'СЕТ СН'!$H$9+СВЦЭМ!$D$10+'СЕТ СН'!$H$6-'СЕТ СН'!$H$19</f>
        <v>2140.2565682600002</v>
      </c>
      <c r="G98" s="36">
        <f>SUMIFS(СВЦЭМ!$C$39:$C$758,СВЦЭМ!$A$39:$A$758,$A98,СВЦЭМ!$B$39:$B$758,G$83)+'СЕТ СН'!$H$9+СВЦЭМ!$D$10+'СЕТ СН'!$H$6-'СЕТ СН'!$H$19</f>
        <v>2148.8584192799999</v>
      </c>
      <c r="H98" s="36">
        <f>SUMIFS(СВЦЭМ!$C$39:$C$758,СВЦЭМ!$A$39:$A$758,$A98,СВЦЭМ!$B$39:$B$758,H$83)+'СЕТ СН'!$H$9+СВЦЭМ!$D$10+'СЕТ СН'!$H$6-'СЕТ СН'!$H$19</f>
        <v>2179.1474301000003</v>
      </c>
      <c r="I98" s="36">
        <f>SUMIFS(СВЦЭМ!$C$39:$C$758,СВЦЭМ!$A$39:$A$758,$A98,СВЦЭМ!$B$39:$B$758,I$83)+'СЕТ СН'!$H$9+СВЦЭМ!$D$10+'СЕТ СН'!$H$6-'СЕТ СН'!$H$19</f>
        <v>2188.20445711</v>
      </c>
      <c r="J98" s="36">
        <f>SUMIFS(СВЦЭМ!$C$39:$C$758,СВЦЭМ!$A$39:$A$758,$A98,СВЦЭМ!$B$39:$B$758,J$83)+'СЕТ СН'!$H$9+СВЦЭМ!$D$10+'СЕТ СН'!$H$6-'СЕТ СН'!$H$19</f>
        <v>2038.3501984</v>
      </c>
      <c r="K98" s="36">
        <f>SUMIFS(СВЦЭМ!$C$39:$C$758,СВЦЭМ!$A$39:$A$758,$A98,СВЦЭМ!$B$39:$B$758,K$83)+'СЕТ СН'!$H$9+СВЦЭМ!$D$10+'СЕТ СН'!$H$6-'СЕТ СН'!$H$19</f>
        <v>1930.94843653</v>
      </c>
      <c r="L98" s="36">
        <f>SUMIFS(СВЦЭМ!$C$39:$C$758,СВЦЭМ!$A$39:$A$758,$A98,СВЦЭМ!$B$39:$B$758,L$83)+'СЕТ СН'!$H$9+СВЦЭМ!$D$10+'СЕТ СН'!$H$6-'СЕТ СН'!$H$19</f>
        <v>1887.40717875</v>
      </c>
      <c r="M98" s="36">
        <f>SUMIFS(СВЦЭМ!$C$39:$C$758,СВЦЭМ!$A$39:$A$758,$A98,СВЦЭМ!$B$39:$B$758,M$83)+'СЕТ СН'!$H$9+СВЦЭМ!$D$10+'СЕТ СН'!$H$6-'СЕТ СН'!$H$19</f>
        <v>1874.87965758</v>
      </c>
      <c r="N98" s="36">
        <f>SUMIFS(СВЦЭМ!$C$39:$C$758,СВЦЭМ!$A$39:$A$758,$A98,СВЦЭМ!$B$39:$B$758,N$83)+'СЕТ СН'!$H$9+СВЦЭМ!$D$10+'СЕТ СН'!$H$6-'СЕТ СН'!$H$19</f>
        <v>1885.2208722099999</v>
      </c>
      <c r="O98" s="36">
        <f>SUMIFS(СВЦЭМ!$C$39:$C$758,СВЦЭМ!$A$39:$A$758,$A98,СВЦЭМ!$B$39:$B$758,O$83)+'СЕТ СН'!$H$9+СВЦЭМ!$D$10+'СЕТ СН'!$H$6-'СЕТ СН'!$H$19</f>
        <v>1893.01638428</v>
      </c>
      <c r="P98" s="36">
        <f>SUMIFS(СВЦЭМ!$C$39:$C$758,СВЦЭМ!$A$39:$A$758,$A98,СВЦЭМ!$B$39:$B$758,P$83)+'СЕТ СН'!$H$9+СВЦЭМ!$D$10+'СЕТ СН'!$H$6-'СЕТ СН'!$H$19</f>
        <v>1889.98085096</v>
      </c>
      <c r="Q98" s="36">
        <f>SUMIFS(СВЦЭМ!$C$39:$C$758,СВЦЭМ!$A$39:$A$758,$A98,СВЦЭМ!$B$39:$B$758,Q$83)+'СЕТ СН'!$H$9+СВЦЭМ!$D$10+'СЕТ СН'!$H$6-'СЕТ СН'!$H$19</f>
        <v>1911.4274578699999</v>
      </c>
      <c r="R98" s="36">
        <f>SUMIFS(СВЦЭМ!$C$39:$C$758,СВЦЭМ!$A$39:$A$758,$A98,СВЦЭМ!$B$39:$B$758,R$83)+'СЕТ СН'!$H$9+СВЦЭМ!$D$10+'СЕТ СН'!$H$6-'СЕТ СН'!$H$19</f>
        <v>1913.2912176299999</v>
      </c>
      <c r="S98" s="36">
        <f>SUMIFS(СВЦЭМ!$C$39:$C$758,СВЦЭМ!$A$39:$A$758,$A98,СВЦЭМ!$B$39:$B$758,S$83)+'СЕТ СН'!$H$9+СВЦЭМ!$D$10+'СЕТ СН'!$H$6-'СЕТ СН'!$H$19</f>
        <v>1898.17996305</v>
      </c>
      <c r="T98" s="36">
        <f>SUMIFS(СВЦЭМ!$C$39:$C$758,СВЦЭМ!$A$39:$A$758,$A98,СВЦЭМ!$B$39:$B$758,T$83)+'СЕТ СН'!$H$9+СВЦЭМ!$D$10+'СЕТ СН'!$H$6-'СЕТ СН'!$H$19</f>
        <v>1874.4023674299999</v>
      </c>
      <c r="U98" s="36">
        <f>SUMIFS(СВЦЭМ!$C$39:$C$758,СВЦЭМ!$A$39:$A$758,$A98,СВЦЭМ!$B$39:$B$758,U$83)+'СЕТ СН'!$H$9+СВЦЭМ!$D$10+'СЕТ СН'!$H$6-'СЕТ СН'!$H$19</f>
        <v>1854.6532299600001</v>
      </c>
      <c r="V98" s="36">
        <f>SUMIFS(СВЦЭМ!$C$39:$C$758,СВЦЭМ!$A$39:$A$758,$A98,СВЦЭМ!$B$39:$B$758,V$83)+'СЕТ СН'!$H$9+СВЦЭМ!$D$10+'СЕТ СН'!$H$6-'СЕТ СН'!$H$19</f>
        <v>1831.0731553799999</v>
      </c>
      <c r="W98" s="36">
        <f>SUMIFS(СВЦЭМ!$C$39:$C$758,СВЦЭМ!$A$39:$A$758,$A98,СВЦЭМ!$B$39:$B$758,W$83)+'СЕТ СН'!$H$9+СВЦЭМ!$D$10+'СЕТ СН'!$H$6-'СЕТ СН'!$H$19</f>
        <v>1838.1424217399999</v>
      </c>
      <c r="X98" s="36">
        <f>SUMIFS(СВЦЭМ!$C$39:$C$758,СВЦЭМ!$A$39:$A$758,$A98,СВЦЭМ!$B$39:$B$758,X$83)+'СЕТ СН'!$H$9+СВЦЭМ!$D$10+'СЕТ СН'!$H$6-'СЕТ СН'!$H$19</f>
        <v>1918.66290946</v>
      </c>
      <c r="Y98" s="36">
        <f>SUMIFS(СВЦЭМ!$C$39:$C$758,СВЦЭМ!$A$39:$A$758,$A98,СВЦЭМ!$B$39:$B$758,Y$83)+'СЕТ СН'!$H$9+СВЦЭМ!$D$10+'СЕТ СН'!$H$6-'СЕТ СН'!$H$19</f>
        <v>1944.4358028899999</v>
      </c>
    </row>
    <row r="99" spans="1:25" ht="15.75" x14ac:dyDescent="0.2">
      <c r="A99" s="35">
        <f t="shared" si="2"/>
        <v>45551</v>
      </c>
      <c r="B99" s="36">
        <f>SUMIFS(СВЦЭМ!$C$39:$C$758,СВЦЭМ!$A$39:$A$758,$A99,СВЦЭМ!$B$39:$B$758,B$83)+'СЕТ СН'!$H$9+СВЦЭМ!$D$10+'СЕТ СН'!$H$6-'СЕТ СН'!$H$19</f>
        <v>2087.4497047300001</v>
      </c>
      <c r="C99" s="36">
        <f>SUMIFS(СВЦЭМ!$C$39:$C$758,СВЦЭМ!$A$39:$A$758,$A99,СВЦЭМ!$B$39:$B$758,C$83)+'СЕТ СН'!$H$9+СВЦЭМ!$D$10+'СЕТ СН'!$H$6-'СЕТ СН'!$H$19</f>
        <v>2216.8840266900002</v>
      </c>
      <c r="D99" s="36">
        <f>SUMIFS(СВЦЭМ!$C$39:$C$758,СВЦЭМ!$A$39:$A$758,$A99,СВЦЭМ!$B$39:$B$758,D$83)+'СЕТ СН'!$H$9+СВЦЭМ!$D$10+'СЕТ СН'!$H$6-'СЕТ СН'!$H$19</f>
        <v>2240.7091094100001</v>
      </c>
      <c r="E99" s="36">
        <f>SUMIFS(СВЦЭМ!$C$39:$C$758,СВЦЭМ!$A$39:$A$758,$A99,СВЦЭМ!$B$39:$B$758,E$83)+'СЕТ СН'!$H$9+СВЦЭМ!$D$10+'СЕТ СН'!$H$6-'СЕТ СН'!$H$19</f>
        <v>2258.0510773599999</v>
      </c>
      <c r="F99" s="36">
        <f>SUMIFS(СВЦЭМ!$C$39:$C$758,СВЦЭМ!$A$39:$A$758,$A99,СВЦЭМ!$B$39:$B$758,F$83)+'СЕТ СН'!$H$9+СВЦЭМ!$D$10+'СЕТ СН'!$H$6-'СЕТ СН'!$H$19</f>
        <v>2257.98751494</v>
      </c>
      <c r="G99" s="36">
        <f>SUMIFS(СВЦЭМ!$C$39:$C$758,СВЦЭМ!$A$39:$A$758,$A99,СВЦЭМ!$B$39:$B$758,G$83)+'СЕТ СН'!$H$9+СВЦЭМ!$D$10+'СЕТ СН'!$H$6-'СЕТ СН'!$H$19</f>
        <v>2276.0911025400001</v>
      </c>
      <c r="H99" s="36">
        <f>SUMIFS(СВЦЭМ!$C$39:$C$758,СВЦЭМ!$A$39:$A$758,$A99,СВЦЭМ!$B$39:$B$758,H$83)+'СЕТ СН'!$H$9+СВЦЭМ!$D$10+'СЕТ СН'!$H$6-'СЕТ СН'!$H$19</f>
        <v>2234.2776874199999</v>
      </c>
      <c r="I99" s="36">
        <f>SUMIFS(СВЦЭМ!$C$39:$C$758,СВЦЭМ!$A$39:$A$758,$A99,СВЦЭМ!$B$39:$B$758,I$83)+'СЕТ СН'!$H$9+СВЦЭМ!$D$10+'СЕТ СН'!$H$6-'СЕТ СН'!$H$19</f>
        <v>2109.6037644900002</v>
      </c>
      <c r="J99" s="36">
        <f>SUMIFS(СВЦЭМ!$C$39:$C$758,СВЦЭМ!$A$39:$A$758,$A99,СВЦЭМ!$B$39:$B$758,J$83)+'СЕТ СН'!$H$9+СВЦЭМ!$D$10+'СЕТ СН'!$H$6-'СЕТ СН'!$H$19</f>
        <v>2035.5641202100001</v>
      </c>
      <c r="K99" s="36">
        <f>SUMIFS(СВЦЭМ!$C$39:$C$758,СВЦЭМ!$A$39:$A$758,$A99,СВЦЭМ!$B$39:$B$758,K$83)+'СЕТ СН'!$H$9+СВЦЭМ!$D$10+'СЕТ СН'!$H$6-'СЕТ СН'!$H$19</f>
        <v>1964.17336628</v>
      </c>
      <c r="L99" s="36">
        <f>SUMIFS(СВЦЭМ!$C$39:$C$758,СВЦЭМ!$A$39:$A$758,$A99,СВЦЭМ!$B$39:$B$758,L$83)+'СЕТ СН'!$H$9+СВЦЭМ!$D$10+'СЕТ СН'!$H$6-'СЕТ СН'!$H$19</f>
        <v>1939.06578158</v>
      </c>
      <c r="M99" s="36">
        <f>SUMIFS(СВЦЭМ!$C$39:$C$758,СВЦЭМ!$A$39:$A$758,$A99,СВЦЭМ!$B$39:$B$758,M$83)+'СЕТ СН'!$H$9+СВЦЭМ!$D$10+'СЕТ СН'!$H$6-'СЕТ СН'!$H$19</f>
        <v>1957.7701835</v>
      </c>
      <c r="N99" s="36">
        <f>SUMIFS(СВЦЭМ!$C$39:$C$758,СВЦЭМ!$A$39:$A$758,$A99,СВЦЭМ!$B$39:$B$758,N$83)+'СЕТ СН'!$H$9+СВЦЭМ!$D$10+'СЕТ СН'!$H$6-'СЕТ СН'!$H$19</f>
        <v>1966.3596005699999</v>
      </c>
      <c r="O99" s="36">
        <f>SUMIFS(СВЦЭМ!$C$39:$C$758,СВЦЭМ!$A$39:$A$758,$A99,СВЦЭМ!$B$39:$B$758,O$83)+'СЕТ СН'!$H$9+СВЦЭМ!$D$10+'СЕТ СН'!$H$6-'СЕТ СН'!$H$19</f>
        <v>1973.01407666</v>
      </c>
      <c r="P99" s="36">
        <f>SUMIFS(СВЦЭМ!$C$39:$C$758,СВЦЭМ!$A$39:$A$758,$A99,СВЦЭМ!$B$39:$B$758,P$83)+'СЕТ СН'!$H$9+СВЦЭМ!$D$10+'СЕТ СН'!$H$6-'СЕТ СН'!$H$19</f>
        <v>1975.04001909</v>
      </c>
      <c r="Q99" s="36">
        <f>SUMIFS(СВЦЭМ!$C$39:$C$758,СВЦЭМ!$A$39:$A$758,$A99,СВЦЭМ!$B$39:$B$758,Q$83)+'СЕТ СН'!$H$9+СВЦЭМ!$D$10+'СЕТ СН'!$H$6-'СЕТ СН'!$H$19</f>
        <v>1981.4292081199999</v>
      </c>
      <c r="R99" s="36">
        <f>SUMIFS(СВЦЭМ!$C$39:$C$758,СВЦЭМ!$A$39:$A$758,$A99,СВЦЭМ!$B$39:$B$758,R$83)+'СЕТ СН'!$H$9+СВЦЭМ!$D$10+'СЕТ СН'!$H$6-'СЕТ СН'!$H$19</f>
        <v>1985.5978533499999</v>
      </c>
      <c r="S99" s="36">
        <f>SUMIFS(СВЦЭМ!$C$39:$C$758,СВЦЭМ!$A$39:$A$758,$A99,СВЦЭМ!$B$39:$B$758,S$83)+'СЕТ СН'!$H$9+СВЦЭМ!$D$10+'СЕТ СН'!$H$6-'СЕТ СН'!$H$19</f>
        <v>1965.3966981799999</v>
      </c>
      <c r="T99" s="36">
        <f>SUMIFS(СВЦЭМ!$C$39:$C$758,СВЦЭМ!$A$39:$A$758,$A99,СВЦЭМ!$B$39:$B$758,T$83)+'СЕТ СН'!$H$9+СВЦЭМ!$D$10+'СЕТ СН'!$H$6-'СЕТ СН'!$H$19</f>
        <v>1953.0893821299999</v>
      </c>
      <c r="U99" s="36">
        <f>SUMIFS(СВЦЭМ!$C$39:$C$758,СВЦЭМ!$A$39:$A$758,$A99,СВЦЭМ!$B$39:$B$758,U$83)+'СЕТ СН'!$H$9+СВЦЭМ!$D$10+'СЕТ СН'!$H$6-'СЕТ СН'!$H$19</f>
        <v>1913.78478971</v>
      </c>
      <c r="V99" s="36">
        <f>SUMIFS(СВЦЭМ!$C$39:$C$758,СВЦЭМ!$A$39:$A$758,$A99,СВЦЭМ!$B$39:$B$758,V$83)+'СЕТ СН'!$H$9+СВЦЭМ!$D$10+'СЕТ СН'!$H$6-'СЕТ СН'!$H$19</f>
        <v>1904.44521614</v>
      </c>
      <c r="W99" s="36">
        <f>SUMIFS(СВЦЭМ!$C$39:$C$758,СВЦЭМ!$A$39:$A$758,$A99,СВЦЭМ!$B$39:$B$758,W$83)+'СЕТ СН'!$H$9+СВЦЭМ!$D$10+'СЕТ СН'!$H$6-'СЕТ СН'!$H$19</f>
        <v>1946.2347442800001</v>
      </c>
      <c r="X99" s="36">
        <f>SUMIFS(СВЦЭМ!$C$39:$C$758,СВЦЭМ!$A$39:$A$758,$A99,СВЦЭМ!$B$39:$B$758,X$83)+'СЕТ СН'!$H$9+СВЦЭМ!$D$10+'СЕТ СН'!$H$6-'СЕТ СН'!$H$19</f>
        <v>2022.6225328400001</v>
      </c>
      <c r="Y99" s="36">
        <f>SUMIFS(СВЦЭМ!$C$39:$C$758,СВЦЭМ!$A$39:$A$758,$A99,СВЦЭМ!$B$39:$B$758,Y$83)+'СЕТ СН'!$H$9+СВЦЭМ!$D$10+'СЕТ СН'!$H$6-'СЕТ СН'!$H$19</f>
        <v>2100.8573997000003</v>
      </c>
    </row>
    <row r="100" spans="1:25" ht="15.75" x14ac:dyDescent="0.2">
      <c r="A100" s="35">
        <f t="shared" si="2"/>
        <v>45552</v>
      </c>
      <c r="B100" s="36">
        <f>SUMIFS(СВЦЭМ!$C$39:$C$758,СВЦЭМ!$A$39:$A$758,$A100,СВЦЭМ!$B$39:$B$758,B$83)+'СЕТ СН'!$H$9+СВЦЭМ!$D$10+'СЕТ СН'!$H$6-'СЕТ СН'!$H$19</f>
        <v>2051.5744281400002</v>
      </c>
      <c r="C100" s="36">
        <f>SUMIFS(СВЦЭМ!$C$39:$C$758,СВЦЭМ!$A$39:$A$758,$A100,СВЦЭМ!$B$39:$B$758,C$83)+'СЕТ СН'!$H$9+СВЦЭМ!$D$10+'СЕТ СН'!$H$6-'СЕТ СН'!$H$19</f>
        <v>2136.0536599900001</v>
      </c>
      <c r="D100" s="36">
        <f>SUMIFS(СВЦЭМ!$C$39:$C$758,СВЦЭМ!$A$39:$A$758,$A100,СВЦЭМ!$B$39:$B$758,D$83)+'СЕТ СН'!$H$9+СВЦЭМ!$D$10+'СЕТ СН'!$H$6-'СЕТ СН'!$H$19</f>
        <v>2190.70286635</v>
      </c>
      <c r="E100" s="36">
        <f>SUMIFS(СВЦЭМ!$C$39:$C$758,СВЦЭМ!$A$39:$A$758,$A100,СВЦЭМ!$B$39:$B$758,E$83)+'СЕТ СН'!$H$9+СВЦЭМ!$D$10+'СЕТ СН'!$H$6-'СЕТ СН'!$H$19</f>
        <v>2208.3405041800002</v>
      </c>
      <c r="F100" s="36">
        <f>SUMIFS(СВЦЭМ!$C$39:$C$758,СВЦЭМ!$A$39:$A$758,$A100,СВЦЭМ!$B$39:$B$758,F$83)+'СЕТ СН'!$H$9+СВЦЭМ!$D$10+'СЕТ СН'!$H$6-'СЕТ СН'!$H$19</f>
        <v>2189.9526833899999</v>
      </c>
      <c r="G100" s="36">
        <f>SUMIFS(СВЦЭМ!$C$39:$C$758,СВЦЭМ!$A$39:$A$758,$A100,СВЦЭМ!$B$39:$B$758,G$83)+'СЕТ СН'!$H$9+СВЦЭМ!$D$10+'СЕТ СН'!$H$6-'СЕТ СН'!$H$19</f>
        <v>2200.6859349900001</v>
      </c>
      <c r="H100" s="36">
        <f>SUMIFS(СВЦЭМ!$C$39:$C$758,СВЦЭМ!$A$39:$A$758,$A100,СВЦЭМ!$B$39:$B$758,H$83)+'СЕТ СН'!$H$9+СВЦЭМ!$D$10+'СЕТ СН'!$H$6-'СЕТ СН'!$H$19</f>
        <v>2115.5194923100003</v>
      </c>
      <c r="I100" s="36">
        <f>SUMIFS(СВЦЭМ!$C$39:$C$758,СВЦЭМ!$A$39:$A$758,$A100,СВЦЭМ!$B$39:$B$758,I$83)+'СЕТ СН'!$H$9+СВЦЭМ!$D$10+'СЕТ СН'!$H$6-'СЕТ СН'!$H$19</f>
        <v>1967.6854949000001</v>
      </c>
      <c r="J100" s="36">
        <f>SUMIFS(СВЦЭМ!$C$39:$C$758,СВЦЭМ!$A$39:$A$758,$A100,СВЦЭМ!$B$39:$B$758,J$83)+'СЕТ СН'!$H$9+СВЦЭМ!$D$10+'СЕТ СН'!$H$6-'СЕТ СН'!$H$19</f>
        <v>1877.30832061</v>
      </c>
      <c r="K100" s="36">
        <f>SUMIFS(СВЦЭМ!$C$39:$C$758,СВЦЭМ!$A$39:$A$758,$A100,СВЦЭМ!$B$39:$B$758,K$83)+'СЕТ СН'!$H$9+СВЦЭМ!$D$10+'СЕТ СН'!$H$6-'СЕТ СН'!$H$19</f>
        <v>1810.64525112</v>
      </c>
      <c r="L100" s="36">
        <f>SUMIFS(СВЦЭМ!$C$39:$C$758,СВЦЭМ!$A$39:$A$758,$A100,СВЦЭМ!$B$39:$B$758,L$83)+'СЕТ СН'!$H$9+СВЦЭМ!$D$10+'СЕТ СН'!$H$6-'СЕТ СН'!$H$19</f>
        <v>1850.8587534799999</v>
      </c>
      <c r="M100" s="36">
        <f>SUMIFS(СВЦЭМ!$C$39:$C$758,СВЦЭМ!$A$39:$A$758,$A100,СВЦЭМ!$B$39:$B$758,M$83)+'СЕТ СН'!$H$9+СВЦЭМ!$D$10+'СЕТ СН'!$H$6-'СЕТ СН'!$H$19</f>
        <v>1919.0407450800001</v>
      </c>
      <c r="N100" s="36">
        <f>SUMIFS(СВЦЭМ!$C$39:$C$758,СВЦЭМ!$A$39:$A$758,$A100,СВЦЭМ!$B$39:$B$758,N$83)+'СЕТ СН'!$H$9+СВЦЭМ!$D$10+'СЕТ СН'!$H$6-'СЕТ СН'!$H$19</f>
        <v>1934.2983246900001</v>
      </c>
      <c r="O100" s="36">
        <f>SUMIFS(СВЦЭМ!$C$39:$C$758,СВЦЭМ!$A$39:$A$758,$A100,СВЦЭМ!$B$39:$B$758,O$83)+'СЕТ СН'!$H$9+СВЦЭМ!$D$10+'СЕТ СН'!$H$6-'СЕТ СН'!$H$19</f>
        <v>1907.37279975</v>
      </c>
      <c r="P100" s="36">
        <f>SUMIFS(СВЦЭМ!$C$39:$C$758,СВЦЭМ!$A$39:$A$758,$A100,СВЦЭМ!$B$39:$B$758,P$83)+'СЕТ СН'!$H$9+СВЦЭМ!$D$10+'СЕТ СН'!$H$6-'СЕТ СН'!$H$19</f>
        <v>1890.39231116</v>
      </c>
      <c r="Q100" s="36">
        <f>SUMIFS(СВЦЭМ!$C$39:$C$758,СВЦЭМ!$A$39:$A$758,$A100,СВЦЭМ!$B$39:$B$758,Q$83)+'СЕТ СН'!$H$9+СВЦЭМ!$D$10+'СЕТ СН'!$H$6-'СЕТ СН'!$H$19</f>
        <v>1918.0787864199999</v>
      </c>
      <c r="R100" s="36">
        <f>SUMIFS(СВЦЭМ!$C$39:$C$758,СВЦЭМ!$A$39:$A$758,$A100,СВЦЭМ!$B$39:$B$758,R$83)+'СЕТ СН'!$H$9+СВЦЭМ!$D$10+'СЕТ СН'!$H$6-'СЕТ СН'!$H$19</f>
        <v>1954.0678613499999</v>
      </c>
      <c r="S100" s="36">
        <f>SUMIFS(СВЦЭМ!$C$39:$C$758,СВЦЭМ!$A$39:$A$758,$A100,СВЦЭМ!$B$39:$B$758,S$83)+'СЕТ СН'!$H$9+СВЦЭМ!$D$10+'СЕТ СН'!$H$6-'СЕТ СН'!$H$19</f>
        <v>1940.17029456</v>
      </c>
      <c r="T100" s="36">
        <f>SUMIFS(СВЦЭМ!$C$39:$C$758,СВЦЭМ!$A$39:$A$758,$A100,СВЦЭМ!$B$39:$B$758,T$83)+'СЕТ СН'!$H$9+СВЦЭМ!$D$10+'СЕТ СН'!$H$6-'СЕТ СН'!$H$19</f>
        <v>1955.0565178300001</v>
      </c>
      <c r="U100" s="36">
        <f>SUMIFS(СВЦЭМ!$C$39:$C$758,СВЦЭМ!$A$39:$A$758,$A100,СВЦЭМ!$B$39:$B$758,U$83)+'СЕТ СН'!$H$9+СВЦЭМ!$D$10+'СЕТ СН'!$H$6-'СЕТ СН'!$H$19</f>
        <v>1924.8803464800001</v>
      </c>
      <c r="V100" s="36">
        <f>SUMIFS(СВЦЭМ!$C$39:$C$758,СВЦЭМ!$A$39:$A$758,$A100,СВЦЭМ!$B$39:$B$758,V$83)+'СЕТ СН'!$H$9+СВЦЭМ!$D$10+'СЕТ СН'!$H$6-'СЕТ СН'!$H$19</f>
        <v>1942.6387918400001</v>
      </c>
      <c r="W100" s="36">
        <f>SUMIFS(СВЦЭМ!$C$39:$C$758,СВЦЭМ!$A$39:$A$758,$A100,СВЦЭМ!$B$39:$B$758,W$83)+'СЕТ СН'!$H$9+СВЦЭМ!$D$10+'СЕТ СН'!$H$6-'СЕТ СН'!$H$19</f>
        <v>1946.96232644</v>
      </c>
      <c r="X100" s="36">
        <f>SUMIFS(СВЦЭМ!$C$39:$C$758,СВЦЭМ!$A$39:$A$758,$A100,СВЦЭМ!$B$39:$B$758,X$83)+'СЕТ СН'!$H$9+СВЦЭМ!$D$10+'СЕТ СН'!$H$6-'СЕТ СН'!$H$19</f>
        <v>2019.3345247699999</v>
      </c>
      <c r="Y100" s="36">
        <f>SUMIFS(СВЦЭМ!$C$39:$C$758,СВЦЭМ!$A$39:$A$758,$A100,СВЦЭМ!$B$39:$B$758,Y$83)+'СЕТ СН'!$H$9+СВЦЭМ!$D$10+'СЕТ СН'!$H$6-'СЕТ СН'!$H$19</f>
        <v>2077.58829337</v>
      </c>
    </row>
    <row r="101" spans="1:25" ht="15.75" x14ac:dyDescent="0.2">
      <c r="A101" s="35">
        <f t="shared" si="2"/>
        <v>45553</v>
      </c>
      <c r="B101" s="36">
        <f>SUMIFS(СВЦЭМ!$C$39:$C$758,СВЦЭМ!$A$39:$A$758,$A101,СВЦЭМ!$B$39:$B$758,B$83)+'СЕТ СН'!$H$9+СВЦЭМ!$D$10+'СЕТ СН'!$H$6-'СЕТ СН'!$H$19</f>
        <v>2176.4354165700001</v>
      </c>
      <c r="C101" s="36">
        <f>SUMIFS(СВЦЭМ!$C$39:$C$758,СВЦЭМ!$A$39:$A$758,$A101,СВЦЭМ!$B$39:$B$758,C$83)+'СЕТ СН'!$H$9+СВЦЭМ!$D$10+'СЕТ СН'!$H$6-'СЕТ СН'!$H$19</f>
        <v>2168.4618614300002</v>
      </c>
      <c r="D101" s="36">
        <f>SUMIFS(СВЦЭМ!$C$39:$C$758,СВЦЭМ!$A$39:$A$758,$A101,СВЦЭМ!$B$39:$B$758,D$83)+'СЕТ СН'!$H$9+СВЦЭМ!$D$10+'СЕТ СН'!$H$6-'СЕТ СН'!$H$19</f>
        <v>2128.3837021500003</v>
      </c>
      <c r="E101" s="36">
        <f>SUMIFS(СВЦЭМ!$C$39:$C$758,СВЦЭМ!$A$39:$A$758,$A101,СВЦЭМ!$B$39:$B$758,E$83)+'СЕТ СН'!$H$9+СВЦЭМ!$D$10+'СЕТ СН'!$H$6-'СЕТ СН'!$H$19</f>
        <v>2106.6861912600002</v>
      </c>
      <c r="F101" s="36">
        <f>SUMIFS(СВЦЭМ!$C$39:$C$758,СВЦЭМ!$A$39:$A$758,$A101,СВЦЭМ!$B$39:$B$758,F$83)+'СЕТ СН'!$H$9+СВЦЭМ!$D$10+'СЕТ СН'!$H$6-'СЕТ СН'!$H$19</f>
        <v>2105.3740242700001</v>
      </c>
      <c r="G101" s="36">
        <f>SUMIFS(СВЦЭМ!$C$39:$C$758,СВЦЭМ!$A$39:$A$758,$A101,СВЦЭМ!$B$39:$B$758,G$83)+'СЕТ СН'!$H$9+СВЦЭМ!$D$10+'СЕТ СН'!$H$6-'СЕТ СН'!$H$19</f>
        <v>2137.9810869200001</v>
      </c>
      <c r="H101" s="36">
        <f>SUMIFS(СВЦЭМ!$C$39:$C$758,СВЦЭМ!$A$39:$A$758,$A101,СВЦЭМ!$B$39:$B$758,H$83)+'СЕТ СН'!$H$9+СВЦЭМ!$D$10+'СЕТ СН'!$H$6-'СЕТ СН'!$H$19</f>
        <v>2204.85367946</v>
      </c>
      <c r="I101" s="36">
        <f>SUMIFS(СВЦЭМ!$C$39:$C$758,СВЦЭМ!$A$39:$A$758,$A101,СВЦЭМ!$B$39:$B$758,I$83)+'СЕТ СН'!$H$9+СВЦЭМ!$D$10+'СЕТ СН'!$H$6-'СЕТ СН'!$H$19</f>
        <v>2060.7380504299999</v>
      </c>
      <c r="J101" s="36">
        <f>SUMIFS(СВЦЭМ!$C$39:$C$758,СВЦЭМ!$A$39:$A$758,$A101,СВЦЭМ!$B$39:$B$758,J$83)+'СЕТ СН'!$H$9+СВЦЭМ!$D$10+'СЕТ СН'!$H$6-'СЕТ СН'!$H$19</f>
        <v>1974.0203795800001</v>
      </c>
      <c r="K101" s="36">
        <f>SUMIFS(СВЦЭМ!$C$39:$C$758,СВЦЭМ!$A$39:$A$758,$A101,СВЦЭМ!$B$39:$B$758,K$83)+'СЕТ СН'!$H$9+СВЦЭМ!$D$10+'СЕТ СН'!$H$6-'СЕТ СН'!$H$19</f>
        <v>1914.9271113499999</v>
      </c>
      <c r="L101" s="36">
        <f>SUMIFS(СВЦЭМ!$C$39:$C$758,СВЦЭМ!$A$39:$A$758,$A101,СВЦЭМ!$B$39:$B$758,L$83)+'СЕТ СН'!$H$9+СВЦЭМ!$D$10+'СЕТ СН'!$H$6-'СЕТ СН'!$H$19</f>
        <v>1792.95991037</v>
      </c>
      <c r="M101" s="36">
        <f>SUMIFS(СВЦЭМ!$C$39:$C$758,СВЦЭМ!$A$39:$A$758,$A101,СВЦЭМ!$B$39:$B$758,M$83)+'СЕТ СН'!$H$9+СВЦЭМ!$D$10+'СЕТ СН'!$H$6-'СЕТ СН'!$H$19</f>
        <v>1804.9567024999999</v>
      </c>
      <c r="N101" s="36">
        <f>SUMIFS(СВЦЭМ!$C$39:$C$758,СВЦЭМ!$A$39:$A$758,$A101,СВЦЭМ!$B$39:$B$758,N$83)+'СЕТ СН'!$H$9+СВЦЭМ!$D$10+'СЕТ СН'!$H$6-'СЕТ СН'!$H$19</f>
        <v>1791.0882012100001</v>
      </c>
      <c r="O101" s="36">
        <f>SUMIFS(СВЦЭМ!$C$39:$C$758,СВЦЭМ!$A$39:$A$758,$A101,СВЦЭМ!$B$39:$B$758,O$83)+'СЕТ СН'!$H$9+СВЦЭМ!$D$10+'СЕТ СН'!$H$6-'СЕТ СН'!$H$19</f>
        <v>1819.0829085999999</v>
      </c>
      <c r="P101" s="36">
        <f>SUMIFS(СВЦЭМ!$C$39:$C$758,СВЦЭМ!$A$39:$A$758,$A101,СВЦЭМ!$B$39:$B$758,P$83)+'СЕТ СН'!$H$9+СВЦЭМ!$D$10+'СЕТ СН'!$H$6-'СЕТ СН'!$H$19</f>
        <v>1862.3238486</v>
      </c>
      <c r="Q101" s="36">
        <f>SUMIFS(СВЦЭМ!$C$39:$C$758,СВЦЭМ!$A$39:$A$758,$A101,СВЦЭМ!$B$39:$B$758,Q$83)+'СЕТ СН'!$H$9+СВЦЭМ!$D$10+'СЕТ СН'!$H$6-'СЕТ СН'!$H$19</f>
        <v>1867.0535498500001</v>
      </c>
      <c r="R101" s="36">
        <f>SUMIFS(СВЦЭМ!$C$39:$C$758,СВЦЭМ!$A$39:$A$758,$A101,СВЦЭМ!$B$39:$B$758,R$83)+'СЕТ СН'!$H$9+СВЦЭМ!$D$10+'СЕТ СН'!$H$6-'СЕТ СН'!$H$19</f>
        <v>1899.19364378</v>
      </c>
      <c r="S101" s="36">
        <f>SUMIFS(СВЦЭМ!$C$39:$C$758,СВЦЭМ!$A$39:$A$758,$A101,СВЦЭМ!$B$39:$B$758,S$83)+'СЕТ СН'!$H$9+СВЦЭМ!$D$10+'СЕТ СН'!$H$6-'СЕТ СН'!$H$19</f>
        <v>1852.3452032499999</v>
      </c>
      <c r="T101" s="36">
        <f>SUMIFS(СВЦЭМ!$C$39:$C$758,СВЦЭМ!$A$39:$A$758,$A101,СВЦЭМ!$B$39:$B$758,T$83)+'СЕТ СН'!$H$9+СВЦЭМ!$D$10+'СЕТ СН'!$H$6-'СЕТ СН'!$H$19</f>
        <v>1831.58212959</v>
      </c>
      <c r="U101" s="36">
        <f>SUMIFS(СВЦЭМ!$C$39:$C$758,СВЦЭМ!$A$39:$A$758,$A101,СВЦЭМ!$B$39:$B$758,U$83)+'СЕТ СН'!$H$9+СВЦЭМ!$D$10+'СЕТ СН'!$H$6-'СЕТ СН'!$H$19</f>
        <v>1800.25942304</v>
      </c>
      <c r="V101" s="36">
        <f>SUMIFS(СВЦЭМ!$C$39:$C$758,СВЦЭМ!$A$39:$A$758,$A101,СВЦЭМ!$B$39:$B$758,V$83)+'СЕТ СН'!$H$9+СВЦЭМ!$D$10+'СЕТ СН'!$H$6-'СЕТ СН'!$H$19</f>
        <v>1854.07177815</v>
      </c>
      <c r="W101" s="36">
        <f>SUMIFS(СВЦЭМ!$C$39:$C$758,СВЦЭМ!$A$39:$A$758,$A101,СВЦЭМ!$B$39:$B$758,W$83)+'СЕТ СН'!$H$9+СВЦЭМ!$D$10+'СЕТ СН'!$H$6-'СЕТ СН'!$H$19</f>
        <v>1877.1015128500001</v>
      </c>
      <c r="X101" s="36">
        <f>SUMIFS(СВЦЭМ!$C$39:$C$758,СВЦЭМ!$A$39:$A$758,$A101,СВЦЭМ!$B$39:$B$758,X$83)+'СЕТ СН'!$H$9+СВЦЭМ!$D$10+'СЕТ СН'!$H$6-'СЕТ СН'!$H$19</f>
        <v>1968.3977327499999</v>
      </c>
      <c r="Y101" s="36">
        <f>SUMIFS(СВЦЭМ!$C$39:$C$758,СВЦЭМ!$A$39:$A$758,$A101,СВЦЭМ!$B$39:$B$758,Y$83)+'СЕТ СН'!$H$9+СВЦЭМ!$D$10+'СЕТ СН'!$H$6-'СЕТ СН'!$H$19</f>
        <v>2058.7933159600002</v>
      </c>
    </row>
    <row r="102" spans="1:25" ht="15.75" x14ac:dyDescent="0.2">
      <c r="A102" s="35">
        <f t="shared" si="2"/>
        <v>45554</v>
      </c>
      <c r="B102" s="36">
        <f>SUMIFS(СВЦЭМ!$C$39:$C$758,СВЦЭМ!$A$39:$A$758,$A102,СВЦЭМ!$B$39:$B$758,B$83)+'СЕТ СН'!$H$9+СВЦЭМ!$D$10+'СЕТ СН'!$H$6-'СЕТ СН'!$H$19</f>
        <v>2152.0267848500002</v>
      </c>
      <c r="C102" s="36">
        <f>SUMIFS(СВЦЭМ!$C$39:$C$758,СВЦЭМ!$A$39:$A$758,$A102,СВЦЭМ!$B$39:$B$758,C$83)+'СЕТ СН'!$H$9+СВЦЭМ!$D$10+'СЕТ СН'!$H$6-'СЕТ СН'!$H$19</f>
        <v>2161.6622081400001</v>
      </c>
      <c r="D102" s="36">
        <f>SUMIFS(СВЦЭМ!$C$39:$C$758,СВЦЭМ!$A$39:$A$758,$A102,СВЦЭМ!$B$39:$B$758,D$83)+'СЕТ СН'!$H$9+СВЦЭМ!$D$10+'СЕТ СН'!$H$6-'СЕТ СН'!$H$19</f>
        <v>2139.9059117699999</v>
      </c>
      <c r="E102" s="36">
        <f>SUMIFS(СВЦЭМ!$C$39:$C$758,СВЦЭМ!$A$39:$A$758,$A102,СВЦЭМ!$B$39:$B$758,E$83)+'СЕТ СН'!$H$9+СВЦЭМ!$D$10+'СЕТ СН'!$H$6-'СЕТ СН'!$H$19</f>
        <v>2130.4354097</v>
      </c>
      <c r="F102" s="36">
        <f>SUMIFS(СВЦЭМ!$C$39:$C$758,СВЦЭМ!$A$39:$A$758,$A102,СВЦЭМ!$B$39:$B$758,F$83)+'СЕТ СН'!$H$9+СВЦЭМ!$D$10+'СЕТ СН'!$H$6-'СЕТ СН'!$H$19</f>
        <v>2134.4545266600003</v>
      </c>
      <c r="G102" s="36">
        <f>SUMIFS(СВЦЭМ!$C$39:$C$758,СВЦЭМ!$A$39:$A$758,$A102,СВЦЭМ!$B$39:$B$758,G$83)+'СЕТ СН'!$H$9+СВЦЭМ!$D$10+'СЕТ СН'!$H$6-'СЕТ СН'!$H$19</f>
        <v>2152.3490093600003</v>
      </c>
      <c r="H102" s="36">
        <f>SUMIFS(СВЦЭМ!$C$39:$C$758,СВЦЭМ!$A$39:$A$758,$A102,СВЦЭМ!$B$39:$B$758,H$83)+'СЕТ СН'!$H$9+СВЦЭМ!$D$10+'СЕТ СН'!$H$6-'СЕТ СН'!$H$19</f>
        <v>2157.7307240499999</v>
      </c>
      <c r="I102" s="36">
        <f>SUMIFS(СВЦЭМ!$C$39:$C$758,СВЦЭМ!$A$39:$A$758,$A102,СВЦЭМ!$B$39:$B$758,I$83)+'СЕТ СН'!$H$9+СВЦЭМ!$D$10+'СЕТ СН'!$H$6-'СЕТ СН'!$H$19</f>
        <v>2006.8212669300001</v>
      </c>
      <c r="J102" s="36">
        <f>SUMIFS(СВЦЭМ!$C$39:$C$758,СВЦЭМ!$A$39:$A$758,$A102,СВЦЭМ!$B$39:$B$758,J$83)+'СЕТ СН'!$H$9+СВЦЭМ!$D$10+'СЕТ СН'!$H$6-'СЕТ СН'!$H$19</f>
        <v>1902.2403199099999</v>
      </c>
      <c r="K102" s="36">
        <f>SUMIFS(СВЦЭМ!$C$39:$C$758,СВЦЭМ!$A$39:$A$758,$A102,СВЦЭМ!$B$39:$B$758,K$83)+'СЕТ СН'!$H$9+СВЦЭМ!$D$10+'СЕТ СН'!$H$6-'СЕТ СН'!$H$19</f>
        <v>1863.94365092</v>
      </c>
      <c r="L102" s="36">
        <f>SUMIFS(СВЦЭМ!$C$39:$C$758,СВЦЭМ!$A$39:$A$758,$A102,СВЦЭМ!$B$39:$B$758,L$83)+'СЕТ СН'!$H$9+СВЦЭМ!$D$10+'СЕТ СН'!$H$6-'СЕТ СН'!$H$19</f>
        <v>1824.6876751899999</v>
      </c>
      <c r="M102" s="36">
        <f>SUMIFS(СВЦЭМ!$C$39:$C$758,СВЦЭМ!$A$39:$A$758,$A102,СВЦЭМ!$B$39:$B$758,M$83)+'СЕТ СН'!$H$9+СВЦЭМ!$D$10+'СЕТ СН'!$H$6-'СЕТ СН'!$H$19</f>
        <v>1844.3819885999999</v>
      </c>
      <c r="N102" s="36">
        <f>SUMIFS(СВЦЭМ!$C$39:$C$758,СВЦЭМ!$A$39:$A$758,$A102,СВЦЭМ!$B$39:$B$758,N$83)+'СЕТ СН'!$H$9+СВЦЭМ!$D$10+'СЕТ СН'!$H$6-'СЕТ СН'!$H$19</f>
        <v>1832.51777502</v>
      </c>
      <c r="O102" s="36">
        <f>SUMIFS(СВЦЭМ!$C$39:$C$758,СВЦЭМ!$A$39:$A$758,$A102,СВЦЭМ!$B$39:$B$758,O$83)+'СЕТ СН'!$H$9+СВЦЭМ!$D$10+'СЕТ СН'!$H$6-'СЕТ СН'!$H$19</f>
        <v>1871.18910142</v>
      </c>
      <c r="P102" s="36">
        <f>SUMIFS(СВЦЭМ!$C$39:$C$758,СВЦЭМ!$A$39:$A$758,$A102,СВЦЭМ!$B$39:$B$758,P$83)+'СЕТ СН'!$H$9+СВЦЭМ!$D$10+'СЕТ СН'!$H$6-'СЕТ СН'!$H$19</f>
        <v>1878.0520564799999</v>
      </c>
      <c r="Q102" s="36">
        <f>SUMIFS(СВЦЭМ!$C$39:$C$758,СВЦЭМ!$A$39:$A$758,$A102,СВЦЭМ!$B$39:$B$758,Q$83)+'СЕТ СН'!$H$9+СВЦЭМ!$D$10+'СЕТ СН'!$H$6-'СЕТ СН'!$H$19</f>
        <v>1863.33032097</v>
      </c>
      <c r="R102" s="36">
        <f>SUMIFS(СВЦЭМ!$C$39:$C$758,СВЦЭМ!$A$39:$A$758,$A102,СВЦЭМ!$B$39:$B$758,R$83)+'СЕТ СН'!$H$9+СВЦЭМ!$D$10+'СЕТ СН'!$H$6-'СЕТ СН'!$H$19</f>
        <v>1874.20268263</v>
      </c>
      <c r="S102" s="36">
        <f>SUMIFS(СВЦЭМ!$C$39:$C$758,СВЦЭМ!$A$39:$A$758,$A102,СВЦЭМ!$B$39:$B$758,S$83)+'СЕТ СН'!$H$9+СВЦЭМ!$D$10+'СЕТ СН'!$H$6-'СЕТ СН'!$H$19</f>
        <v>1877.7330328600001</v>
      </c>
      <c r="T102" s="36">
        <f>SUMIFS(СВЦЭМ!$C$39:$C$758,СВЦЭМ!$A$39:$A$758,$A102,СВЦЭМ!$B$39:$B$758,T$83)+'СЕТ СН'!$H$9+СВЦЭМ!$D$10+'СЕТ СН'!$H$6-'СЕТ СН'!$H$19</f>
        <v>1874.5845817500001</v>
      </c>
      <c r="U102" s="36">
        <f>SUMIFS(СВЦЭМ!$C$39:$C$758,СВЦЭМ!$A$39:$A$758,$A102,СВЦЭМ!$B$39:$B$758,U$83)+'СЕТ СН'!$H$9+СВЦЭМ!$D$10+'СЕТ СН'!$H$6-'СЕТ СН'!$H$19</f>
        <v>1864.0229555799999</v>
      </c>
      <c r="V102" s="36">
        <f>SUMIFS(СВЦЭМ!$C$39:$C$758,СВЦЭМ!$A$39:$A$758,$A102,СВЦЭМ!$B$39:$B$758,V$83)+'СЕТ СН'!$H$9+СВЦЭМ!$D$10+'СЕТ СН'!$H$6-'СЕТ СН'!$H$19</f>
        <v>1859.3035115499999</v>
      </c>
      <c r="W102" s="36">
        <f>SUMIFS(СВЦЭМ!$C$39:$C$758,СВЦЭМ!$A$39:$A$758,$A102,СВЦЭМ!$B$39:$B$758,W$83)+'СЕТ СН'!$H$9+СВЦЭМ!$D$10+'СЕТ СН'!$H$6-'СЕТ СН'!$H$19</f>
        <v>1863.66855478</v>
      </c>
      <c r="X102" s="36">
        <f>SUMIFS(СВЦЭМ!$C$39:$C$758,СВЦЭМ!$A$39:$A$758,$A102,СВЦЭМ!$B$39:$B$758,X$83)+'СЕТ СН'!$H$9+СВЦЭМ!$D$10+'СЕТ СН'!$H$6-'СЕТ СН'!$H$19</f>
        <v>1939.54154212</v>
      </c>
      <c r="Y102" s="36">
        <f>SUMIFS(СВЦЭМ!$C$39:$C$758,СВЦЭМ!$A$39:$A$758,$A102,СВЦЭМ!$B$39:$B$758,Y$83)+'СЕТ СН'!$H$9+СВЦЭМ!$D$10+'СЕТ СН'!$H$6-'СЕТ СН'!$H$19</f>
        <v>2022.2104475199999</v>
      </c>
    </row>
    <row r="103" spans="1:25" ht="15.75" x14ac:dyDescent="0.2">
      <c r="A103" s="35">
        <f t="shared" si="2"/>
        <v>45555</v>
      </c>
      <c r="B103" s="36">
        <f>SUMIFS(СВЦЭМ!$C$39:$C$758,СВЦЭМ!$A$39:$A$758,$A103,СВЦЭМ!$B$39:$B$758,B$83)+'СЕТ СН'!$H$9+СВЦЭМ!$D$10+'СЕТ СН'!$H$6-'СЕТ СН'!$H$19</f>
        <v>2115.5014380900002</v>
      </c>
      <c r="C103" s="36">
        <f>SUMIFS(СВЦЭМ!$C$39:$C$758,СВЦЭМ!$A$39:$A$758,$A103,СВЦЭМ!$B$39:$B$758,C$83)+'СЕТ СН'!$H$9+СВЦЭМ!$D$10+'СЕТ СН'!$H$6-'СЕТ СН'!$H$19</f>
        <v>2171.0823206499999</v>
      </c>
      <c r="D103" s="36">
        <f>SUMIFS(СВЦЭМ!$C$39:$C$758,СВЦЭМ!$A$39:$A$758,$A103,СВЦЭМ!$B$39:$B$758,D$83)+'СЕТ СН'!$H$9+СВЦЭМ!$D$10+'СЕТ СН'!$H$6-'СЕТ СН'!$H$19</f>
        <v>2155.9108965200003</v>
      </c>
      <c r="E103" s="36">
        <f>SUMIFS(СВЦЭМ!$C$39:$C$758,СВЦЭМ!$A$39:$A$758,$A103,СВЦЭМ!$B$39:$B$758,E$83)+'СЕТ СН'!$H$9+СВЦЭМ!$D$10+'СЕТ СН'!$H$6-'СЕТ СН'!$H$19</f>
        <v>2133.52178349</v>
      </c>
      <c r="F103" s="36">
        <f>SUMIFS(СВЦЭМ!$C$39:$C$758,СВЦЭМ!$A$39:$A$758,$A103,СВЦЭМ!$B$39:$B$758,F$83)+'СЕТ СН'!$H$9+СВЦЭМ!$D$10+'СЕТ СН'!$H$6-'СЕТ СН'!$H$19</f>
        <v>2131.8130635299999</v>
      </c>
      <c r="G103" s="36">
        <f>SUMIFS(СВЦЭМ!$C$39:$C$758,СВЦЭМ!$A$39:$A$758,$A103,СВЦЭМ!$B$39:$B$758,G$83)+'СЕТ СН'!$H$9+СВЦЭМ!$D$10+'СЕТ СН'!$H$6-'СЕТ СН'!$H$19</f>
        <v>2154.3280871400002</v>
      </c>
      <c r="H103" s="36">
        <f>SUMIFS(СВЦЭМ!$C$39:$C$758,СВЦЭМ!$A$39:$A$758,$A103,СВЦЭМ!$B$39:$B$758,H$83)+'СЕТ СН'!$H$9+СВЦЭМ!$D$10+'СЕТ СН'!$H$6-'СЕТ СН'!$H$19</f>
        <v>2231.62354602</v>
      </c>
      <c r="I103" s="36">
        <f>SUMIFS(СВЦЭМ!$C$39:$C$758,СВЦЭМ!$A$39:$A$758,$A103,СВЦЭМ!$B$39:$B$758,I$83)+'СЕТ СН'!$H$9+СВЦЭМ!$D$10+'СЕТ СН'!$H$6-'СЕТ СН'!$H$19</f>
        <v>2145.2639738400003</v>
      </c>
      <c r="J103" s="36">
        <f>SUMIFS(СВЦЭМ!$C$39:$C$758,СВЦЭМ!$A$39:$A$758,$A103,СВЦЭМ!$B$39:$B$758,J$83)+'СЕТ СН'!$H$9+СВЦЭМ!$D$10+'СЕТ СН'!$H$6-'СЕТ СН'!$H$19</f>
        <v>2051.2678923100002</v>
      </c>
      <c r="K103" s="36">
        <f>SUMIFS(СВЦЭМ!$C$39:$C$758,СВЦЭМ!$A$39:$A$758,$A103,СВЦЭМ!$B$39:$B$758,K$83)+'СЕТ СН'!$H$9+СВЦЭМ!$D$10+'СЕТ СН'!$H$6-'СЕТ СН'!$H$19</f>
        <v>2015.3651235699999</v>
      </c>
      <c r="L103" s="36">
        <f>SUMIFS(СВЦЭМ!$C$39:$C$758,СВЦЭМ!$A$39:$A$758,$A103,СВЦЭМ!$B$39:$B$758,L$83)+'СЕТ СН'!$H$9+СВЦЭМ!$D$10+'СЕТ СН'!$H$6-'СЕТ СН'!$H$19</f>
        <v>1986.5405499199999</v>
      </c>
      <c r="M103" s="36">
        <f>SUMIFS(СВЦЭМ!$C$39:$C$758,СВЦЭМ!$A$39:$A$758,$A103,СВЦЭМ!$B$39:$B$758,M$83)+'СЕТ СН'!$H$9+СВЦЭМ!$D$10+'СЕТ СН'!$H$6-'СЕТ СН'!$H$19</f>
        <v>1948.5742078999999</v>
      </c>
      <c r="N103" s="36">
        <f>SUMIFS(СВЦЭМ!$C$39:$C$758,СВЦЭМ!$A$39:$A$758,$A103,СВЦЭМ!$B$39:$B$758,N$83)+'СЕТ СН'!$H$9+СВЦЭМ!$D$10+'СЕТ СН'!$H$6-'СЕТ СН'!$H$19</f>
        <v>1910.3180315300001</v>
      </c>
      <c r="O103" s="36">
        <f>SUMIFS(СВЦЭМ!$C$39:$C$758,СВЦЭМ!$A$39:$A$758,$A103,СВЦЭМ!$B$39:$B$758,O$83)+'СЕТ СН'!$H$9+СВЦЭМ!$D$10+'СЕТ СН'!$H$6-'СЕТ СН'!$H$19</f>
        <v>1896.5607084999999</v>
      </c>
      <c r="P103" s="36">
        <f>SUMIFS(СВЦЭМ!$C$39:$C$758,СВЦЭМ!$A$39:$A$758,$A103,СВЦЭМ!$B$39:$B$758,P$83)+'СЕТ СН'!$H$9+СВЦЭМ!$D$10+'СЕТ СН'!$H$6-'СЕТ СН'!$H$19</f>
        <v>1873.0716881000001</v>
      </c>
      <c r="Q103" s="36">
        <f>SUMIFS(СВЦЭМ!$C$39:$C$758,СВЦЭМ!$A$39:$A$758,$A103,СВЦЭМ!$B$39:$B$758,Q$83)+'СЕТ СН'!$H$9+СВЦЭМ!$D$10+'СЕТ СН'!$H$6-'СЕТ СН'!$H$19</f>
        <v>1897.24398522</v>
      </c>
      <c r="R103" s="36">
        <f>SUMIFS(СВЦЭМ!$C$39:$C$758,СВЦЭМ!$A$39:$A$758,$A103,СВЦЭМ!$B$39:$B$758,R$83)+'СЕТ СН'!$H$9+СВЦЭМ!$D$10+'СЕТ СН'!$H$6-'СЕТ СН'!$H$19</f>
        <v>1896.14789369</v>
      </c>
      <c r="S103" s="36">
        <f>SUMIFS(СВЦЭМ!$C$39:$C$758,СВЦЭМ!$A$39:$A$758,$A103,СВЦЭМ!$B$39:$B$758,S$83)+'СЕТ СН'!$H$9+СВЦЭМ!$D$10+'СЕТ СН'!$H$6-'СЕТ СН'!$H$19</f>
        <v>1868.3303484600001</v>
      </c>
      <c r="T103" s="36">
        <f>SUMIFS(СВЦЭМ!$C$39:$C$758,СВЦЭМ!$A$39:$A$758,$A103,СВЦЭМ!$B$39:$B$758,T$83)+'СЕТ СН'!$H$9+СВЦЭМ!$D$10+'СЕТ СН'!$H$6-'СЕТ СН'!$H$19</f>
        <v>1866.20256761</v>
      </c>
      <c r="U103" s="36">
        <f>SUMIFS(СВЦЭМ!$C$39:$C$758,СВЦЭМ!$A$39:$A$758,$A103,СВЦЭМ!$B$39:$B$758,U$83)+'СЕТ СН'!$H$9+СВЦЭМ!$D$10+'СЕТ СН'!$H$6-'СЕТ СН'!$H$19</f>
        <v>1839.9352804</v>
      </c>
      <c r="V103" s="36">
        <f>SUMIFS(СВЦЭМ!$C$39:$C$758,СВЦЭМ!$A$39:$A$758,$A103,СВЦЭМ!$B$39:$B$758,V$83)+'СЕТ СН'!$H$9+СВЦЭМ!$D$10+'СЕТ СН'!$H$6-'СЕТ СН'!$H$19</f>
        <v>1851.8615071199999</v>
      </c>
      <c r="W103" s="36">
        <f>SUMIFS(СВЦЭМ!$C$39:$C$758,СВЦЭМ!$A$39:$A$758,$A103,СВЦЭМ!$B$39:$B$758,W$83)+'СЕТ СН'!$H$9+СВЦЭМ!$D$10+'СЕТ СН'!$H$6-'СЕТ СН'!$H$19</f>
        <v>1847.9203024799999</v>
      </c>
      <c r="X103" s="36">
        <f>SUMIFS(СВЦЭМ!$C$39:$C$758,СВЦЭМ!$A$39:$A$758,$A103,СВЦЭМ!$B$39:$B$758,X$83)+'СЕТ СН'!$H$9+СВЦЭМ!$D$10+'СЕТ СН'!$H$6-'СЕТ СН'!$H$19</f>
        <v>1892.21230782</v>
      </c>
      <c r="Y103" s="36">
        <f>SUMIFS(СВЦЭМ!$C$39:$C$758,СВЦЭМ!$A$39:$A$758,$A103,СВЦЭМ!$B$39:$B$758,Y$83)+'СЕТ СН'!$H$9+СВЦЭМ!$D$10+'СЕТ СН'!$H$6-'СЕТ СН'!$H$19</f>
        <v>1978.4747422099999</v>
      </c>
    </row>
    <row r="104" spans="1:25" ht="15.75" x14ac:dyDescent="0.2">
      <c r="A104" s="35">
        <f t="shared" si="2"/>
        <v>45556</v>
      </c>
      <c r="B104" s="36">
        <f>SUMIFS(СВЦЭМ!$C$39:$C$758,СВЦЭМ!$A$39:$A$758,$A104,СВЦЭМ!$B$39:$B$758,B$83)+'СЕТ СН'!$H$9+СВЦЭМ!$D$10+'СЕТ СН'!$H$6-'СЕТ СН'!$H$19</f>
        <v>2046.3360157699999</v>
      </c>
      <c r="C104" s="36">
        <f>SUMIFS(СВЦЭМ!$C$39:$C$758,СВЦЭМ!$A$39:$A$758,$A104,СВЦЭМ!$B$39:$B$758,C$83)+'СЕТ СН'!$H$9+СВЦЭМ!$D$10+'СЕТ СН'!$H$6-'СЕТ СН'!$H$19</f>
        <v>2176.2115262299999</v>
      </c>
      <c r="D104" s="36">
        <f>SUMIFS(СВЦЭМ!$C$39:$C$758,СВЦЭМ!$A$39:$A$758,$A104,СВЦЭМ!$B$39:$B$758,D$83)+'СЕТ СН'!$H$9+СВЦЭМ!$D$10+'СЕТ СН'!$H$6-'СЕТ СН'!$H$19</f>
        <v>2268.2900076599999</v>
      </c>
      <c r="E104" s="36">
        <f>SUMIFS(СВЦЭМ!$C$39:$C$758,СВЦЭМ!$A$39:$A$758,$A104,СВЦЭМ!$B$39:$B$758,E$83)+'СЕТ СН'!$H$9+СВЦЭМ!$D$10+'СЕТ СН'!$H$6-'СЕТ СН'!$H$19</f>
        <v>2309.50012879</v>
      </c>
      <c r="F104" s="36">
        <f>SUMIFS(СВЦЭМ!$C$39:$C$758,СВЦЭМ!$A$39:$A$758,$A104,СВЦЭМ!$B$39:$B$758,F$83)+'СЕТ СН'!$H$9+СВЦЭМ!$D$10+'СЕТ СН'!$H$6-'СЕТ СН'!$H$19</f>
        <v>2316.1941738</v>
      </c>
      <c r="G104" s="36">
        <f>SUMIFS(СВЦЭМ!$C$39:$C$758,СВЦЭМ!$A$39:$A$758,$A104,СВЦЭМ!$B$39:$B$758,G$83)+'СЕТ СН'!$H$9+СВЦЭМ!$D$10+'СЕТ СН'!$H$6-'СЕТ СН'!$H$19</f>
        <v>2277.45315458</v>
      </c>
      <c r="H104" s="36">
        <f>SUMIFS(СВЦЭМ!$C$39:$C$758,СВЦЭМ!$A$39:$A$758,$A104,СВЦЭМ!$B$39:$B$758,H$83)+'СЕТ СН'!$H$9+СВЦЭМ!$D$10+'СЕТ СН'!$H$6-'СЕТ СН'!$H$19</f>
        <v>2223.7079813300002</v>
      </c>
      <c r="I104" s="36">
        <f>SUMIFS(СВЦЭМ!$C$39:$C$758,СВЦЭМ!$A$39:$A$758,$A104,СВЦЭМ!$B$39:$B$758,I$83)+'СЕТ СН'!$H$9+СВЦЭМ!$D$10+'СЕТ СН'!$H$6-'СЕТ СН'!$H$19</f>
        <v>2142.3122903500002</v>
      </c>
      <c r="J104" s="36">
        <f>SUMIFS(СВЦЭМ!$C$39:$C$758,СВЦЭМ!$A$39:$A$758,$A104,СВЦЭМ!$B$39:$B$758,J$83)+'СЕТ СН'!$H$9+СВЦЭМ!$D$10+'СЕТ СН'!$H$6-'СЕТ СН'!$H$19</f>
        <v>2020.1638098000001</v>
      </c>
      <c r="K104" s="36">
        <f>SUMIFS(СВЦЭМ!$C$39:$C$758,СВЦЭМ!$A$39:$A$758,$A104,СВЦЭМ!$B$39:$B$758,K$83)+'СЕТ СН'!$H$9+СВЦЭМ!$D$10+'СЕТ СН'!$H$6-'СЕТ СН'!$H$19</f>
        <v>1928.09708469</v>
      </c>
      <c r="L104" s="36">
        <f>SUMIFS(СВЦЭМ!$C$39:$C$758,СВЦЭМ!$A$39:$A$758,$A104,СВЦЭМ!$B$39:$B$758,L$83)+'СЕТ СН'!$H$9+СВЦЭМ!$D$10+'СЕТ СН'!$H$6-'СЕТ СН'!$H$19</f>
        <v>1894.1437252599999</v>
      </c>
      <c r="M104" s="36">
        <f>SUMIFS(СВЦЭМ!$C$39:$C$758,СВЦЭМ!$A$39:$A$758,$A104,СВЦЭМ!$B$39:$B$758,M$83)+'СЕТ СН'!$H$9+СВЦЭМ!$D$10+'СЕТ СН'!$H$6-'СЕТ СН'!$H$19</f>
        <v>1901.6660283599999</v>
      </c>
      <c r="N104" s="36">
        <f>SUMIFS(СВЦЭМ!$C$39:$C$758,СВЦЭМ!$A$39:$A$758,$A104,СВЦЭМ!$B$39:$B$758,N$83)+'СЕТ СН'!$H$9+СВЦЭМ!$D$10+'СЕТ СН'!$H$6-'СЕТ СН'!$H$19</f>
        <v>1894.0281725499999</v>
      </c>
      <c r="O104" s="36">
        <f>SUMIFS(СВЦЭМ!$C$39:$C$758,СВЦЭМ!$A$39:$A$758,$A104,СВЦЭМ!$B$39:$B$758,O$83)+'СЕТ СН'!$H$9+СВЦЭМ!$D$10+'СЕТ СН'!$H$6-'СЕТ СН'!$H$19</f>
        <v>1936.0933178099999</v>
      </c>
      <c r="P104" s="36">
        <f>SUMIFS(СВЦЭМ!$C$39:$C$758,СВЦЭМ!$A$39:$A$758,$A104,СВЦЭМ!$B$39:$B$758,P$83)+'СЕТ СН'!$H$9+СВЦЭМ!$D$10+'СЕТ СН'!$H$6-'СЕТ СН'!$H$19</f>
        <v>1957.6034595000001</v>
      </c>
      <c r="Q104" s="36">
        <f>SUMIFS(СВЦЭМ!$C$39:$C$758,СВЦЭМ!$A$39:$A$758,$A104,СВЦЭМ!$B$39:$B$758,Q$83)+'СЕТ СН'!$H$9+СВЦЭМ!$D$10+'СЕТ СН'!$H$6-'СЕТ СН'!$H$19</f>
        <v>1972.40688303</v>
      </c>
      <c r="R104" s="36">
        <f>SUMIFS(СВЦЭМ!$C$39:$C$758,СВЦЭМ!$A$39:$A$758,$A104,СВЦЭМ!$B$39:$B$758,R$83)+'СЕТ СН'!$H$9+СВЦЭМ!$D$10+'СЕТ СН'!$H$6-'СЕТ СН'!$H$19</f>
        <v>1955.5156422</v>
      </c>
      <c r="S104" s="36">
        <f>SUMIFS(СВЦЭМ!$C$39:$C$758,СВЦЭМ!$A$39:$A$758,$A104,СВЦЭМ!$B$39:$B$758,S$83)+'СЕТ СН'!$H$9+СВЦЭМ!$D$10+'СЕТ СН'!$H$6-'СЕТ СН'!$H$19</f>
        <v>1905.82771525</v>
      </c>
      <c r="T104" s="36">
        <f>SUMIFS(СВЦЭМ!$C$39:$C$758,СВЦЭМ!$A$39:$A$758,$A104,СВЦЭМ!$B$39:$B$758,T$83)+'СЕТ СН'!$H$9+СВЦЭМ!$D$10+'СЕТ СН'!$H$6-'СЕТ СН'!$H$19</f>
        <v>1876.3329302300001</v>
      </c>
      <c r="U104" s="36">
        <f>SUMIFS(СВЦЭМ!$C$39:$C$758,СВЦЭМ!$A$39:$A$758,$A104,СВЦЭМ!$B$39:$B$758,U$83)+'СЕТ СН'!$H$9+СВЦЭМ!$D$10+'СЕТ СН'!$H$6-'СЕТ СН'!$H$19</f>
        <v>1865.9566956900001</v>
      </c>
      <c r="V104" s="36">
        <f>SUMIFS(СВЦЭМ!$C$39:$C$758,СВЦЭМ!$A$39:$A$758,$A104,СВЦЭМ!$B$39:$B$758,V$83)+'СЕТ СН'!$H$9+СВЦЭМ!$D$10+'СЕТ СН'!$H$6-'СЕТ СН'!$H$19</f>
        <v>1928.9502336400001</v>
      </c>
      <c r="W104" s="36">
        <f>SUMIFS(СВЦЭМ!$C$39:$C$758,СВЦЭМ!$A$39:$A$758,$A104,СВЦЭМ!$B$39:$B$758,W$83)+'СЕТ СН'!$H$9+СВЦЭМ!$D$10+'СЕТ СН'!$H$6-'СЕТ СН'!$H$19</f>
        <v>1950.58820814</v>
      </c>
      <c r="X104" s="36">
        <f>SUMIFS(СВЦЭМ!$C$39:$C$758,СВЦЭМ!$A$39:$A$758,$A104,СВЦЭМ!$B$39:$B$758,X$83)+'СЕТ СН'!$H$9+СВЦЭМ!$D$10+'СЕТ СН'!$H$6-'СЕТ СН'!$H$19</f>
        <v>2031.3646386999999</v>
      </c>
      <c r="Y104" s="36">
        <f>SUMIFS(СВЦЭМ!$C$39:$C$758,СВЦЭМ!$A$39:$A$758,$A104,СВЦЭМ!$B$39:$B$758,Y$83)+'СЕТ СН'!$H$9+СВЦЭМ!$D$10+'СЕТ СН'!$H$6-'СЕТ СН'!$H$19</f>
        <v>2117.3276783199999</v>
      </c>
    </row>
    <row r="105" spans="1:25" ht="15.75" x14ac:dyDescent="0.2">
      <c r="A105" s="35">
        <f t="shared" si="2"/>
        <v>45557</v>
      </c>
      <c r="B105" s="36">
        <f>SUMIFS(СВЦЭМ!$C$39:$C$758,СВЦЭМ!$A$39:$A$758,$A105,СВЦЭМ!$B$39:$B$758,B$83)+'СЕТ СН'!$H$9+СВЦЭМ!$D$10+'СЕТ СН'!$H$6-'СЕТ СН'!$H$19</f>
        <v>2100.5956537400002</v>
      </c>
      <c r="C105" s="36">
        <f>SUMIFS(СВЦЭМ!$C$39:$C$758,СВЦЭМ!$A$39:$A$758,$A105,СВЦЭМ!$B$39:$B$758,C$83)+'СЕТ СН'!$H$9+СВЦЭМ!$D$10+'СЕТ СН'!$H$6-'СЕТ СН'!$H$19</f>
        <v>2189.85586096</v>
      </c>
      <c r="D105" s="36">
        <f>SUMIFS(СВЦЭМ!$C$39:$C$758,СВЦЭМ!$A$39:$A$758,$A105,СВЦЭМ!$B$39:$B$758,D$83)+'СЕТ СН'!$H$9+СВЦЭМ!$D$10+'СЕТ СН'!$H$6-'СЕТ СН'!$H$19</f>
        <v>2263.4521060699999</v>
      </c>
      <c r="E105" s="36">
        <f>SUMIFS(СВЦЭМ!$C$39:$C$758,СВЦЭМ!$A$39:$A$758,$A105,СВЦЭМ!$B$39:$B$758,E$83)+'СЕТ СН'!$H$9+СВЦЭМ!$D$10+'СЕТ СН'!$H$6-'СЕТ СН'!$H$19</f>
        <v>2260.6559066499999</v>
      </c>
      <c r="F105" s="36">
        <f>SUMIFS(СВЦЭМ!$C$39:$C$758,СВЦЭМ!$A$39:$A$758,$A105,СВЦЭМ!$B$39:$B$758,F$83)+'СЕТ СН'!$H$9+СВЦЭМ!$D$10+'СЕТ СН'!$H$6-'СЕТ СН'!$H$19</f>
        <v>2261.3868556400002</v>
      </c>
      <c r="G105" s="36">
        <f>SUMIFS(СВЦЭМ!$C$39:$C$758,СВЦЭМ!$A$39:$A$758,$A105,СВЦЭМ!$B$39:$B$758,G$83)+'СЕТ СН'!$H$9+СВЦЭМ!$D$10+'СЕТ СН'!$H$6-'СЕТ СН'!$H$19</f>
        <v>2236.37780974</v>
      </c>
      <c r="H105" s="36">
        <f>SUMIFS(СВЦЭМ!$C$39:$C$758,СВЦЭМ!$A$39:$A$758,$A105,СВЦЭМ!$B$39:$B$758,H$83)+'СЕТ СН'!$H$9+СВЦЭМ!$D$10+'СЕТ СН'!$H$6-'СЕТ СН'!$H$19</f>
        <v>2202.84924138</v>
      </c>
      <c r="I105" s="36">
        <f>SUMIFS(СВЦЭМ!$C$39:$C$758,СВЦЭМ!$A$39:$A$758,$A105,СВЦЭМ!$B$39:$B$758,I$83)+'СЕТ СН'!$H$9+СВЦЭМ!$D$10+'СЕТ СН'!$H$6-'СЕТ СН'!$H$19</f>
        <v>2150.7603404400002</v>
      </c>
      <c r="J105" s="36">
        <f>SUMIFS(СВЦЭМ!$C$39:$C$758,СВЦЭМ!$A$39:$A$758,$A105,СВЦЭМ!$B$39:$B$758,J$83)+'СЕТ СН'!$H$9+СВЦЭМ!$D$10+'СЕТ СН'!$H$6-'СЕТ СН'!$H$19</f>
        <v>2022.1205321</v>
      </c>
      <c r="K105" s="36">
        <f>SUMIFS(СВЦЭМ!$C$39:$C$758,СВЦЭМ!$A$39:$A$758,$A105,СВЦЭМ!$B$39:$B$758,K$83)+'СЕТ СН'!$H$9+СВЦЭМ!$D$10+'СЕТ СН'!$H$6-'СЕТ СН'!$H$19</f>
        <v>1939.03316382</v>
      </c>
      <c r="L105" s="36">
        <f>SUMIFS(СВЦЭМ!$C$39:$C$758,СВЦЭМ!$A$39:$A$758,$A105,СВЦЭМ!$B$39:$B$758,L$83)+'СЕТ СН'!$H$9+СВЦЭМ!$D$10+'СЕТ СН'!$H$6-'СЕТ СН'!$H$19</f>
        <v>1861.7832016699999</v>
      </c>
      <c r="M105" s="36">
        <f>SUMIFS(СВЦЭМ!$C$39:$C$758,СВЦЭМ!$A$39:$A$758,$A105,СВЦЭМ!$B$39:$B$758,M$83)+'СЕТ СН'!$H$9+СВЦЭМ!$D$10+'СЕТ СН'!$H$6-'СЕТ СН'!$H$19</f>
        <v>1884.7280812900001</v>
      </c>
      <c r="N105" s="36">
        <f>SUMIFS(СВЦЭМ!$C$39:$C$758,СВЦЭМ!$A$39:$A$758,$A105,СВЦЭМ!$B$39:$B$758,N$83)+'СЕТ СН'!$H$9+СВЦЭМ!$D$10+'СЕТ СН'!$H$6-'СЕТ СН'!$H$19</f>
        <v>1896.3532243499999</v>
      </c>
      <c r="O105" s="36">
        <f>SUMIFS(СВЦЭМ!$C$39:$C$758,СВЦЭМ!$A$39:$A$758,$A105,СВЦЭМ!$B$39:$B$758,O$83)+'СЕТ СН'!$H$9+СВЦЭМ!$D$10+'СЕТ СН'!$H$6-'СЕТ СН'!$H$19</f>
        <v>1921.99115474</v>
      </c>
      <c r="P105" s="36">
        <f>SUMIFS(СВЦЭМ!$C$39:$C$758,СВЦЭМ!$A$39:$A$758,$A105,СВЦЭМ!$B$39:$B$758,P$83)+'СЕТ СН'!$H$9+СВЦЭМ!$D$10+'СЕТ СН'!$H$6-'СЕТ СН'!$H$19</f>
        <v>1942.62131914</v>
      </c>
      <c r="Q105" s="36">
        <f>SUMIFS(СВЦЭМ!$C$39:$C$758,СВЦЭМ!$A$39:$A$758,$A105,СВЦЭМ!$B$39:$B$758,Q$83)+'СЕТ СН'!$H$9+СВЦЭМ!$D$10+'СЕТ СН'!$H$6-'СЕТ СН'!$H$19</f>
        <v>1964.2766457099999</v>
      </c>
      <c r="R105" s="36">
        <f>SUMIFS(СВЦЭМ!$C$39:$C$758,СВЦЭМ!$A$39:$A$758,$A105,СВЦЭМ!$B$39:$B$758,R$83)+'СЕТ СН'!$H$9+СВЦЭМ!$D$10+'СЕТ СН'!$H$6-'СЕТ СН'!$H$19</f>
        <v>1963.25318214</v>
      </c>
      <c r="S105" s="36">
        <f>SUMIFS(СВЦЭМ!$C$39:$C$758,СВЦЭМ!$A$39:$A$758,$A105,СВЦЭМ!$B$39:$B$758,S$83)+'СЕТ СН'!$H$9+СВЦЭМ!$D$10+'СЕТ СН'!$H$6-'СЕТ СН'!$H$19</f>
        <v>1935.12039237</v>
      </c>
      <c r="T105" s="36">
        <f>SUMIFS(СВЦЭМ!$C$39:$C$758,СВЦЭМ!$A$39:$A$758,$A105,СВЦЭМ!$B$39:$B$758,T$83)+'СЕТ СН'!$H$9+СВЦЭМ!$D$10+'СЕТ СН'!$H$6-'СЕТ СН'!$H$19</f>
        <v>1888.0719167299999</v>
      </c>
      <c r="U105" s="36">
        <f>SUMIFS(СВЦЭМ!$C$39:$C$758,СВЦЭМ!$A$39:$A$758,$A105,СВЦЭМ!$B$39:$B$758,U$83)+'СЕТ СН'!$H$9+СВЦЭМ!$D$10+'СЕТ СН'!$H$6-'СЕТ СН'!$H$19</f>
        <v>1868.0170699</v>
      </c>
      <c r="V105" s="36">
        <f>SUMIFS(СВЦЭМ!$C$39:$C$758,СВЦЭМ!$A$39:$A$758,$A105,СВЦЭМ!$B$39:$B$758,V$83)+'СЕТ СН'!$H$9+СВЦЭМ!$D$10+'СЕТ СН'!$H$6-'СЕТ СН'!$H$19</f>
        <v>1855.0864455599999</v>
      </c>
      <c r="W105" s="36">
        <f>SUMIFS(СВЦЭМ!$C$39:$C$758,СВЦЭМ!$A$39:$A$758,$A105,СВЦЭМ!$B$39:$B$758,W$83)+'СЕТ СН'!$H$9+СВЦЭМ!$D$10+'СЕТ СН'!$H$6-'СЕТ СН'!$H$19</f>
        <v>1870.6178348200001</v>
      </c>
      <c r="X105" s="36">
        <f>SUMIFS(СВЦЭМ!$C$39:$C$758,СВЦЭМ!$A$39:$A$758,$A105,СВЦЭМ!$B$39:$B$758,X$83)+'СЕТ СН'!$H$9+СВЦЭМ!$D$10+'СЕТ СН'!$H$6-'СЕТ СН'!$H$19</f>
        <v>1944.8637255799999</v>
      </c>
      <c r="Y105" s="36">
        <f>SUMIFS(СВЦЭМ!$C$39:$C$758,СВЦЭМ!$A$39:$A$758,$A105,СВЦЭМ!$B$39:$B$758,Y$83)+'СЕТ СН'!$H$9+СВЦЭМ!$D$10+'СЕТ СН'!$H$6-'СЕТ СН'!$H$19</f>
        <v>2038.82846365</v>
      </c>
    </row>
    <row r="106" spans="1:25" ht="15.75" x14ac:dyDescent="0.2">
      <c r="A106" s="35">
        <f t="shared" si="2"/>
        <v>45558</v>
      </c>
      <c r="B106" s="36">
        <f>SUMIFS(СВЦЭМ!$C$39:$C$758,СВЦЭМ!$A$39:$A$758,$A106,СВЦЭМ!$B$39:$B$758,B$83)+'СЕТ СН'!$H$9+СВЦЭМ!$D$10+'СЕТ СН'!$H$6-'СЕТ СН'!$H$19</f>
        <v>2165.8713317900001</v>
      </c>
      <c r="C106" s="36">
        <f>SUMIFS(СВЦЭМ!$C$39:$C$758,СВЦЭМ!$A$39:$A$758,$A106,СВЦЭМ!$B$39:$B$758,C$83)+'СЕТ СН'!$H$9+СВЦЭМ!$D$10+'СЕТ СН'!$H$6-'СЕТ СН'!$H$19</f>
        <v>2277.7815265500003</v>
      </c>
      <c r="D106" s="36">
        <f>SUMIFS(СВЦЭМ!$C$39:$C$758,СВЦЭМ!$A$39:$A$758,$A106,СВЦЭМ!$B$39:$B$758,D$83)+'СЕТ СН'!$H$9+СВЦЭМ!$D$10+'СЕТ СН'!$H$6-'СЕТ СН'!$H$19</f>
        <v>2274.4703016500002</v>
      </c>
      <c r="E106" s="36">
        <f>SUMIFS(СВЦЭМ!$C$39:$C$758,СВЦЭМ!$A$39:$A$758,$A106,СВЦЭМ!$B$39:$B$758,E$83)+'СЕТ СН'!$H$9+СВЦЭМ!$D$10+'СЕТ СН'!$H$6-'СЕТ СН'!$H$19</f>
        <v>2287.18120271</v>
      </c>
      <c r="F106" s="36">
        <f>SUMIFS(СВЦЭМ!$C$39:$C$758,СВЦЭМ!$A$39:$A$758,$A106,СВЦЭМ!$B$39:$B$758,F$83)+'СЕТ СН'!$H$9+СВЦЭМ!$D$10+'СЕТ СН'!$H$6-'СЕТ СН'!$H$19</f>
        <v>2285.3286519199996</v>
      </c>
      <c r="G106" s="36">
        <f>SUMIFS(СВЦЭМ!$C$39:$C$758,СВЦЭМ!$A$39:$A$758,$A106,СВЦЭМ!$B$39:$B$758,G$83)+'СЕТ СН'!$H$9+СВЦЭМ!$D$10+'СЕТ СН'!$H$6-'СЕТ СН'!$H$19</f>
        <v>2297.1065194999996</v>
      </c>
      <c r="H106" s="36">
        <f>SUMIFS(СВЦЭМ!$C$39:$C$758,СВЦЭМ!$A$39:$A$758,$A106,СВЦЭМ!$B$39:$B$758,H$83)+'СЕТ СН'!$H$9+СВЦЭМ!$D$10+'СЕТ СН'!$H$6-'СЕТ СН'!$H$19</f>
        <v>2168.3096720100002</v>
      </c>
      <c r="I106" s="36">
        <f>SUMIFS(СВЦЭМ!$C$39:$C$758,СВЦЭМ!$A$39:$A$758,$A106,СВЦЭМ!$B$39:$B$758,I$83)+'СЕТ СН'!$H$9+СВЦЭМ!$D$10+'СЕТ СН'!$H$6-'СЕТ СН'!$H$19</f>
        <v>2068.5914887700001</v>
      </c>
      <c r="J106" s="36">
        <f>SUMIFS(СВЦЭМ!$C$39:$C$758,СВЦЭМ!$A$39:$A$758,$A106,СВЦЭМ!$B$39:$B$758,J$83)+'СЕТ СН'!$H$9+СВЦЭМ!$D$10+'СЕТ СН'!$H$6-'СЕТ СН'!$H$19</f>
        <v>2025.84703367</v>
      </c>
      <c r="K106" s="36">
        <f>SUMIFS(СВЦЭМ!$C$39:$C$758,СВЦЭМ!$A$39:$A$758,$A106,СВЦЭМ!$B$39:$B$758,K$83)+'СЕТ СН'!$H$9+СВЦЭМ!$D$10+'СЕТ СН'!$H$6-'СЕТ СН'!$H$19</f>
        <v>1998.83768012</v>
      </c>
      <c r="L106" s="36">
        <f>SUMIFS(СВЦЭМ!$C$39:$C$758,СВЦЭМ!$A$39:$A$758,$A106,СВЦЭМ!$B$39:$B$758,L$83)+'СЕТ СН'!$H$9+СВЦЭМ!$D$10+'СЕТ СН'!$H$6-'СЕТ СН'!$H$19</f>
        <v>1991.84308197</v>
      </c>
      <c r="M106" s="36">
        <f>SUMIFS(СВЦЭМ!$C$39:$C$758,СВЦЭМ!$A$39:$A$758,$A106,СВЦЭМ!$B$39:$B$758,M$83)+'СЕТ СН'!$H$9+СВЦЭМ!$D$10+'СЕТ СН'!$H$6-'СЕТ СН'!$H$19</f>
        <v>2011.6769294799999</v>
      </c>
      <c r="N106" s="36">
        <f>SUMIFS(СВЦЭМ!$C$39:$C$758,СВЦЭМ!$A$39:$A$758,$A106,СВЦЭМ!$B$39:$B$758,N$83)+'СЕТ СН'!$H$9+СВЦЭМ!$D$10+'СЕТ СН'!$H$6-'СЕТ СН'!$H$19</f>
        <v>1992.06371025</v>
      </c>
      <c r="O106" s="36">
        <f>SUMIFS(СВЦЭМ!$C$39:$C$758,СВЦЭМ!$A$39:$A$758,$A106,СВЦЭМ!$B$39:$B$758,O$83)+'СЕТ СН'!$H$9+СВЦЭМ!$D$10+'СЕТ СН'!$H$6-'СЕТ СН'!$H$19</f>
        <v>1988.0608673899999</v>
      </c>
      <c r="P106" s="36">
        <f>SUMIFS(СВЦЭМ!$C$39:$C$758,СВЦЭМ!$A$39:$A$758,$A106,СВЦЭМ!$B$39:$B$758,P$83)+'СЕТ СН'!$H$9+СВЦЭМ!$D$10+'СЕТ СН'!$H$6-'СЕТ СН'!$H$19</f>
        <v>2005.81525384</v>
      </c>
      <c r="Q106" s="36">
        <f>SUMIFS(СВЦЭМ!$C$39:$C$758,СВЦЭМ!$A$39:$A$758,$A106,СВЦЭМ!$B$39:$B$758,Q$83)+'СЕТ СН'!$H$9+СВЦЭМ!$D$10+'СЕТ СН'!$H$6-'СЕТ СН'!$H$19</f>
        <v>2029.5157991799999</v>
      </c>
      <c r="R106" s="36">
        <f>SUMIFS(СВЦЭМ!$C$39:$C$758,СВЦЭМ!$A$39:$A$758,$A106,СВЦЭМ!$B$39:$B$758,R$83)+'СЕТ СН'!$H$9+СВЦЭМ!$D$10+'СЕТ СН'!$H$6-'СЕТ СН'!$H$19</f>
        <v>2053.2728838900002</v>
      </c>
      <c r="S106" s="36">
        <f>SUMIFS(СВЦЭМ!$C$39:$C$758,СВЦЭМ!$A$39:$A$758,$A106,СВЦЭМ!$B$39:$B$758,S$83)+'СЕТ СН'!$H$9+СВЦЭМ!$D$10+'СЕТ СН'!$H$6-'СЕТ СН'!$H$19</f>
        <v>2061.0145062500001</v>
      </c>
      <c r="T106" s="36">
        <f>SUMIFS(СВЦЭМ!$C$39:$C$758,СВЦЭМ!$A$39:$A$758,$A106,СВЦЭМ!$B$39:$B$758,T$83)+'СЕТ СН'!$H$9+СВЦЭМ!$D$10+'СЕТ СН'!$H$6-'СЕТ СН'!$H$19</f>
        <v>2008.26301668</v>
      </c>
      <c r="U106" s="36">
        <f>SUMIFS(СВЦЭМ!$C$39:$C$758,СВЦЭМ!$A$39:$A$758,$A106,СВЦЭМ!$B$39:$B$758,U$83)+'СЕТ СН'!$H$9+СВЦЭМ!$D$10+'СЕТ СН'!$H$6-'СЕТ СН'!$H$19</f>
        <v>1957.59143952</v>
      </c>
      <c r="V106" s="36">
        <f>SUMIFS(СВЦЭМ!$C$39:$C$758,СВЦЭМ!$A$39:$A$758,$A106,СВЦЭМ!$B$39:$B$758,V$83)+'СЕТ СН'!$H$9+СВЦЭМ!$D$10+'СЕТ СН'!$H$6-'СЕТ СН'!$H$19</f>
        <v>1932.97513033</v>
      </c>
      <c r="W106" s="36">
        <f>SUMIFS(СВЦЭМ!$C$39:$C$758,СВЦЭМ!$A$39:$A$758,$A106,СВЦЭМ!$B$39:$B$758,W$83)+'СЕТ СН'!$H$9+СВЦЭМ!$D$10+'СЕТ СН'!$H$6-'СЕТ СН'!$H$19</f>
        <v>1978.68960431</v>
      </c>
      <c r="X106" s="36">
        <f>SUMIFS(СВЦЭМ!$C$39:$C$758,СВЦЭМ!$A$39:$A$758,$A106,СВЦЭМ!$B$39:$B$758,X$83)+'СЕТ СН'!$H$9+СВЦЭМ!$D$10+'СЕТ СН'!$H$6-'СЕТ СН'!$H$19</f>
        <v>2007.1226651100001</v>
      </c>
      <c r="Y106" s="36">
        <f>SUMIFS(СВЦЭМ!$C$39:$C$758,СВЦЭМ!$A$39:$A$758,$A106,СВЦЭМ!$B$39:$B$758,Y$83)+'СЕТ СН'!$H$9+СВЦЭМ!$D$10+'СЕТ СН'!$H$6-'СЕТ СН'!$H$19</f>
        <v>2050.7391749600001</v>
      </c>
    </row>
    <row r="107" spans="1:25" ht="15.75" x14ac:dyDescent="0.2">
      <c r="A107" s="35">
        <f t="shared" si="2"/>
        <v>45559</v>
      </c>
      <c r="B107" s="36">
        <f>SUMIFS(СВЦЭМ!$C$39:$C$758,СВЦЭМ!$A$39:$A$758,$A107,СВЦЭМ!$B$39:$B$758,B$83)+'СЕТ СН'!$H$9+СВЦЭМ!$D$10+'СЕТ СН'!$H$6-'СЕТ СН'!$H$19</f>
        <v>2143.5021339200002</v>
      </c>
      <c r="C107" s="36">
        <f>SUMIFS(СВЦЭМ!$C$39:$C$758,СВЦЭМ!$A$39:$A$758,$A107,СВЦЭМ!$B$39:$B$758,C$83)+'СЕТ СН'!$H$9+СВЦЭМ!$D$10+'СЕТ СН'!$H$6-'СЕТ СН'!$H$19</f>
        <v>2177.4841083400001</v>
      </c>
      <c r="D107" s="36">
        <f>SUMIFS(СВЦЭМ!$C$39:$C$758,СВЦЭМ!$A$39:$A$758,$A107,СВЦЭМ!$B$39:$B$758,D$83)+'СЕТ СН'!$H$9+СВЦЭМ!$D$10+'СЕТ СН'!$H$6-'СЕТ СН'!$H$19</f>
        <v>2243.3726532400001</v>
      </c>
      <c r="E107" s="36">
        <f>SUMIFS(СВЦЭМ!$C$39:$C$758,СВЦЭМ!$A$39:$A$758,$A107,СВЦЭМ!$B$39:$B$758,E$83)+'СЕТ СН'!$H$9+СВЦЭМ!$D$10+'СЕТ СН'!$H$6-'СЕТ СН'!$H$19</f>
        <v>2267.51937223</v>
      </c>
      <c r="F107" s="36">
        <f>SUMIFS(СВЦЭМ!$C$39:$C$758,СВЦЭМ!$A$39:$A$758,$A107,СВЦЭМ!$B$39:$B$758,F$83)+'СЕТ СН'!$H$9+СВЦЭМ!$D$10+'СЕТ СН'!$H$6-'СЕТ СН'!$H$19</f>
        <v>2258.9851921899999</v>
      </c>
      <c r="G107" s="36">
        <f>SUMIFS(СВЦЭМ!$C$39:$C$758,СВЦЭМ!$A$39:$A$758,$A107,СВЦЭМ!$B$39:$B$758,G$83)+'СЕТ СН'!$H$9+СВЦЭМ!$D$10+'СЕТ СН'!$H$6-'СЕТ СН'!$H$19</f>
        <v>2231.47685778</v>
      </c>
      <c r="H107" s="36">
        <f>SUMIFS(СВЦЭМ!$C$39:$C$758,СВЦЭМ!$A$39:$A$758,$A107,СВЦЭМ!$B$39:$B$758,H$83)+'СЕТ СН'!$H$9+СВЦЭМ!$D$10+'СЕТ СН'!$H$6-'СЕТ СН'!$H$19</f>
        <v>2131.64756433</v>
      </c>
      <c r="I107" s="36">
        <f>SUMIFS(СВЦЭМ!$C$39:$C$758,СВЦЭМ!$A$39:$A$758,$A107,СВЦЭМ!$B$39:$B$758,I$83)+'СЕТ СН'!$H$9+СВЦЭМ!$D$10+'СЕТ СН'!$H$6-'СЕТ СН'!$H$19</f>
        <v>1999.0187196300001</v>
      </c>
      <c r="J107" s="36">
        <f>SUMIFS(СВЦЭМ!$C$39:$C$758,СВЦЭМ!$A$39:$A$758,$A107,СВЦЭМ!$B$39:$B$758,J$83)+'СЕТ СН'!$H$9+СВЦЭМ!$D$10+'СЕТ СН'!$H$6-'СЕТ СН'!$H$19</f>
        <v>1940.0356647599999</v>
      </c>
      <c r="K107" s="36">
        <f>SUMIFS(СВЦЭМ!$C$39:$C$758,СВЦЭМ!$A$39:$A$758,$A107,СВЦЭМ!$B$39:$B$758,K$83)+'СЕТ СН'!$H$9+СВЦЭМ!$D$10+'СЕТ СН'!$H$6-'СЕТ СН'!$H$19</f>
        <v>1905.98442488</v>
      </c>
      <c r="L107" s="36">
        <f>SUMIFS(СВЦЭМ!$C$39:$C$758,СВЦЭМ!$A$39:$A$758,$A107,СВЦЭМ!$B$39:$B$758,L$83)+'СЕТ СН'!$H$9+СВЦЭМ!$D$10+'СЕТ СН'!$H$6-'СЕТ СН'!$H$19</f>
        <v>1936.14171691</v>
      </c>
      <c r="M107" s="36">
        <f>SUMIFS(СВЦЭМ!$C$39:$C$758,СВЦЭМ!$A$39:$A$758,$A107,СВЦЭМ!$B$39:$B$758,M$83)+'СЕТ СН'!$H$9+СВЦЭМ!$D$10+'СЕТ СН'!$H$6-'СЕТ СН'!$H$19</f>
        <v>1956.64084286</v>
      </c>
      <c r="N107" s="36">
        <f>SUMIFS(СВЦЭМ!$C$39:$C$758,СВЦЭМ!$A$39:$A$758,$A107,СВЦЭМ!$B$39:$B$758,N$83)+'СЕТ СН'!$H$9+СВЦЭМ!$D$10+'СЕТ СН'!$H$6-'СЕТ СН'!$H$19</f>
        <v>1984.18979924</v>
      </c>
      <c r="O107" s="36">
        <f>SUMIFS(СВЦЭМ!$C$39:$C$758,СВЦЭМ!$A$39:$A$758,$A107,СВЦЭМ!$B$39:$B$758,O$83)+'СЕТ СН'!$H$9+СВЦЭМ!$D$10+'СЕТ СН'!$H$6-'СЕТ СН'!$H$19</f>
        <v>1972.44602609</v>
      </c>
      <c r="P107" s="36">
        <f>SUMIFS(СВЦЭМ!$C$39:$C$758,СВЦЭМ!$A$39:$A$758,$A107,СВЦЭМ!$B$39:$B$758,P$83)+'СЕТ СН'!$H$9+СВЦЭМ!$D$10+'СЕТ СН'!$H$6-'СЕТ СН'!$H$19</f>
        <v>1974.3913346699999</v>
      </c>
      <c r="Q107" s="36">
        <f>SUMIFS(СВЦЭМ!$C$39:$C$758,СВЦЭМ!$A$39:$A$758,$A107,СВЦЭМ!$B$39:$B$758,Q$83)+'СЕТ СН'!$H$9+СВЦЭМ!$D$10+'СЕТ СН'!$H$6-'СЕТ СН'!$H$19</f>
        <v>2013.8434016900001</v>
      </c>
      <c r="R107" s="36">
        <f>SUMIFS(СВЦЭМ!$C$39:$C$758,СВЦЭМ!$A$39:$A$758,$A107,СВЦЭМ!$B$39:$B$758,R$83)+'СЕТ СН'!$H$9+СВЦЭМ!$D$10+'СЕТ СН'!$H$6-'СЕТ СН'!$H$19</f>
        <v>2007.29651797</v>
      </c>
      <c r="S107" s="36">
        <f>SUMIFS(СВЦЭМ!$C$39:$C$758,СВЦЭМ!$A$39:$A$758,$A107,СВЦЭМ!$B$39:$B$758,S$83)+'СЕТ СН'!$H$9+СВЦЭМ!$D$10+'СЕТ СН'!$H$6-'СЕТ СН'!$H$19</f>
        <v>1997.2800718799999</v>
      </c>
      <c r="T107" s="36">
        <f>SUMIFS(СВЦЭМ!$C$39:$C$758,СВЦЭМ!$A$39:$A$758,$A107,СВЦЭМ!$B$39:$B$758,T$83)+'СЕТ СН'!$H$9+СВЦЭМ!$D$10+'СЕТ СН'!$H$6-'СЕТ СН'!$H$19</f>
        <v>1928.6188630500001</v>
      </c>
      <c r="U107" s="36">
        <f>SUMIFS(СВЦЭМ!$C$39:$C$758,СВЦЭМ!$A$39:$A$758,$A107,СВЦЭМ!$B$39:$B$758,U$83)+'СЕТ СН'!$H$9+СВЦЭМ!$D$10+'СЕТ СН'!$H$6-'СЕТ СН'!$H$19</f>
        <v>1910.0087293300001</v>
      </c>
      <c r="V107" s="36">
        <f>SUMIFS(СВЦЭМ!$C$39:$C$758,СВЦЭМ!$A$39:$A$758,$A107,СВЦЭМ!$B$39:$B$758,V$83)+'СЕТ СН'!$H$9+СВЦЭМ!$D$10+'СЕТ СН'!$H$6-'СЕТ СН'!$H$19</f>
        <v>1909.5068684299999</v>
      </c>
      <c r="W107" s="36">
        <f>SUMIFS(СВЦЭМ!$C$39:$C$758,СВЦЭМ!$A$39:$A$758,$A107,СВЦЭМ!$B$39:$B$758,W$83)+'СЕТ СН'!$H$9+СВЦЭМ!$D$10+'СЕТ СН'!$H$6-'СЕТ СН'!$H$19</f>
        <v>1913.1854923799999</v>
      </c>
      <c r="X107" s="36">
        <f>SUMIFS(СВЦЭМ!$C$39:$C$758,СВЦЭМ!$A$39:$A$758,$A107,СВЦЭМ!$B$39:$B$758,X$83)+'СЕТ СН'!$H$9+СВЦЭМ!$D$10+'СЕТ СН'!$H$6-'СЕТ СН'!$H$19</f>
        <v>1918.0951248599999</v>
      </c>
      <c r="Y107" s="36">
        <f>SUMIFS(СВЦЭМ!$C$39:$C$758,СВЦЭМ!$A$39:$A$758,$A107,СВЦЭМ!$B$39:$B$758,Y$83)+'СЕТ СН'!$H$9+СВЦЭМ!$D$10+'СЕТ СН'!$H$6-'СЕТ СН'!$H$19</f>
        <v>2002.7554385200001</v>
      </c>
    </row>
    <row r="108" spans="1:25" ht="15.75" x14ac:dyDescent="0.2">
      <c r="A108" s="35">
        <f t="shared" si="2"/>
        <v>45560</v>
      </c>
      <c r="B108" s="36">
        <f>SUMIFS(СВЦЭМ!$C$39:$C$758,СВЦЭМ!$A$39:$A$758,$A108,СВЦЭМ!$B$39:$B$758,B$83)+'СЕТ СН'!$H$9+СВЦЭМ!$D$10+'СЕТ СН'!$H$6-'СЕТ СН'!$H$19</f>
        <v>2059.5666192900003</v>
      </c>
      <c r="C108" s="36">
        <f>SUMIFS(СВЦЭМ!$C$39:$C$758,СВЦЭМ!$A$39:$A$758,$A108,СВЦЭМ!$B$39:$B$758,C$83)+'СЕТ СН'!$H$9+СВЦЭМ!$D$10+'СЕТ СН'!$H$6-'СЕТ СН'!$H$19</f>
        <v>2122.1586110100002</v>
      </c>
      <c r="D108" s="36">
        <f>SUMIFS(СВЦЭМ!$C$39:$C$758,СВЦЭМ!$A$39:$A$758,$A108,СВЦЭМ!$B$39:$B$758,D$83)+'СЕТ СН'!$H$9+СВЦЭМ!$D$10+'СЕТ СН'!$H$6-'СЕТ СН'!$H$19</f>
        <v>2217.8540721600002</v>
      </c>
      <c r="E108" s="36">
        <f>SUMIFS(СВЦЭМ!$C$39:$C$758,СВЦЭМ!$A$39:$A$758,$A108,СВЦЭМ!$B$39:$B$758,E$83)+'СЕТ СН'!$H$9+СВЦЭМ!$D$10+'СЕТ СН'!$H$6-'СЕТ СН'!$H$19</f>
        <v>2251.82998404</v>
      </c>
      <c r="F108" s="36">
        <f>SUMIFS(СВЦЭМ!$C$39:$C$758,СВЦЭМ!$A$39:$A$758,$A108,СВЦЭМ!$B$39:$B$758,F$83)+'СЕТ СН'!$H$9+СВЦЭМ!$D$10+'СЕТ СН'!$H$6-'СЕТ СН'!$H$19</f>
        <v>2253.6807902700002</v>
      </c>
      <c r="G108" s="36">
        <f>SUMIFS(СВЦЭМ!$C$39:$C$758,СВЦЭМ!$A$39:$A$758,$A108,СВЦЭМ!$B$39:$B$758,G$83)+'СЕТ СН'!$H$9+СВЦЭМ!$D$10+'СЕТ СН'!$H$6-'СЕТ СН'!$H$19</f>
        <v>2213.4198509400003</v>
      </c>
      <c r="H108" s="36">
        <f>SUMIFS(СВЦЭМ!$C$39:$C$758,СВЦЭМ!$A$39:$A$758,$A108,СВЦЭМ!$B$39:$B$758,H$83)+'СЕТ СН'!$H$9+СВЦЭМ!$D$10+'СЕТ СН'!$H$6-'СЕТ СН'!$H$19</f>
        <v>2123.8869546300002</v>
      </c>
      <c r="I108" s="36">
        <f>SUMIFS(СВЦЭМ!$C$39:$C$758,СВЦЭМ!$A$39:$A$758,$A108,СВЦЭМ!$B$39:$B$758,I$83)+'СЕТ СН'!$H$9+СВЦЭМ!$D$10+'СЕТ СН'!$H$6-'СЕТ СН'!$H$19</f>
        <v>1997.9103208500001</v>
      </c>
      <c r="J108" s="36">
        <f>SUMIFS(СВЦЭМ!$C$39:$C$758,СВЦЭМ!$A$39:$A$758,$A108,СВЦЭМ!$B$39:$B$758,J$83)+'СЕТ СН'!$H$9+СВЦЭМ!$D$10+'СЕТ СН'!$H$6-'СЕТ СН'!$H$19</f>
        <v>1972.51243929</v>
      </c>
      <c r="K108" s="36">
        <f>SUMIFS(СВЦЭМ!$C$39:$C$758,СВЦЭМ!$A$39:$A$758,$A108,СВЦЭМ!$B$39:$B$758,K$83)+'СЕТ СН'!$H$9+СВЦЭМ!$D$10+'СЕТ СН'!$H$6-'СЕТ СН'!$H$19</f>
        <v>1929.0662603200001</v>
      </c>
      <c r="L108" s="36">
        <f>SUMIFS(СВЦЭМ!$C$39:$C$758,СВЦЭМ!$A$39:$A$758,$A108,СВЦЭМ!$B$39:$B$758,L$83)+'СЕТ СН'!$H$9+СВЦЭМ!$D$10+'СЕТ СН'!$H$6-'СЕТ СН'!$H$19</f>
        <v>1922.99868208</v>
      </c>
      <c r="M108" s="36">
        <f>SUMIFS(СВЦЭМ!$C$39:$C$758,СВЦЭМ!$A$39:$A$758,$A108,СВЦЭМ!$B$39:$B$758,M$83)+'СЕТ СН'!$H$9+СВЦЭМ!$D$10+'СЕТ СН'!$H$6-'СЕТ СН'!$H$19</f>
        <v>1953.8148586699999</v>
      </c>
      <c r="N108" s="36">
        <f>SUMIFS(СВЦЭМ!$C$39:$C$758,СВЦЭМ!$A$39:$A$758,$A108,СВЦЭМ!$B$39:$B$758,N$83)+'СЕТ СН'!$H$9+СВЦЭМ!$D$10+'СЕТ СН'!$H$6-'СЕТ СН'!$H$19</f>
        <v>1968.5457730200001</v>
      </c>
      <c r="O108" s="36">
        <f>SUMIFS(СВЦЭМ!$C$39:$C$758,СВЦЭМ!$A$39:$A$758,$A108,СВЦЭМ!$B$39:$B$758,O$83)+'СЕТ СН'!$H$9+СВЦЭМ!$D$10+'СЕТ СН'!$H$6-'СЕТ СН'!$H$19</f>
        <v>1980.85654832</v>
      </c>
      <c r="P108" s="36">
        <f>SUMIFS(СВЦЭМ!$C$39:$C$758,СВЦЭМ!$A$39:$A$758,$A108,СВЦЭМ!$B$39:$B$758,P$83)+'СЕТ СН'!$H$9+СВЦЭМ!$D$10+'СЕТ СН'!$H$6-'СЕТ СН'!$H$19</f>
        <v>1988.0245915099999</v>
      </c>
      <c r="Q108" s="36">
        <f>SUMIFS(СВЦЭМ!$C$39:$C$758,СВЦЭМ!$A$39:$A$758,$A108,СВЦЭМ!$B$39:$B$758,Q$83)+'СЕТ СН'!$H$9+СВЦЭМ!$D$10+'СЕТ СН'!$H$6-'СЕТ СН'!$H$19</f>
        <v>1997.73784836</v>
      </c>
      <c r="R108" s="36">
        <f>SUMIFS(СВЦЭМ!$C$39:$C$758,СВЦЭМ!$A$39:$A$758,$A108,СВЦЭМ!$B$39:$B$758,R$83)+'СЕТ СН'!$H$9+СВЦЭМ!$D$10+'СЕТ СН'!$H$6-'СЕТ СН'!$H$19</f>
        <v>2002.5999065999999</v>
      </c>
      <c r="S108" s="36">
        <f>SUMIFS(СВЦЭМ!$C$39:$C$758,СВЦЭМ!$A$39:$A$758,$A108,СВЦЭМ!$B$39:$B$758,S$83)+'СЕТ СН'!$H$9+СВЦЭМ!$D$10+'СЕТ СН'!$H$6-'СЕТ СН'!$H$19</f>
        <v>1992.1544248299999</v>
      </c>
      <c r="T108" s="36">
        <f>SUMIFS(СВЦЭМ!$C$39:$C$758,СВЦЭМ!$A$39:$A$758,$A108,СВЦЭМ!$B$39:$B$758,T$83)+'СЕТ СН'!$H$9+СВЦЭМ!$D$10+'СЕТ СН'!$H$6-'СЕТ СН'!$H$19</f>
        <v>1943.7110540900001</v>
      </c>
      <c r="U108" s="36">
        <f>SUMIFS(СВЦЭМ!$C$39:$C$758,СВЦЭМ!$A$39:$A$758,$A108,СВЦЭМ!$B$39:$B$758,U$83)+'СЕТ СН'!$H$9+СВЦЭМ!$D$10+'СЕТ СН'!$H$6-'СЕТ СН'!$H$19</f>
        <v>1882.4680560199999</v>
      </c>
      <c r="V108" s="36">
        <f>SUMIFS(СВЦЭМ!$C$39:$C$758,СВЦЭМ!$A$39:$A$758,$A108,СВЦЭМ!$B$39:$B$758,V$83)+'СЕТ СН'!$H$9+СВЦЭМ!$D$10+'СЕТ СН'!$H$6-'СЕТ СН'!$H$19</f>
        <v>1860.8047551499999</v>
      </c>
      <c r="W108" s="36">
        <f>SUMIFS(СВЦЭМ!$C$39:$C$758,СВЦЭМ!$A$39:$A$758,$A108,СВЦЭМ!$B$39:$B$758,W$83)+'СЕТ СН'!$H$9+СВЦЭМ!$D$10+'СЕТ СН'!$H$6-'СЕТ СН'!$H$19</f>
        <v>1889.81972544</v>
      </c>
      <c r="X108" s="36">
        <f>SUMIFS(СВЦЭМ!$C$39:$C$758,СВЦЭМ!$A$39:$A$758,$A108,СВЦЭМ!$B$39:$B$758,X$83)+'СЕТ СН'!$H$9+СВЦЭМ!$D$10+'СЕТ СН'!$H$6-'СЕТ СН'!$H$19</f>
        <v>1946.03224514</v>
      </c>
      <c r="Y108" s="36">
        <f>SUMIFS(СВЦЭМ!$C$39:$C$758,СВЦЭМ!$A$39:$A$758,$A108,СВЦЭМ!$B$39:$B$758,Y$83)+'СЕТ СН'!$H$9+СВЦЭМ!$D$10+'СЕТ СН'!$H$6-'СЕТ СН'!$H$19</f>
        <v>2037.14287616</v>
      </c>
    </row>
    <row r="109" spans="1:25" ht="15.75" x14ac:dyDescent="0.2">
      <c r="A109" s="35">
        <f t="shared" si="2"/>
        <v>45561</v>
      </c>
      <c r="B109" s="36">
        <f>SUMIFS(СВЦЭМ!$C$39:$C$758,СВЦЭМ!$A$39:$A$758,$A109,СВЦЭМ!$B$39:$B$758,B$83)+'СЕТ СН'!$H$9+СВЦЭМ!$D$10+'СЕТ СН'!$H$6-'СЕТ СН'!$H$19</f>
        <v>2148.8400660400002</v>
      </c>
      <c r="C109" s="36">
        <f>SUMIFS(СВЦЭМ!$C$39:$C$758,СВЦЭМ!$A$39:$A$758,$A109,СВЦЭМ!$B$39:$B$758,C$83)+'СЕТ СН'!$H$9+СВЦЭМ!$D$10+'СЕТ СН'!$H$6-'СЕТ СН'!$H$19</f>
        <v>2228.9194844200001</v>
      </c>
      <c r="D109" s="36">
        <f>SUMIFS(СВЦЭМ!$C$39:$C$758,СВЦЭМ!$A$39:$A$758,$A109,СВЦЭМ!$B$39:$B$758,D$83)+'СЕТ СН'!$H$9+СВЦЭМ!$D$10+'СЕТ СН'!$H$6-'СЕТ СН'!$H$19</f>
        <v>2255.8363864400003</v>
      </c>
      <c r="E109" s="36">
        <f>SUMIFS(СВЦЭМ!$C$39:$C$758,СВЦЭМ!$A$39:$A$758,$A109,СВЦЭМ!$B$39:$B$758,E$83)+'СЕТ СН'!$H$9+СВЦЭМ!$D$10+'СЕТ СН'!$H$6-'СЕТ СН'!$H$19</f>
        <v>2262.3791859100002</v>
      </c>
      <c r="F109" s="36">
        <f>SUMIFS(СВЦЭМ!$C$39:$C$758,СВЦЭМ!$A$39:$A$758,$A109,СВЦЭМ!$B$39:$B$758,F$83)+'СЕТ СН'!$H$9+СВЦЭМ!$D$10+'СЕТ СН'!$H$6-'СЕТ СН'!$H$19</f>
        <v>2259.8356629600003</v>
      </c>
      <c r="G109" s="36">
        <f>SUMIFS(СВЦЭМ!$C$39:$C$758,СВЦЭМ!$A$39:$A$758,$A109,СВЦЭМ!$B$39:$B$758,G$83)+'СЕТ СН'!$H$9+СВЦЭМ!$D$10+'СЕТ СН'!$H$6-'СЕТ СН'!$H$19</f>
        <v>2244.1334546000003</v>
      </c>
      <c r="H109" s="36">
        <f>SUMIFS(СВЦЭМ!$C$39:$C$758,СВЦЭМ!$A$39:$A$758,$A109,СВЦЭМ!$B$39:$B$758,H$83)+'СЕТ СН'!$H$9+СВЦЭМ!$D$10+'СЕТ СН'!$H$6-'СЕТ СН'!$H$19</f>
        <v>2180.2745206899999</v>
      </c>
      <c r="I109" s="36">
        <f>SUMIFS(СВЦЭМ!$C$39:$C$758,СВЦЭМ!$A$39:$A$758,$A109,СВЦЭМ!$B$39:$B$758,I$83)+'СЕТ СН'!$H$9+СВЦЭМ!$D$10+'СЕТ СН'!$H$6-'СЕТ СН'!$H$19</f>
        <v>2068.8570873900003</v>
      </c>
      <c r="J109" s="36">
        <f>SUMIFS(СВЦЭМ!$C$39:$C$758,СВЦЭМ!$A$39:$A$758,$A109,СВЦЭМ!$B$39:$B$758,J$83)+'СЕТ СН'!$H$9+СВЦЭМ!$D$10+'СЕТ СН'!$H$6-'СЕТ СН'!$H$19</f>
        <v>2018.21790605</v>
      </c>
      <c r="K109" s="36">
        <f>SUMIFS(СВЦЭМ!$C$39:$C$758,СВЦЭМ!$A$39:$A$758,$A109,СВЦЭМ!$B$39:$B$758,K$83)+'СЕТ СН'!$H$9+СВЦЭМ!$D$10+'СЕТ СН'!$H$6-'СЕТ СН'!$H$19</f>
        <v>1986.3012864699999</v>
      </c>
      <c r="L109" s="36">
        <f>SUMIFS(СВЦЭМ!$C$39:$C$758,СВЦЭМ!$A$39:$A$758,$A109,СВЦЭМ!$B$39:$B$758,L$83)+'СЕТ СН'!$H$9+СВЦЭМ!$D$10+'СЕТ СН'!$H$6-'СЕТ СН'!$H$19</f>
        <v>1997.49619366</v>
      </c>
      <c r="M109" s="36">
        <f>SUMIFS(СВЦЭМ!$C$39:$C$758,СВЦЭМ!$A$39:$A$758,$A109,СВЦЭМ!$B$39:$B$758,M$83)+'СЕТ СН'!$H$9+СВЦЭМ!$D$10+'СЕТ СН'!$H$6-'СЕТ СН'!$H$19</f>
        <v>2039.0399129800001</v>
      </c>
      <c r="N109" s="36">
        <f>SUMIFS(СВЦЭМ!$C$39:$C$758,СВЦЭМ!$A$39:$A$758,$A109,СВЦЭМ!$B$39:$B$758,N$83)+'СЕТ СН'!$H$9+СВЦЭМ!$D$10+'СЕТ СН'!$H$6-'СЕТ СН'!$H$19</f>
        <v>2046.2893290100001</v>
      </c>
      <c r="O109" s="36">
        <f>SUMIFS(СВЦЭМ!$C$39:$C$758,СВЦЭМ!$A$39:$A$758,$A109,СВЦЭМ!$B$39:$B$758,O$83)+'СЕТ СН'!$H$9+СВЦЭМ!$D$10+'СЕТ СН'!$H$6-'СЕТ СН'!$H$19</f>
        <v>2061.4874095300001</v>
      </c>
      <c r="P109" s="36">
        <f>SUMIFS(СВЦЭМ!$C$39:$C$758,СВЦЭМ!$A$39:$A$758,$A109,СВЦЭМ!$B$39:$B$758,P$83)+'СЕТ СН'!$H$9+СВЦЭМ!$D$10+'СЕТ СН'!$H$6-'СЕТ СН'!$H$19</f>
        <v>2069.4666170999999</v>
      </c>
      <c r="Q109" s="36">
        <f>SUMIFS(СВЦЭМ!$C$39:$C$758,СВЦЭМ!$A$39:$A$758,$A109,СВЦЭМ!$B$39:$B$758,Q$83)+'СЕТ СН'!$H$9+СВЦЭМ!$D$10+'СЕТ СН'!$H$6-'СЕТ СН'!$H$19</f>
        <v>2091.6512468700003</v>
      </c>
      <c r="R109" s="36">
        <f>SUMIFS(СВЦЭМ!$C$39:$C$758,СВЦЭМ!$A$39:$A$758,$A109,СВЦЭМ!$B$39:$B$758,R$83)+'СЕТ СН'!$H$9+СВЦЭМ!$D$10+'СЕТ СН'!$H$6-'СЕТ СН'!$H$19</f>
        <v>2068.5884713200003</v>
      </c>
      <c r="S109" s="36">
        <f>SUMIFS(СВЦЭМ!$C$39:$C$758,СВЦЭМ!$A$39:$A$758,$A109,СВЦЭМ!$B$39:$B$758,S$83)+'СЕТ СН'!$H$9+СВЦЭМ!$D$10+'СЕТ СН'!$H$6-'СЕТ СН'!$H$19</f>
        <v>2042.5888508099999</v>
      </c>
      <c r="T109" s="36">
        <f>SUMIFS(СВЦЭМ!$C$39:$C$758,СВЦЭМ!$A$39:$A$758,$A109,СВЦЭМ!$B$39:$B$758,T$83)+'СЕТ СН'!$H$9+СВЦЭМ!$D$10+'СЕТ СН'!$H$6-'СЕТ СН'!$H$19</f>
        <v>2021.12103826</v>
      </c>
      <c r="U109" s="36">
        <f>SUMIFS(СВЦЭМ!$C$39:$C$758,СВЦЭМ!$A$39:$A$758,$A109,СВЦЭМ!$B$39:$B$758,U$83)+'СЕТ СН'!$H$9+СВЦЭМ!$D$10+'СЕТ СН'!$H$6-'СЕТ СН'!$H$19</f>
        <v>1922.7189703900001</v>
      </c>
      <c r="V109" s="36">
        <f>SUMIFS(СВЦЭМ!$C$39:$C$758,СВЦЭМ!$A$39:$A$758,$A109,СВЦЭМ!$B$39:$B$758,V$83)+'СЕТ СН'!$H$9+СВЦЭМ!$D$10+'СЕТ СН'!$H$6-'СЕТ СН'!$H$19</f>
        <v>1925.41692498</v>
      </c>
      <c r="W109" s="36">
        <f>SUMIFS(СВЦЭМ!$C$39:$C$758,СВЦЭМ!$A$39:$A$758,$A109,СВЦЭМ!$B$39:$B$758,W$83)+'СЕТ СН'!$H$9+СВЦЭМ!$D$10+'СЕТ СН'!$H$6-'СЕТ СН'!$H$19</f>
        <v>1952.10464806</v>
      </c>
      <c r="X109" s="36">
        <f>SUMIFS(СВЦЭМ!$C$39:$C$758,СВЦЭМ!$A$39:$A$758,$A109,СВЦЭМ!$B$39:$B$758,X$83)+'СЕТ СН'!$H$9+СВЦЭМ!$D$10+'СЕТ СН'!$H$6-'СЕТ СН'!$H$19</f>
        <v>2055.2210348600001</v>
      </c>
      <c r="Y109" s="36">
        <f>SUMIFS(СВЦЭМ!$C$39:$C$758,СВЦЭМ!$A$39:$A$758,$A109,СВЦЭМ!$B$39:$B$758,Y$83)+'СЕТ СН'!$H$9+СВЦЭМ!$D$10+'СЕТ СН'!$H$6-'СЕТ СН'!$H$19</f>
        <v>2164.9780690100001</v>
      </c>
    </row>
    <row r="110" spans="1:25" ht="15.75" x14ac:dyDescent="0.2">
      <c r="A110" s="35">
        <f t="shared" si="2"/>
        <v>45562</v>
      </c>
      <c r="B110" s="36">
        <f>SUMIFS(СВЦЭМ!$C$39:$C$758,СВЦЭМ!$A$39:$A$758,$A110,СВЦЭМ!$B$39:$B$758,B$83)+'СЕТ СН'!$H$9+СВЦЭМ!$D$10+'СЕТ СН'!$H$6-'СЕТ СН'!$H$19</f>
        <v>2044.9897317800001</v>
      </c>
      <c r="C110" s="36">
        <f>SUMIFS(СВЦЭМ!$C$39:$C$758,СВЦЭМ!$A$39:$A$758,$A110,СВЦЭМ!$B$39:$B$758,C$83)+'СЕТ СН'!$H$9+СВЦЭМ!$D$10+'СЕТ СН'!$H$6-'СЕТ СН'!$H$19</f>
        <v>1983.23258928</v>
      </c>
      <c r="D110" s="36">
        <f>SUMIFS(СВЦЭМ!$C$39:$C$758,СВЦЭМ!$A$39:$A$758,$A110,СВЦЭМ!$B$39:$B$758,D$83)+'СЕТ СН'!$H$9+СВЦЭМ!$D$10+'СЕТ СН'!$H$6-'СЕТ СН'!$H$19</f>
        <v>1957.46951915</v>
      </c>
      <c r="E110" s="36">
        <f>SUMIFS(СВЦЭМ!$C$39:$C$758,СВЦЭМ!$A$39:$A$758,$A110,СВЦЭМ!$B$39:$B$758,E$83)+'СЕТ СН'!$H$9+СВЦЭМ!$D$10+'СЕТ СН'!$H$6-'СЕТ СН'!$H$19</f>
        <v>1964.7554923499999</v>
      </c>
      <c r="F110" s="36">
        <f>SUMIFS(СВЦЭМ!$C$39:$C$758,СВЦЭМ!$A$39:$A$758,$A110,СВЦЭМ!$B$39:$B$758,F$83)+'СЕТ СН'!$H$9+СВЦЭМ!$D$10+'СЕТ СН'!$H$6-'СЕТ СН'!$H$19</f>
        <v>1973.3385449499999</v>
      </c>
      <c r="G110" s="36">
        <f>SUMIFS(СВЦЭМ!$C$39:$C$758,СВЦЭМ!$A$39:$A$758,$A110,СВЦЭМ!$B$39:$B$758,G$83)+'СЕТ СН'!$H$9+СВЦЭМ!$D$10+'СЕТ СН'!$H$6-'СЕТ СН'!$H$19</f>
        <v>1964.61437587</v>
      </c>
      <c r="H110" s="36">
        <f>SUMIFS(СВЦЭМ!$C$39:$C$758,СВЦЭМ!$A$39:$A$758,$A110,СВЦЭМ!$B$39:$B$758,H$83)+'СЕТ СН'!$H$9+СВЦЭМ!$D$10+'СЕТ СН'!$H$6-'СЕТ СН'!$H$19</f>
        <v>1872.58174224</v>
      </c>
      <c r="I110" s="36">
        <f>SUMIFS(СВЦЭМ!$C$39:$C$758,СВЦЭМ!$A$39:$A$758,$A110,СВЦЭМ!$B$39:$B$758,I$83)+'СЕТ СН'!$H$9+СВЦЭМ!$D$10+'СЕТ СН'!$H$6-'СЕТ СН'!$H$19</f>
        <v>1913.9740939799999</v>
      </c>
      <c r="J110" s="36">
        <f>SUMIFS(СВЦЭМ!$C$39:$C$758,СВЦЭМ!$A$39:$A$758,$A110,СВЦЭМ!$B$39:$B$758,J$83)+'СЕТ СН'!$H$9+СВЦЭМ!$D$10+'СЕТ СН'!$H$6-'СЕТ СН'!$H$19</f>
        <v>1930.1278458300001</v>
      </c>
      <c r="K110" s="36">
        <f>SUMIFS(СВЦЭМ!$C$39:$C$758,СВЦЭМ!$A$39:$A$758,$A110,СВЦЭМ!$B$39:$B$758,K$83)+'СЕТ СН'!$H$9+СВЦЭМ!$D$10+'СЕТ СН'!$H$6-'СЕТ СН'!$H$19</f>
        <v>1891.8308135299999</v>
      </c>
      <c r="L110" s="36">
        <f>SUMIFS(СВЦЭМ!$C$39:$C$758,СВЦЭМ!$A$39:$A$758,$A110,СВЦЭМ!$B$39:$B$758,L$83)+'СЕТ СН'!$H$9+СВЦЭМ!$D$10+'СЕТ СН'!$H$6-'СЕТ СН'!$H$19</f>
        <v>1893.0764297200001</v>
      </c>
      <c r="M110" s="36">
        <f>SUMIFS(СВЦЭМ!$C$39:$C$758,СВЦЭМ!$A$39:$A$758,$A110,СВЦЭМ!$B$39:$B$758,M$83)+'СЕТ СН'!$H$9+СВЦЭМ!$D$10+'СЕТ СН'!$H$6-'СЕТ СН'!$H$19</f>
        <v>1904.9532750599999</v>
      </c>
      <c r="N110" s="36">
        <f>SUMIFS(СВЦЭМ!$C$39:$C$758,СВЦЭМ!$A$39:$A$758,$A110,СВЦЭМ!$B$39:$B$758,N$83)+'СЕТ СН'!$H$9+СВЦЭМ!$D$10+'СЕТ СН'!$H$6-'СЕТ СН'!$H$19</f>
        <v>1930.3708446099999</v>
      </c>
      <c r="O110" s="36">
        <f>SUMIFS(СВЦЭМ!$C$39:$C$758,СВЦЭМ!$A$39:$A$758,$A110,СВЦЭМ!$B$39:$B$758,O$83)+'СЕТ СН'!$H$9+СВЦЭМ!$D$10+'СЕТ СН'!$H$6-'СЕТ СН'!$H$19</f>
        <v>1941.8780921</v>
      </c>
      <c r="P110" s="36">
        <f>SUMIFS(СВЦЭМ!$C$39:$C$758,СВЦЭМ!$A$39:$A$758,$A110,СВЦЭМ!$B$39:$B$758,P$83)+'СЕТ СН'!$H$9+СВЦЭМ!$D$10+'СЕТ СН'!$H$6-'СЕТ СН'!$H$19</f>
        <v>1938.9481305300001</v>
      </c>
      <c r="Q110" s="36">
        <f>SUMIFS(СВЦЭМ!$C$39:$C$758,СВЦЭМ!$A$39:$A$758,$A110,СВЦЭМ!$B$39:$B$758,Q$83)+'СЕТ СН'!$H$9+СВЦЭМ!$D$10+'СЕТ СН'!$H$6-'СЕТ СН'!$H$19</f>
        <v>1938.2769481400001</v>
      </c>
      <c r="R110" s="36">
        <f>SUMIFS(СВЦЭМ!$C$39:$C$758,СВЦЭМ!$A$39:$A$758,$A110,СВЦЭМ!$B$39:$B$758,R$83)+'СЕТ СН'!$H$9+СВЦЭМ!$D$10+'СЕТ СН'!$H$6-'СЕТ СН'!$H$19</f>
        <v>1937.8934531099999</v>
      </c>
      <c r="S110" s="36">
        <f>SUMIFS(СВЦЭМ!$C$39:$C$758,СВЦЭМ!$A$39:$A$758,$A110,СВЦЭМ!$B$39:$B$758,S$83)+'СЕТ СН'!$H$9+СВЦЭМ!$D$10+'СЕТ СН'!$H$6-'СЕТ СН'!$H$19</f>
        <v>1924.88119166</v>
      </c>
      <c r="T110" s="36">
        <f>SUMIFS(СВЦЭМ!$C$39:$C$758,СВЦЭМ!$A$39:$A$758,$A110,СВЦЭМ!$B$39:$B$758,T$83)+'СЕТ СН'!$H$9+СВЦЭМ!$D$10+'СЕТ СН'!$H$6-'СЕТ СН'!$H$19</f>
        <v>1790.16513323</v>
      </c>
      <c r="U110" s="36">
        <f>SUMIFS(СВЦЭМ!$C$39:$C$758,СВЦЭМ!$A$39:$A$758,$A110,СВЦЭМ!$B$39:$B$758,U$83)+'СЕТ СН'!$H$9+СВЦЭМ!$D$10+'СЕТ СН'!$H$6-'СЕТ СН'!$H$19</f>
        <v>1901.28777597</v>
      </c>
      <c r="V110" s="36">
        <f>SUMIFS(СВЦЭМ!$C$39:$C$758,СВЦЭМ!$A$39:$A$758,$A110,СВЦЭМ!$B$39:$B$758,V$83)+'СЕТ СН'!$H$9+СВЦЭМ!$D$10+'СЕТ СН'!$H$6-'СЕТ СН'!$H$19</f>
        <v>1840.10095002</v>
      </c>
      <c r="W110" s="36">
        <f>SUMIFS(СВЦЭМ!$C$39:$C$758,СВЦЭМ!$A$39:$A$758,$A110,СВЦЭМ!$B$39:$B$758,W$83)+'СЕТ СН'!$H$9+СВЦЭМ!$D$10+'СЕТ СН'!$H$6-'СЕТ СН'!$H$19</f>
        <v>1882.03611615</v>
      </c>
      <c r="X110" s="36">
        <f>SUMIFS(СВЦЭМ!$C$39:$C$758,СВЦЭМ!$A$39:$A$758,$A110,СВЦЭМ!$B$39:$B$758,X$83)+'СЕТ СН'!$H$9+СВЦЭМ!$D$10+'СЕТ СН'!$H$6-'СЕТ СН'!$H$19</f>
        <v>1903.6021369299999</v>
      </c>
      <c r="Y110" s="36">
        <f>SUMIFS(СВЦЭМ!$C$39:$C$758,СВЦЭМ!$A$39:$A$758,$A110,СВЦЭМ!$B$39:$B$758,Y$83)+'СЕТ СН'!$H$9+СВЦЭМ!$D$10+'СЕТ СН'!$H$6-'СЕТ СН'!$H$19</f>
        <v>1956.02336066</v>
      </c>
    </row>
    <row r="111" spans="1:25" ht="15.75" x14ac:dyDescent="0.2">
      <c r="A111" s="35">
        <f t="shared" si="2"/>
        <v>45563</v>
      </c>
      <c r="B111" s="36">
        <f>SUMIFS(СВЦЭМ!$C$39:$C$758,СВЦЭМ!$A$39:$A$758,$A111,СВЦЭМ!$B$39:$B$758,B$83)+'СЕТ СН'!$H$9+СВЦЭМ!$D$10+'СЕТ СН'!$H$6-'СЕТ СН'!$H$19</f>
        <v>2021.3713463399999</v>
      </c>
      <c r="C111" s="36">
        <f>SUMIFS(СВЦЭМ!$C$39:$C$758,СВЦЭМ!$A$39:$A$758,$A111,СВЦЭМ!$B$39:$B$758,C$83)+'СЕТ СН'!$H$9+СВЦЭМ!$D$10+'СЕТ СН'!$H$6-'СЕТ СН'!$H$19</f>
        <v>2081.0362143299999</v>
      </c>
      <c r="D111" s="36">
        <f>SUMIFS(СВЦЭМ!$C$39:$C$758,СВЦЭМ!$A$39:$A$758,$A111,СВЦЭМ!$B$39:$B$758,D$83)+'СЕТ СН'!$H$9+СВЦЭМ!$D$10+'СЕТ СН'!$H$6-'СЕТ СН'!$H$19</f>
        <v>2118.7701898600003</v>
      </c>
      <c r="E111" s="36">
        <f>SUMIFS(СВЦЭМ!$C$39:$C$758,СВЦЭМ!$A$39:$A$758,$A111,СВЦЭМ!$B$39:$B$758,E$83)+'СЕТ СН'!$H$9+СВЦЭМ!$D$10+'СЕТ СН'!$H$6-'СЕТ СН'!$H$19</f>
        <v>2129.7679674199999</v>
      </c>
      <c r="F111" s="36">
        <f>SUMIFS(СВЦЭМ!$C$39:$C$758,СВЦЭМ!$A$39:$A$758,$A111,СВЦЭМ!$B$39:$B$758,F$83)+'СЕТ СН'!$H$9+СВЦЭМ!$D$10+'СЕТ СН'!$H$6-'СЕТ СН'!$H$19</f>
        <v>2131.3134773500001</v>
      </c>
      <c r="G111" s="36">
        <f>SUMIFS(СВЦЭМ!$C$39:$C$758,СВЦЭМ!$A$39:$A$758,$A111,СВЦЭМ!$B$39:$B$758,G$83)+'СЕТ СН'!$H$9+СВЦЭМ!$D$10+'СЕТ СН'!$H$6-'СЕТ СН'!$H$19</f>
        <v>2105.6568292000002</v>
      </c>
      <c r="H111" s="36">
        <f>SUMIFS(СВЦЭМ!$C$39:$C$758,СВЦЭМ!$A$39:$A$758,$A111,СВЦЭМ!$B$39:$B$758,H$83)+'СЕТ СН'!$H$9+СВЦЭМ!$D$10+'СЕТ СН'!$H$6-'СЕТ СН'!$H$19</f>
        <v>2090.3598390100001</v>
      </c>
      <c r="I111" s="36">
        <f>SUMIFS(СВЦЭМ!$C$39:$C$758,СВЦЭМ!$A$39:$A$758,$A111,СВЦЭМ!$B$39:$B$758,I$83)+'СЕТ СН'!$H$9+СВЦЭМ!$D$10+'СЕТ СН'!$H$6-'СЕТ СН'!$H$19</f>
        <v>2039.5583655</v>
      </c>
      <c r="J111" s="36">
        <f>SUMIFS(СВЦЭМ!$C$39:$C$758,СВЦЭМ!$A$39:$A$758,$A111,СВЦЭМ!$B$39:$B$758,J$83)+'СЕТ СН'!$H$9+СВЦЭМ!$D$10+'СЕТ СН'!$H$6-'СЕТ СН'!$H$19</f>
        <v>1970.34786229</v>
      </c>
      <c r="K111" s="36">
        <f>SUMIFS(СВЦЭМ!$C$39:$C$758,СВЦЭМ!$A$39:$A$758,$A111,СВЦЭМ!$B$39:$B$758,K$83)+'СЕТ СН'!$H$9+СВЦЭМ!$D$10+'СЕТ СН'!$H$6-'СЕТ СН'!$H$19</f>
        <v>1908.1387953000001</v>
      </c>
      <c r="L111" s="36">
        <f>SUMIFS(СВЦЭМ!$C$39:$C$758,СВЦЭМ!$A$39:$A$758,$A111,СВЦЭМ!$B$39:$B$758,L$83)+'СЕТ СН'!$H$9+СВЦЭМ!$D$10+'СЕТ СН'!$H$6-'СЕТ СН'!$H$19</f>
        <v>1905.88543794</v>
      </c>
      <c r="M111" s="36">
        <f>SUMIFS(СВЦЭМ!$C$39:$C$758,СВЦЭМ!$A$39:$A$758,$A111,СВЦЭМ!$B$39:$B$758,M$83)+'СЕТ СН'!$H$9+СВЦЭМ!$D$10+'СЕТ СН'!$H$6-'СЕТ СН'!$H$19</f>
        <v>1931.9885829899999</v>
      </c>
      <c r="N111" s="36">
        <f>SUMIFS(СВЦЭМ!$C$39:$C$758,СВЦЭМ!$A$39:$A$758,$A111,СВЦЭМ!$B$39:$B$758,N$83)+'СЕТ СН'!$H$9+СВЦЭМ!$D$10+'СЕТ СН'!$H$6-'СЕТ СН'!$H$19</f>
        <v>1935.1745947899999</v>
      </c>
      <c r="O111" s="36">
        <f>SUMIFS(СВЦЭМ!$C$39:$C$758,СВЦЭМ!$A$39:$A$758,$A111,СВЦЭМ!$B$39:$B$758,O$83)+'СЕТ СН'!$H$9+СВЦЭМ!$D$10+'СЕТ СН'!$H$6-'СЕТ СН'!$H$19</f>
        <v>1980.2008115399999</v>
      </c>
      <c r="P111" s="36">
        <f>SUMIFS(СВЦЭМ!$C$39:$C$758,СВЦЭМ!$A$39:$A$758,$A111,СВЦЭМ!$B$39:$B$758,P$83)+'СЕТ СН'!$H$9+СВЦЭМ!$D$10+'СЕТ СН'!$H$6-'СЕТ СН'!$H$19</f>
        <v>1990.8607531</v>
      </c>
      <c r="Q111" s="36">
        <f>SUMIFS(СВЦЭМ!$C$39:$C$758,СВЦЭМ!$A$39:$A$758,$A111,СВЦЭМ!$B$39:$B$758,Q$83)+'СЕТ СН'!$H$9+СВЦЭМ!$D$10+'СЕТ СН'!$H$6-'СЕТ СН'!$H$19</f>
        <v>2003.5609254399999</v>
      </c>
      <c r="R111" s="36">
        <f>SUMIFS(СВЦЭМ!$C$39:$C$758,СВЦЭМ!$A$39:$A$758,$A111,СВЦЭМ!$B$39:$B$758,R$83)+'СЕТ СН'!$H$9+СВЦЭМ!$D$10+'СЕТ СН'!$H$6-'СЕТ СН'!$H$19</f>
        <v>2016.3236695000001</v>
      </c>
      <c r="S111" s="36">
        <f>SUMIFS(СВЦЭМ!$C$39:$C$758,СВЦЭМ!$A$39:$A$758,$A111,СВЦЭМ!$B$39:$B$758,S$83)+'СЕТ СН'!$H$9+СВЦЭМ!$D$10+'СЕТ СН'!$H$6-'СЕТ СН'!$H$19</f>
        <v>1988.6686253400001</v>
      </c>
      <c r="T111" s="36">
        <f>SUMIFS(СВЦЭМ!$C$39:$C$758,СВЦЭМ!$A$39:$A$758,$A111,СВЦЭМ!$B$39:$B$758,T$83)+'СЕТ СН'!$H$9+СВЦЭМ!$D$10+'СЕТ СН'!$H$6-'СЕТ СН'!$H$19</f>
        <v>1898.9644758100001</v>
      </c>
      <c r="U111" s="36">
        <f>SUMIFS(СВЦЭМ!$C$39:$C$758,СВЦЭМ!$A$39:$A$758,$A111,СВЦЭМ!$B$39:$B$758,U$83)+'СЕТ СН'!$H$9+СВЦЭМ!$D$10+'СЕТ СН'!$H$6-'СЕТ СН'!$H$19</f>
        <v>1837.7607908499999</v>
      </c>
      <c r="V111" s="36">
        <f>SUMIFS(СВЦЭМ!$C$39:$C$758,СВЦЭМ!$A$39:$A$758,$A111,СВЦЭМ!$B$39:$B$758,V$83)+'СЕТ СН'!$H$9+СВЦЭМ!$D$10+'СЕТ СН'!$H$6-'СЕТ СН'!$H$19</f>
        <v>1831.4103281600001</v>
      </c>
      <c r="W111" s="36">
        <f>SUMIFS(СВЦЭМ!$C$39:$C$758,СВЦЭМ!$A$39:$A$758,$A111,СВЦЭМ!$B$39:$B$758,W$83)+'СЕТ СН'!$H$9+СВЦЭМ!$D$10+'СЕТ СН'!$H$6-'СЕТ СН'!$H$19</f>
        <v>1850.8999852899999</v>
      </c>
      <c r="X111" s="36">
        <f>SUMIFS(СВЦЭМ!$C$39:$C$758,СВЦЭМ!$A$39:$A$758,$A111,СВЦЭМ!$B$39:$B$758,X$83)+'СЕТ СН'!$H$9+СВЦЭМ!$D$10+'СЕТ СН'!$H$6-'СЕТ СН'!$H$19</f>
        <v>1907.9074222300001</v>
      </c>
      <c r="Y111" s="36">
        <f>SUMIFS(СВЦЭМ!$C$39:$C$758,СВЦЭМ!$A$39:$A$758,$A111,СВЦЭМ!$B$39:$B$758,Y$83)+'СЕТ СН'!$H$9+СВЦЭМ!$D$10+'СЕТ СН'!$H$6-'СЕТ СН'!$H$19</f>
        <v>1964.22314267</v>
      </c>
    </row>
    <row r="112" spans="1:25" ht="15.75" x14ac:dyDescent="0.2">
      <c r="A112" s="35">
        <f t="shared" si="2"/>
        <v>45564</v>
      </c>
      <c r="B112" s="36">
        <f>SUMIFS(СВЦЭМ!$C$39:$C$758,СВЦЭМ!$A$39:$A$758,$A112,СВЦЭМ!$B$39:$B$758,B$83)+'СЕТ СН'!$H$9+СВЦЭМ!$D$10+'СЕТ СН'!$H$6-'СЕТ СН'!$H$19</f>
        <v>2011.22099439</v>
      </c>
      <c r="C112" s="36">
        <f>SUMIFS(СВЦЭМ!$C$39:$C$758,СВЦЭМ!$A$39:$A$758,$A112,СВЦЭМ!$B$39:$B$758,C$83)+'СЕТ СН'!$H$9+СВЦЭМ!$D$10+'СЕТ СН'!$H$6-'СЕТ СН'!$H$19</f>
        <v>2062.5038459900002</v>
      </c>
      <c r="D112" s="36">
        <f>SUMIFS(СВЦЭМ!$C$39:$C$758,СВЦЭМ!$A$39:$A$758,$A112,СВЦЭМ!$B$39:$B$758,D$83)+'СЕТ СН'!$H$9+СВЦЭМ!$D$10+'СЕТ СН'!$H$6-'СЕТ СН'!$H$19</f>
        <v>2134.0471560199999</v>
      </c>
      <c r="E112" s="36">
        <f>SUMIFS(СВЦЭМ!$C$39:$C$758,СВЦЭМ!$A$39:$A$758,$A112,СВЦЭМ!$B$39:$B$758,E$83)+'СЕТ СН'!$H$9+СВЦЭМ!$D$10+'СЕТ СН'!$H$6-'СЕТ СН'!$H$19</f>
        <v>2151.7450868300002</v>
      </c>
      <c r="F112" s="36">
        <f>SUMIFS(СВЦЭМ!$C$39:$C$758,СВЦЭМ!$A$39:$A$758,$A112,СВЦЭМ!$B$39:$B$758,F$83)+'СЕТ СН'!$H$9+СВЦЭМ!$D$10+'СЕТ СН'!$H$6-'СЕТ СН'!$H$19</f>
        <v>2146.60876534</v>
      </c>
      <c r="G112" s="36">
        <f>SUMIFS(СВЦЭМ!$C$39:$C$758,СВЦЭМ!$A$39:$A$758,$A112,СВЦЭМ!$B$39:$B$758,G$83)+'СЕТ СН'!$H$9+СВЦЭМ!$D$10+'СЕТ СН'!$H$6-'СЕТ СН'!$H$19</f>
        <v>2132.75664818</v>
      </c>
      <c r="H112" s="36">
        <f>SUMIFS(СВЦЭМ!$C$39:$C$758,СВЦЭМ!$A$39:$A$758,$A112,СВЦЭМ!$B$39:$B$758,H$83)+'СЕТ СН'!$H$9+СВЦЭМ!$D$10+'СЕТ СН'!$H$6-'СЕТ СН'!$H$19</f>
        <v>2136.3455228299999</v>
      </c>
      <c r="I112" s="36">
        <f>SUMIFS(СВЦЭМ!$C$39:$C$758,СВЦЭМ!$A$39:$A$758,$A112,СВЦЭМ!$B$39:$B$758,I$83)+'СЕТ СН'!$H$9+СВЦЭМ!$D$10+'СЕТ СН'!$H$6-'СЕТ СН'!$H$19</f>
        <v>2096.05756479</v>
      </c>
      <c r="J112" s="36">
        <f>SUMIFS(СВЦЭМ!$C$39:$C$758,СВЦЭМ!$A$39:$A$758,$A112,СВЦЭМ!$B$39:$B$758,J$83)+'СЕТ СН'!$H$9+СВЦЭМ!$D$10+'СЕТ СН'!$H$6-'СЕТ СН'!$H$19</f>
        <v>1990.2489785</v>
      </c>
      <c r="K112" s="36">
        <f>SUMIFS(СВЦЭМ!$C$39:$C$758,СВЦЭМ!$A$39:$A$758,$A112,СВЦЭМ!$B$39:$B$758,K$83)+'СЕТ СН'!$H$9+СВЦЭМ!$D$10+'СЕТ СН'!$H$6-'СЕТ СН'!$H$19</f>
        <v>1902.5864334</v>
      </c>
      <c r="L112" s="36">
        <f>SUMIFS(СВЦЭМ!$C$39:$C$758,СВЦЭМ!$A$39:$A$758,$A112,СВЦЭМ!$B$39:$B$758,L$83)+'СЕТ СН'!$H$9+СВЦЭМ!$D$10+'СЕТ СН'!$H$6-'СЕТ СН'!$H$19</f>
        <v>1887.1907919099999</v>
      </c>
      <c r="M112" s="36">
        <f>SUMIFS(СВЦЭМ!$C$39:$C$758,СВЦЭМ!$A$39:$A$758,$A112,СВЦЭМ!$B$39:$B$758,M$83)+'СЕТ СН'!$H$9+СВЦЭМ!$D$10+'СЕТ СН'!$H$6-'СЕТ СН'!$H$19</f>
        <v>1896.26897061</v>
      </c>
      <c r="N112" s="36">
        <f>SUMIFS(СВЦЭМ!$C$39:$C$758,СВЦЭМ!$A$39:$A$758,$A112,СВЦЭМ!$B$39:$B$758,N$83)+'СЕТ СН'!$H$9+СВЦЭМ!$D$10+'СЕТ СН'!$H$6-'СЕТ СН'!$H$19</f>
        <v>1928.1559683400001</v>
      </c>
      <c r="O112" s="36">
        <f>SUMIFS(СВЦЭМ!$C$39:$C$758,СВЦЭМ!$A$39:$A$758,$A112,СВЦЭМ!$B$39:$B$758,O$83)+'СЕТ СН'!$H$9+СВЦЭМ!$D$10+'СЕТ СН'!$H$6-'СЕТ СН'!$H$19</f>
        <v>1957.1251279099999</v>
      </c>
      <c r="P112" s="36">
        <f>SUMIFS(СВЦЭМ!$C$39:$C$758,СВЦЭМ!$A$39:$A$758,$A112,СВЦЭМ!$B$39:$B$758,P$83)+'СЕТ СН'!$H$9+СВЦЭМ!$D$10+'СЕТ СН'!$H$6-'СЕТ СН'!$H$19</f>
        <v>1978.6263590599999</v>
      </c>
      <c r="Q112" s="36">
        <f>SUMIFS(СВЦЭМ!$C$39:$C$758,СВЦЭМ!$A$39:$A$758,$A112,СВЦЭМ!$B$39:$B$758,Q$83)+'СЕТ СН'!$H$9+СВЦЭМ!$D$10+'СЕТ СН'!$H$6-'СЕТ СН'!$H$19</f>
        <v>2000.1232537200001</v>
      </c>
      <c r="R112" s="36">
        <f>SUMIFS(СВЦЭМ!$C$39:$C$758,СВЦЭМ!$A$39:$A$758,$A112,СВЦЭМ!$B$39:$B$758,R$83)+'СЕТ СН'!$H$9+СВЦЭМ!$D$10+'СЕТ СН'!$H$6-'СЕТ СН'!$H$19</f>
        <v>1986.4682695500001</v>
      </c>
      <c r="S112" s="36">
        <f>SUMIFS(СВЦЭМ!$C$39:$C$758,СВЦЭМ!$A$39:$A$758,$A112,СВЦЭМ!$B$39:$B$758,S$83)+'СЕТ СН'!$H$9+СВЦЭМ!$D$10+'СЕТ СН'!$H$6-'СЕТ СН'!$H$19</f>
        <v>1950.14161666</v>
      </c>
      <c r="T112" s="36">
        <f>SUMIFS(СВЦЭМ!$C$39:$C$758,СВЦЭМ!$A$39:$A$758,$A112,СВЦЭМ!$B$39:$B$758,T$83)+'СЕТ СН'!$H$9+СВЦЭМ!$D$10+'СЕТ СН'!$H$6-'СЕТ СН'!$H$19</f>
        <v>1907.4789763700001</v>
      </c>
      <c r="U112" s="36">
        <f>SUMIFS(СВЦЭМ!$C$39:$C$758,СВЦЭМ!$A$39:$A$758,$A112,СВЦЭМ!$B$39:$B$758,U$83)+'СЕТ СН'!$H$9+СВЦЭМ!$D$10+'СЕТ СН'!$H$6-'СЕТ СН'!$H$19</f>
        <v>1852.28409285</v>
      </c>
      <c r="V112" s="36">
        <f>SUMIFS(СВЦЭМ!$C$39:$C$758,СВЦЭМ!$A$39:$A$758,$A112,СВЦЭМ!$B$39:$B$758,V$83)+'СЕТ СН'!$H$9+СВЦЭМ!$D$10+'СЕТ СН'!$H$6-'СЕТ СН'!$H$19</f>
        <v>1827.5773833400001</v>
      </c>
      <c r="W112" s="36">
        <f>SUMIFS(СВЦЭМ!$C$39:$C$758,СВЦЭМ!$A$39:$A$758,$A112,СВЦЭМ!$B$39:$B$758,W$83)+'СЕТ СН'!$H$9+СВЦЭМ!$D$10+'СЕТ СН'!$H$6-'СЕТ СН'!$H$19</f>
        <v>1851.9046512299999</v>
      </c>
      <c r="X112" s="36">
        <f>SUMIFS(СВЦЭМ!$C$39:$C$758,СВЦЭМ!$A$39:$A$758,$A112,СВЦЭМ!$B$39:$B$758,X$83)+'СЕТ СН'!$H$9+СВЦЭМ!$D$10+'СЕТ СН'!$H$6-'СЕТ СН'!$H$19</f>
        <v>1896.4551878699999</v>
      </c>
      <c r="Y112" s="36">
        <f>SUMIFS(СВЦЭМ!$C$39:$C$758,СВЦЭМ!$A$39:$A$758,$A112,СВЦЭМ!$B$39:$B$758,Y$83)+'СЕТ СН'!$H$9+СВЦЭМ!$D$10+'СЕТ СН'!$H$6-'СЕТ СН'!$H$19</f>
        <v>1997.8467553400001</v>
      </c>
    </row>
    <row r="113" spans="1:27" ht="15.75" x14ac:dyDescent="0.2">
      <c r="A113" s="35">
        <f t="shared" si="2"/>
        <v>45565</v>
      </c>
      <c r="B113" s="36">
        <f>SUMIFS(СВЦЭМ!$C$39:$C$758,СВЦЭМ!$A$39:$A$758,$A113,СВЦЭМ!$B$39:$B$758,B$83)+'СЕТ СН'!$H$9+СВЦЭМ!$D$10+'СЕТ СН'!$H$6-'СЕТ СН'!$H$19</f>
        <v>1990.7373440700001</v>
      </c>
      <c r="C113" s="36">
        <f>SUMIFS(СВЦЭМ!$C$39:$C$758,СВЦЭМ!$A$39:$A$758,$A113,СВЦЭМ!$B$39:$B$758,C$83)+'СЕТ СН'!$H$9+СВЦЭМ!$D$10+'СЕТ СН'!$H$6-'СЕТ СН'!$H$19</f>
        <v>2072.7860105</v>
      </c>
      <c r="D113" s="36">
        <f>SUMIFS(СВЦЭМ!$C$39:$C$758,СВЦЭМ!$A$39:$A$758,$A113,СВЦЭМ!$B$39:$B$758,D$83)+'СЕТ СН'!$H$9+СВЦЭМ!$D$10+'СЕТ СН'!$H$6-'СЕТ СН'!$H$19</f>
        <v>2132.6753558999999</v>
      </c>
      <c r="E113" s="36">
        <f>SUMIFS(СВЦЭМ!$C$39:$C$758,СВЦЭМ!$A$39:$A$758,$A113,СВЦЭМ!$B$39:$B$758,E$83)+'СЕТ СН'!$H$9+СВЦЭМ!$D$10+'СЕТ СН'!$H$6-'СЕТ СН'!$H$19</f>
        <v>2158.2172961900001</v>
      </c>
      <c r="F113" s="36">
        <f>SUMIFS(СВЦЭМ!$C$39:$C$758,СВЦЭМ!$A$39:$A$758,$A113,СВЦЭМ!$B$39:$B$758,F$83)+'СЕТ СН'!$H$9+СВЦЭМ!$D$10+'СЕТ СН'!$H$6-'СЕТ СН'!$H$19</f>
        <v>2164.8771543800003</v>
      </c>
      <c r="G113" s="36">
        <f>SUMIFS(СВЦЭМ!$C$39:$C$758,СВЦЭМ!$A$39:$A$758,$A113,СВЦЭМ!$B$39:$B$758,G$83)+'СЕТ СН'!$H$9+СВЦЭМ!$D$10+'СЕТ СН'!$H$6-'СЕТ СН'!$H$19</f>
        <v>2123.5453217700001</v>
      </c>
      <c r="H113" s="36">
        <f>SUMIFS(СВЦЭМ!$C$39:$C$758,СВЦЭМ!$A$39:$A$758,$A113,СВЦЭМ!$B$39:$B$758,H$83)+'СЕТ СН'!$H$9+СВЦЭМ!$D$10+'СЕТ СН'!$H$6-'СЕТ СН'!$H$19</f>
        <v>2085.4993647599999</v>
      </c>
      <c r="I113" s="36">
        <f>SUMIFS(СВЦЭМ!$C$39:$C$758,СВЦЭМ!$A$39:$A$758,$A113,СВЦЭМ!$B$39:$B$758,I$83)+'СЕТ СН'!$H$9+СВЦЭМ!$D$10+'СЕТ СН'!$H$6-'СЕТ СН'!$H$19</f>
        <v>2013.5490293</v>
      </c>
      <c r="J113" s="36">
        <f>SUMIFS(СВЦЭМ!$C$39:$C$758,СВЦЭМ!$A$39:$A$758,$A113,СВЦЭМ!$B$39:$B$758,J$83)+'СЕТ СН'!$H$9+СВЦЭМ!$D$10+'СЕТ СН'!$H$6-'СЕТ СН'!$H$19</f>
        <v>1965.62415992</v>
      </c>
      <c r="K113" s="36">
        <f>SUMIFS(СВЦЭМ!$C$39:$C$758,СВЦЭМ!$A$39:$A$758,$A113,СВЦЭМ!$B$39:$B$758,K$83)+'СЕТ СН'!$H$9+СВЦЭМ!$D$10+'СЕТ СН'!$H$6-'СЕТ СН'!$H$19</f>
        <v>1900.49131461</v>
      </c>
      <c r="L113" s="36">
        <f>SUMIFS(СВЦЭМ!$C$39:$C$758,СВЦЭМ!$A$39:$A$758,$A113,СВЦЭМ!$B$39:$B$758,L$83)+'СЕТ СН'!$H$9+СВЦЭМ!$D$10+'СЕТ СН'!$H$6-'СЕТ СН'!$H$19</f>
        <v>1864.00235101</v>
      </c>
      <c r="M113" s="36">
        <f>SUMIFS(СВЦЭМ!$C$39:$C$758,СВЦЭМ!$A$39:$A$758,$A113,СВЦЭМ!$B$39:$B$758,M$83)+'СЕТ СН'!$H$9+СВЦЭМ!$D$10+'СЕТ СН'!$H$6-'СЕТ СН'!$H$19</f>
        <v>1879.6139216399999</v>
      </c>
      <c r="N113" s="36">
        <f>SUMIFS(СВЦЭМ!$C$39:$C$758,СВЦЭМ!$A$39:$A$758,$A113,СВЦЭМ!$B$39:$B$758,N$83)+'СЕТ СН'!$H$9+СВЦЭМ!$D$10+'СЕТ СН'!$H$6-'СЕТ СН'!$H$19</f>
        <v>1895.6168752199999</v>
      </c>
      <c r="O113" s="36">
        <f>SUMIFS(СВЦЭМ!$C$39:$C$758,СВЦЭМ!$A$39:$A$758,$A113,СВЦЭМ!$B$39:$B$758,O$83)+'СЕТ СН'!$H$9+СВЦЭМ!$D$10+'СЕТ СН'!$H$6-'СЕТ СН'!$H$19</f>
        <v>1921.3803608400001</v>
      </c>
      <c r="P113" s="36">
        <f>SUMIFS(СВЦЭМ!$C$39:$C$758,СВЦЭМ!$A$39:$A$758,$A113,СВЦЭМ!$B$39:$B$758,P$83)+'СЕТ СН'!$H$9+СВЦЭМ!$D$10+'СЕТ СН'!$H$6-'СЕТ СН'!$H$19</f>
        <v>1939.5753470299999</v>
      </c>
      <c r="Q113" s="36">
        <f>SUMIFS(СВЦЭМ!$C$39:$C$758,СВЦЭМ!$A$39:$A$758,$A113,СВЦЭМ!$B$39:$B$758,Q$83)+'СЕТ СН'!$H$9+СВЦЭМ!$D$10+'СЕТ СН'!$H$6-'СЕТ СН'!$H$19</f>
        <v>1957.1301727099999</v>
      </c>
      <c r="R113" s="36">
        <f>SUMIFS(СВЦЭМ!$C$39:$C$758,СВЦЭМ!$A$39:$A$758,$A113,СВЦЭМ!$B$39:$B$758,R$83)+'СЕТ СН'!$H$9+СВЦЭМ!$D$10+'СЕТ СН'!$H$6-'СЕТ СН'!$H$19</f>
        <v>1950.1069852200001</v>
      </c>
      <c r="S113" s="36">
        <f>SUMIFS(СВЦЭМ!$C$39:$C$758,СВЦЭМ!$A$39:$A$758,$A113,СВЦЭМ!$B$39:$B$758,S$83)+'СЕТ СН'!$H$9+СВЦЭМ!$D$10+'СЕТ СН'!$H$6-'СЕТ СН'!$H$19</f>
        <v>1930.7687189999999</v>
      </c>
      <c r="T113" s="36">
        <f>SUMIFS(СВЦЭМ!$C$39:$C$758,СВЦЭМ!$A$39:$A$758,$A113,СВЦЭМ!$B$39:$B$758,T$83)+'СЕТ СН'!$H$9+СВЦЭМ!$D$10+'СЕТ СН'!$H$6-'СЕТ СН'!$H$19</f>
        <v>1883.22761049</v>
      </c>
      <c r="U113" s="36">
        <f>SUMIFS(СВЦЭМ!$C$39:$C$758,СВЦЭМ!$A$39:$A$758,$A113,СВЦЭМ!$B$39:$B$758,U$83)+'СЕТ СН'!$H$9+СВЦЭМ!$D$10+'СЕТ СН'!$H$6-'СЕТ СН'!$H$19</f>
        <v>1838.55794786</v>
      </c>
      <c r="V113" s="36">
        <f>SUMIFS(СВЦЭМ!$C$39:$C$758,СВЦЭМ!$A$39:$A$758,$A113,СВЦЭМ!$B$39:$B$758,V$83)+'СЕТ СН'!$H$9+СВЦЭМ!$D$10+'СЕТ СН'!$H$6-'СЕТ СН'!$H$19</f>
        <v>1831.36802304</v>
      </c>
      <c r="W113" s="36">
        <f>SUMIFS(СВЦЭМ!$C$39:$C$758,СВЦЭМ!$A$39:$A$758,$A113,СВЦЭМ!$B$39:$B$758,W$83)+'СЕТ СН'!$H$9+СВЦЭМ!$D$10+'СЕТ СН'!$H$6-'СЕТ СН'!$H$19</f>
        <v>1851.9104305599999</v>
      </c>
      <c r="X113" s="36">
        <f>SUMIFS(СВЦЭМ!$C$39:$C$758,СВЦЭМ!$A$39:$A$758,$A113,СВЦЭМ!$B$39:$B$758,X$83)+'СЕТ СН'!$H$9+СВЦЭМ!$D$10+'СЕТ СН'!$H$6-'СЕТ СН'!$H$19</f>
        <v>1924.76277377</v>
      </c>
      <c r="Y113" s="36">
        <f>SUMIFS(СВЦЭМ!$C$39:$C$758,СВЦЭМ!$A$39:$A$758,$A113,СВЦЭМ!$B$39:$B$758,Y$83)+'СЕТ СН'!$H$9+СВЦЭМ!$D$10+'СЕТ СН'!$H$6-'СЕТ СН'!$H$19</f>
        <v>1928.4469196099999</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01.09.2024</v>
      </c>
      <c r="B120" s="36">
        <f>SUMIFS(СВЦЭМ!$C$39:$C$758,СВЦЭМ!$A$39:$A$758,$A120,СВЦЭМ!$B$39:$B$758,B$119)+'СЕТ СН'!$I$9+СВЦЭМ!$D$10+'СЕТ СН'!$I$6-'СЕТ СН'!$I$19</f>
        <v>2506.13531921</v>
      </c>
      <c r="C120" s="36">
        <f>SUMIFS(СВЦЭМ!$C$39:$C$758,СВЦЭМ!$A$39:$A$758,$A120,СВЦЭМ!$B$39:$B$758,C$119)+'СЕТ СН'!$I$9+СВЦЭМ!$D$10+'СЕТ СН'!$I$6-'СЕТ СН'!$I$19</f>
        <v>2562.8978913599999</v>
      </c>
      <c r="D120" s="36">
        <f>SUMIFS(СВЦЭМ!$C$39:$C$758,СВЦЭМ!$A$39:$A$758,$A120,СВЦЭМ!$B$39:$B$758,D$119)+'СЕТ СН'!$I$9+СВЦЭМ!$D$10+'СЕТ СН'!$I$6-'СЕТ СН'!$I$19</f>
        <v>2634.8392447900001</v>
      </c>
      <c r="E120" s="36">
        <f>SUMIFS(СВЦЭМ!$C$39:$C$758,СВЦЭМ!$A$39:$A$758,$A120,СВЦЭМ!$B$39:$B$758,E$119)+'СЕТ СН'!$I$9+СВЦЭМ!$D$10+'СЕТ СН'!$I$6-'СЕТ СН'!$I$19</f>
        <v>2652.3103588700001</v>
      </c>
      <c r="F120" s="36">
        <f>SUMIFS(СВЦЭМ!$C$39:$C$758,СВЦЭМ!$A$39:$A$758,$A120,СВЦЭМ!$B$39:$B$758,F$119)+'СЕТ СН'!$I$9+СВЦЭМ!$D$10+'СЕТ СН'!$I$6-'СЕТ СН'!$I$19</f>
        <v>2665.26564977</v>
      </c>
      <c r="G120" s="36">
        <f>SUMIFS(СВЦЭМ!$C$39:$C$758,СВЦЭМ!$A$39:$A$758,$A120,СВЦЭМ!$B$39:$B$758,G$119)+'СЕТ СН'!$I$9+СВЦЭМ!$D$10+'СЕТ СН'!$I$6-'СЕТ СН'!$I$19</f>
        <v>2629.4531832399998</v>
      </c>
      <c r="H120" s="36">
        <f>SUMIFS(СВЦЭМ!$C$39:$C$758,СВЦЭМ!$A$39:$A$758,$A120,СВЦЭМ!$B$39:$B$758,H$119)+'СЕТ СН'!$I$9+СВЦЭМ!$D$10+'СЕТ СН'!$I$6-'СЕТ СН'!$I$19</f>
        <v>2620.6781863699998</v>
      </c>
      <c r="I120" s="36">
        <f>SUMIFS(СВЦЭМ!$C$39:$C$758,СВЦЭМ!$A$39:$A$758,$A120,СВЦЭМ!$B$39:$B$758,I$119)+'СЕТ СН'!$I$9+СВЦЭМ!$D$10+'СЕТ СН'!$I$6-'СЕТ СН'!$I$19</f>
        <v>2577.4534810300001</v>
      </c>
      <c r="J120" s="36">
        <f>SUMIFS(СВЦЭМ!$C$39:$C$758,СВЦЭМ!$A$39:$A$758,$A120,СВЦЭМ!$B$39:$B$758,J$119)+'СЕТ СН'!$I$9+СВЦЭМ!$D$10+'СЕТ СН'!$I$6-'СЕТ СН'!$I$19</f>
        <v>2449.09604089</v>
      </c>
      <c r="K120" s="36">
        <f>SUMIFS(СВЦЭМ!$C$39:$C$758,СВЦЭМ!$A$39:$A$758,$A120,СВЦЭМ!$B$39:$B$758,K$119)+'СЕТ СН'!$I$9+СВЦЭМ!$D$10+'СЕТ СН'!$I$6-'СЕТ СН'!$I$19</f>
        <v>2343.5391888699996</v>
      </c>
      <c r="L120" s="36">
        <f>SUMIFS(СВЦЭМ!$C$39:$C$758,СВЦЭМ!$A$39:$A$758,$A120,СВЦЭМ!$B$39:$B$758,L$119)+'СЕТ СН'!$I$9+СВЦЭМ!$D$10+'СЕТ СН'!$I$6-'СЕТ СН'!$I$19</f>
        <v>2280.7391889599999</v>
      </c>
      <c r="M120" s="36">
        <f>SUMIFS(СВЦЭМ!$C$39:$C$758,СВЦЭМ!$A$39:$A$758,$A120,СВЦЭМ!$B$39:$B$758,M$119)+'СЕТ СН'!$I$9+СВЦЭМ!$D$10+'СЕТ СН'!$I$6-'СЕТ СН'!$I$19</f>
        <v>2258.94742417</v>
      </c>
      <c r="N120" s="36">
        <f>SUMIFS(СВЦЭМ!$C$39:$C$758,СВЦЭМ!$A$39:$A$758,$A120,СВЦЭМ!$B$39:$B$758,N$119)+'СЕТ СН'!$I$9+СВЦЭМ!$D$10+'СЕТ СН'!$I$6-'СЕТ СН'!$I$19</f>
        <v>2258.7401135600003</v>
      </c>
      <c r="O120" s="36">
        <f>SUMIFS(СВЦЭМ!$C$39:$C$758,СВЦЭМ!$A$39:$A$758,$A120,СВЦЭМ!$B$39:$B$758,O$119)+'СЕТ СН'!$I$9+СВЦЭМ!$D$10+'СЕТ СН'!$I$6-'СЕТ СН'!$I$19</f>
        <v>2258.07097939</v>
      </c>
      <c r="P120" s="36">
        <f>SUMIFS(СВЦЭМ!$C$39:$C$758,СВЦЭМ!$A$39:$A$758,$A120,СВЦЭМ!$B$39:$B$758,P$119)+'СЕТ СН'!$I$9+СВЦЭМ!$D$10+'СЕТ СН'!$I$6-'СЕТ СН'!$I$19</f>
        <v>2245.5345165700001</v>
      </c>
      <c r="Q120" s="36">
        <f>SUMIFS(СВЦЭМ!$C$39:$C$758,СВЦЭМ!$A$39:$A$758,$A120,СВЦЭМ!$B$39:$B$758,Q$119)+'СЕТ СН'!$I$9+СВЦЭМ!$D$10+'СЕТ СН'!$I$6-'СЕТ СН'!$I$19</f>
        <v>2257.1433786099997</v>
      </c>
      <c r="R120" s="36">
        <f>SUMIFS(СВЦЭМ!$C$39:$C$758,СВЦЭМ!$A$39:$A$758,$A120,СВЦЭМ!$B$39:$B$758,R$119)+'СЕТ СН'!$I$9+СВЦЭМ!$D$10+'СЕТ СН'!$I$6-'СЕТ СН'!$I$19</f>
        <v>2257.3666233100003</v>
      </c>
      <c r="S120" s="36">
        <f>SUMIFS(СВЦЭМ!$C$39:$C$758,СВЦЭМ!$A$39:$A$758,$A120,СВЦЭМ!$B$39:$B$758,S$119)+'СЕТ СН'!$I$9+СВЦЭМ!$D$10+'СЕТ СН'!$I$6-'СЕТ СН'!$I$19</f>
        <v>2240.6583776899997</v>
      </c>
      <c r="T120" s="36">
        <f>SUMIFS(СВЦЭМ!$C$39:$C$758,СВЦЭМ!$A$39:$A$758,$A120,СВЦЭМ!$B$39:$B$758,T$119)+'СЕТ СН'!$I$9+СВЦЭМ!$D$10+'СЕТ СН'!$I$6-'СЕТ СН'!$I$19</f>
        <v>2227.2890512399999</v>
      </c>
      <c r="U120" s="36">
        <f>SUMIFS(СВЦЭМ!$C$39:$C$758,СВЦЭМ!$A$39:$A$758,$A120,СВЦЭМ!$B$39:$B$758,U$119)+'СЕТ СН'!$I$9+СВЦЭМ!$D$10+'СЕТ СН'!$I$6-'СЕТ СН'!$I$19</f>
        <v>2230.4995675600003</v>
      </c>
      <c r="V120" s="36">
        <f>SUMIFS(СВЦЭМ!$C$39:$C$758,СВЦЭМ!$A$39:$A$758,$A120,СВЦЭМ!$B$39:$B$758,V$119)+'СЕТ СН'!$I$9+СВЦЭМ!$D$10+'СЕТ СН'!$I$6-'СЕТ СН'!$I$19</f>
        <v>2221.0092886800003</v>
      </c>
      <c r="W120" s="36">
        <f>SUMIFS(СВЦЭМ!$C$39:$C$758,СВЦЭМ!$A$39:$A$758,$A120,СВЦЭМ!$B$39:$B$758,W$119)+'СЕТ СН'!$I$9+СВЦЭМ!$D$10+'СЕТ СН'!$I$6-'СЕТ СН'!$I$19</f>
        <v>2221.8165711000001</v>
      </c>
      <c r="X120" s="36">
        <f>SUMIFS(СВЦЭМ!$C$39:$C$758,СВЦЭМ!$A$39:$A$758,$A120,СВЦЭМ!$B$39:$B$758,X$119)+'СЕТ СН'!$I$9+СВЦЭМ!$D$10+'СЕТ СН'!$I$6-'СЕТ СН'!$I$19</f>
        <v>2281.3062573299999</v>
      </c>
      <c r="Y120" s="36">
        <f>SUMIFS(СВЦЭМ!$C$39:$C$758,СВЦЭМ!$A$39:$A$758,$A120,СВЦЭМ!$B$39:$B$758,Y$119)+'СЕТ СН'!$I$9+СВЦЭМ!$D$10+'СЕТ СН'!$I$6-'СЕТ СН'!$I$19</f>
        <v>2393.3027704699998</v>
      </c>
    </row>
    <row r="121" spans="1:27" ht="15.75" x14ac:dyDescent="0.2">
      <c r="A121" s="35">
        <f>A120+1</f>
        <v>45537</v>
      </c>
      <c r="B121" s="36">
        <f>SUMIFS(СВЦЭМ!$C$39:$C$758,СВЦЭМ!$A$39:$A$758,$A121,СВЦЭМ!$B$39:$B$758,B$119)+'СЕТ СН'!$I$9+СВЦЭМ!$D$10+'СЕТ СН'!$I$6-'СЕТ СН'!$I$19</f>
        <v>2464.8335253499999</v>
      </c>
      <c r="C121" s="36">
        <f>SUMIFS(СВЦЭМ!$C$39:$C$758,СВЦЭМ!$A$39:$A$758,$A121,СВЦЭМ!$B$39:$B$758,C$119)+'СЕТ СН'!$I$9+СВЦЭМ!$D$10+'СЕТ СН'!$I$6-'СЕТ СН'!$I$19</f>
        <v>2539.4046846700003</v>
      </c>
      <c r="D121" s="36">
        <f>SUMIFS(СВЦЭМ!$C$39:$C$758,СВЦЭМ!$A$39:$A$758,$A121,СВЦЭМ!$B$39:$B$758,D$119)+'СЕТ СН'!$I$9+СВЦЭМ!$D$10+'СЕТ СН'!$I$6-'СЕТ СН'!$I$19</f>
        <v>2570.9605677700001</v>
      </c>
      <c r="E121" s="36">
        <f>SUMIFS(СВЦЭМ!$C$39:$C$758,СВЦЭМ!$A$39:$A$758,$A121,СВЦЭМ!$B$39:$B$758,E$119)+'СЕТ СН'!$I$9+СВЦЭМ!$D$10+'СЕТ СН'!$I$6-'СЕТ СН'!$I$19</f>
        <v>2582.1470148099997</v>
      </c>
      <c r="F121" s="36">
        <f>SUMIFS(СВЦЭМ!$C$39:$C$758,СВЦЭМ!$A$39:$A$758,$A121,СВЦЭМ!$B$39:$B$758,F$119)+'СЕТ СН'!$I$9+СВЦЭМ!$D$10+'СЕТ СН'!$I$6-'СЕТ СН'!$I$19</f>
        <v>2621.8228421399999</v>
      </c>
      <c r="G121" s="36">
        <f>SUMIFS(СВЦЭМ!$C$39:$C$758,СВЦЭМ!$A$39:$A$758,$A121,СВЦЭМ!$B$39:$B$758,G$119)+'СЕТ СН'!$I$9+СВЦЭМ!$D$10+'СЕТ СН'!$I$6-'СЕТ СН'!$I$19</f>
        <v>2587.3245574600001</v>
      </c>
      <c r="H121" s="36">
        <f>SUMIFS(СВЦЭМ!$C$39:$C$758,СВЦЭМ!$A$39:$A$758,$A121,СВЦЭМ!$B$39:$B$758,H$119)+'СЕТ СН'!$I$9+СВЦЭМ!$D$10+'СЕТ СН'!$I$6-'СЕТ СН'!$I$19</f>
        <v>2540.4568859999999</v>
      </c>
      <c r="I121" s="36">
        <f>SUMIFS(СВЦЭМ!$C$39:$C$758,СВЦЭМ!$A$39:$A$758,$A121,СВЦЭМ!$B$39:$B$758,I$119)+'СЕТ СН'!$I$9+СВЦЭМ!$D$10+'СЕТ СН'!$I$6-'СЕТ СН'!$I$19</f>
        <v>2444.9979800999999</v>
      </c>
      <c r="J121" s="36">
        <f>SUMIFS(СВЦЭМ!$C$39:$C$758,СВЦЭМ!$A$39:$A$758,$A121,СВЦЭМ!$B$39:$B$758,J$119)+'СЕТ СН'!$I$9+СВЦЭМ!$D$10+'СЕТ СН'!$I$6-'СЕТ СН'!$I$19</f>
        <v>2299.9726977600003</v>
      </c>
      <c r="K121" s="36">
        <f>SUMIFS(СВЦЭМ!$C$39:$C$758,СВЦЭМ!$A$39:$A$758,$A121,СВЦЭМ!$B$39:$B$758,K$119)+'СЕТ СН'!$I$9+СВЦЭМ!$D$10+'СЕТ СН'!$I$6-'СЕТ СН'!$I$19</f>
        <v>2210.8760662699997</v>
      </c>
      <c r="L121" s="36">
        <f>SUMIFS(СВЦЭМ!$C$39:$C$758,СВЦЭМ!$A$39:$A$758,$A121,СВЦЭМ!$B$39:$B$758,L$119)+'СЕТ СН'!$I$9+СВЦЭМ!$D$10+'СЕТ СН'!$I$6-'СЕТ СН'!$I$19</f>
        <v>2202.2424604299999</v>
      </c>
      <c r="M121" s="36">
        <f>SUMIFS(СВЦЭМ!$C$39:$C$758,СВЦЭМ!$A$39:$A$758,$A121,СВЦЭМ!$B$39:$B$758,M$119)+'СЕТ СН'!$I$9+СВЦЭМ!$D$10+'СЕТ СН'!$I$6-'СЕТ СН'!$I$19</f>
        <v>2192.8528818200002</v>
      </c>
      <c r="N121" s="36">
        <f>SUMIFS(СВЦЭМ!$C$39:$C$758,СВЦЭМ!$A$39:$A$758,$A121,СВЦЭМ!$B$39:$B$758,N$119)+'СЕТ СН'!$I$9+СВЦЭМ!$D$10+'СЕТ СН'!$I$6-'СЕТ СН'!$I$19</f>
        <v>2190.3608956400003</v>
      </c>
      <c r="O121" s="36">
        <f>SUMIFS(СВЦЭМ!$C$39:$C$758,СВЦЭМ!$A$39:$A$758,$A121,СВЦЭМ!$B$39:$B$758,O$119)+'СЕТ СН'!$I$9+СВЦЭМ!$D$10+'СЕТ СН'!$I$6-'СЕТ СН'!$I$19</f>
        <v>2196.7133772099996</v>
      </c>
      <c r="P121" s="36">
        <f>SUMIFS(СВЦЭМ!$C$39:$C$758,СВЦЭМ!$A$39:$A$758,$A121,СВЦЭМ!$B$39:$B$758,P$119)+'СЕТ СН'!$I$9+СВЦЭМ!$D$10+'СЕТ СН'!$I$6-'СЕТ СН'!$I$19</f>
        <v>2188.3084556599997</v>
      </c>
      <c r="Q121" s="36">
        <f>SUMIFS(СВЦЭМ!$C$39:$C$758,СВЦЭМ!$A$39:$A$758,$A121,СВЦЭМ!$B$39:$B$758,Q$119)+'СЕТ СН'!$I$9+СВЦЭМ!$D$10+'СЕТ СН'!$I$6-'СЕТ СН'!$I$19</f>
        <v>2190.9375950100002</v>
      </c>
      <c r="R121" s="36">
        <f>SUMIFS(СВЦЭМ!$C$39:$C$758,СВЦЭМ!$A$39:$A$758,$A121,СВЦЭМ!$B$39:$B$758,R$119)+'СЕТ СН'!$I$9+СВЦЭМ!$D$10+'СЕТ СН'!$I$6-'СЕТ СН'!$I$19</f>
        <v>2197.6913095199998</v>
      </c>
      <c r="S121" s="36">
        <f>SUMIFS(СВЦЭМ!$C$39:$C$758,СВЦЭМ!$A$39:$A$758,$A121,СВЦЭМ!$B$39:$B$758,S$119)+'СЕТ СН'!$I$9+СВЦЭМ!$D$10+'СЕТ СН'!$I$6-'СЕТ СН'!$I$19</f>
        <v>2189.1092258500003</v>
      </c>
      <c r="T121" s="36">
        <f>SUMIFS(СВЦЭМ!$C$39:$C$758,СВЦЭМ!$A$39:$A$758,$A121,СВЦЭМ!$B$39:$B$758,T$119)+'СЕТ СН'!$I$9+СВЦЭМ!$D$10+'СЕТ СН'!$I$6-'СЕТ СН'!$I$19</f>
        <v>2177.4660575999997</v>
      </c>
      <c r="U121" s="36">
        <f>SUMIFS(СВЦЭМ!$C$39:$C$758,СВЦЭМ!$A$39:$A$758,$A121,СВЦЭМ!$B$39:$B$758,U$119)+'СЕТ СН'!$I$9+СВЦЭМ!$D$10+'СЕТ СН'!$I$6-'СЕТ СН'!$I$19</f>
        <v>2182.9285884999999</v>
      </c>
      <c r="V121" s="36">
        <f>SUMIFS(СВЦЭМ!$C$39:$C$758,СВЦЭМ!$A$39:$A$758,$A121,СВЦЭМ!$B$39:$B$758,V$119)+'СЕТ СН'!$I$9+СВЦЭМ!$D$10+'СЕТ СН'!$I$6-'СЕТ СН'!$I$19</f>
        <v>2162.2573237699999</v>
      </c>
      <c r="W121" s="36">
        <f>SUMIFS(СВЦЭМ!$C$39:$C$758,СВЦЭМ!$A$39:$A$758,$A121,СВЦЭМ!$B$39:$B$758,W$119)+'СЕТ СН'!$I$9+СВЦЭМ!$D$10+'СЕТ СН'!$I$6-'СЕТ СН'!$I$19</f>
        <v>2178.0405193699999</v>
      </c>
      <c r="X121" s="36">
        <f>SUMIFS(СВЦЭМ!$C$39:$C$758,СВЦЭМ!$A$39:$A$758,$A121,СВЦЭМ!$B$39:$B$758,X$119)+'СЕТ СН'!$I$9+СВЦЭМ!$D$10+'СЕТ СН'!$I$6-'СЕТ СН'!$I$19</f>
        <v>2249.1428195899998</v>
      </c>
      <c r="Y121" s="36">
        <f>SUMIFS(СВЦЭМ!$C$39:$C$758,СВЦЭМ!$A$39:$A$758,$A121,СВЦЭМ!$B$39:$B$758,Y$119)+'СЕТ СН'!$I$9+СВЦЭМ!$D$10+'СЕТ СН'!$I$6-'СЕТ СН'!$I$19</f>
        <v>2329.6215537799999</v>
      </c>
    </row>
    <row r="122" spans="1:27" ht="15.75" x14ac:dyDescent="0.2">
      <c r="A122" s="35">
        <f t="shared" ref="A122:A149" si="3">A121+1</f>
        <v>45538</v>
      </c>
      <c r="B122" s="36">
        <f>SUMIFS(СВЦЭМ!$C$39:$C$758,СВЦЭМ!$A$39:$A$758,$A122,СВЦЭМ!$B$39:$B$758,B$119)+'СЕТ СН'!$I$9+СВЦЭМ!$D$10+'СЕТ СН'!$I$6-'СЕТ СН'!$I$19</f>
        <v>2445.3688876599999</v>
      </c>
      <c r="C122" s="36">
        <f>SUMIFS(СВЦЭМ!$C$39:$C$758,СВЦЭМ!$A$39:$A$758,$A122,СВЦЭМ!$B$39:$B$758,C$119)+'СЕТ СН'!$I$9+СВЦЭМ!$D$10+'СЕТ СН'!$I$6-'СЕТ СН'!$I$19</f>
        <v>2526.1654910699999</v>
      </c>
      <c r="D122" s="36">
        <f>SUMIFS(СВЦЭМ!$C$39:$C$758,СВЦЭМ!$A$39:$A$758,$A122,СВЦЭМ!$B$39:$B$758,D$119)+'СЕТ СН'!$I$9+СВЦЭМ!$D$10+'СЕТ СН'!$I$6-'СЕТ СН'!$I$19</f>
        <v>2603.5702188799996</v>
      </c>
      <c r="E122" s="36">
        <f>SUMIFS(СВЦЭМ!$C$39:$C$758,СВЦЭМ!$A$39:$A$758,$A122,СВЦЭМ!$B$39:$B$758,E$119)+'СЕТ СН'!$I$9+СВЦЭМ!$D$10+'СЕТ СН'!$I$6-'СЕТ СН'!$I$19</f>
        <v>2650.5785570500002</v>
      </c>
      <c r="F122" s="36">
        <f>SUMIFS(СВЦЭМ!$C$39:$C$758,СВЦЭМ!$A$39:$A$758,$A122,СВЦЭМ!$B$39:$B$758,F$119)+'СЕТ СН'!$I$9+СВЦЭМ!$D$10+'СЕТ СН'!$I$6-'СЕТ СН'!$I$19</f>
        <v>2672.3840278099997</v>
      </c>
      <c r="G122" s="36">
        <f>SUMIFS(СВЦЭМ!$C$39:$C$758,СВЦЭМ!$A$39:$A$758,$A122,СВЦЭМ!$B$39:$B$758,G$119)+'СЕТ СН'!$I$9+СВЦЭМ!$D$10+'СЕТ СН'!$I$6-'СЕТ СН'!$I$19</f>
        <v>2678.2711753899998</v>
      </c>
      <c r="H122" s="36">
        <f>SUMIFS(СВЦЭМ!$C$39:$C$758,СВЦЭМ!$A$39:$A$758,$A122,СВЦЭМ!$B$39:$B$758,H$119)+'СЕТ СН'!$I$9+СВЦЭМ!$D$10+'СЕТ СН'!$I$6-'СЕТ СН'!$I$19</f>
        <v>2659.8556027899999</v>
      </c>
      <c r="I122" s="36">
        <f>SUMIFS(СВЦЭМ!$C$39:$C$758,СВЦЭМ!$A$39:$A$758,$A122,СВЦЭМ!$B$39:$B$758,I$119)+'СЕТ СН'!$I$9+СВЦЭМ!$D$10+'СЕТ СН'!$I$6-'СЕТ СН'!$I$19</f>
        <v>2582.7510678999997</v>
      </c>
      <c r="J122" s="36">
        <f>SUMIFS(СВЦЭМ!$C$39:$C$758,СВЦЭМ!$A$39:$A$758,$A122,СВЦЭМ!$B$39:$B$758,J$119)+'СЕТ СН'!$I$9+СВЦЭМ!$D$10+'СЕТ СН'!$I$6-'СЕТ СН'!$I$19</f>
        <v>2493.5731982099996</v>
      </c>
      <c r="K122" s="36">
        <f>SUMIFS(СВЦЭМ!$C$39:$C$758,СВЦЭМ!$A$39:$A$758,$A122,СВЦЭМ!$B$39:$B$758,K$119)+'СЕТ СН'!$I$9+СВЦЭМ!$D$10+'СЕТ СН'!$I$6-'СЕТ СН'!$I$19</f>
        <v>2398.3115670400002</v>
      </c>
      <c r="L122" s="36">
        <f>SUMIFS(СВЦЭМ!$C$39:$C$758,СВЦЭМ!$A$39:$A$758,$A122,СВЦЭМ!$B$39:$B$758,L$119)+'СЕТ СН'!$I$9+СВЦЭМ!$D$10+'СЕТ СН'!$I$6-'СЕТ СН'!$I$19</f>
        <v>2378.1628413600001</v>
      </c>
      <c r="M122" s="36">
        <f>SUMIFS(СВЦЭМ!$C$39:$C$758,СВЦЭМ!$A$39:$A$758,$A122,СВЦЭМ!$B$39:$B$758,M$119)+'СЕТ СН'!$I$9+СВЦЭМ!$D$10+'СЕТ СН'!$I$6-'СЕТ СН'!$I$19</f>
        <v>2359.2681855800001</v>
      </c>
      <c r="N122" s="36">
        <f>SUMIFS(СВЦЭМ!$C$39:$C$758,СВЦЭМ!$A$39:$A$758,$A122,СВЦЭМ!$B$39:$B$758,N$119)+'СЕТ СН'!$I$9+СВЦЭМ!$D$10+'СЕТ СН'!$I$6-'СЕТ СН'!$I$19</f>
        <v>2329.2246801900001</v>
      </c>
      <c r="O122" s="36">
        <f>SUMIFS(СВЦЭМ!$C$39:$C$758,СВЦЭМ!$A$39:$A$758,$A122,СВЦЭМ!$B$39:$B$758,O$119)+'СЕТ СН'!$I$9+СВЦЭМ!$D$10+'СЕТ СН'!$I$6-'СЕТ СН'!$I$19</f>
        <v>2316.6192669399998</v>
      </c>
      <c r="P122" s="36">
        <f>SUMIFS(СВЦЭМ!$C$39:$C$758,СВЦЭМ!$A$39:$A$758,$A122,СВЦЭМ!$B$39:$B$758,P$119)+'СЕТ СН'!$I$9+СВЦЭМ!$D$10+'СЕТ СН'!$I$6-'СЕТ СН'!$I$19</f>
        <v>2319.3157479900001</v>
      </c>
      <c r="Q122" s="36">
        <f>SUMIFS(СВЦЭМ!$C$39:$C$758,СВЦЭМ!$A$39:$A$758,$A122,СВЦЭМ!$B$39:$B$758,Q$119)+'СЕТ СН'!$I$9+СВЦЭМ!$D$10+'СЕТ СН'!$I$6-'СЕТ СН'!$I$19</f>
        <v>2321.0099393</v>
      </c>
      <c r="R122" s="36">
        <f>SUMIFS(СВЦЭМ!$C$39:$C$758,СВЦЭМ!$A$39:$A$758,$A122,СВЦЭМ!$B$39:$B$758,R$119)+'СЕТ СН'!$I$9+СВЦЭМ!$D$10+'СЕТ СН'!$I$6-'СЕТ СН'!$I$19</f>
        <v>2329.0822926000001</v>
      </c>
      <c r="S122" s="36">
        <f>SUMIFS(СВЦЭМ!$C$39:$C$758,СВЦЭМ!$A$39:$A$758,$A122,СВЦЭМ!$B$39:$B$758,S$119)+'СЕТ СН'!$I$9+СВЦЭМ!$D$10+'СЕТ СН'!$I$6-'СЕТ СН'!$I$19</f>
        <v>2323.2992995</v>
      </c>
      <c r="T122" s="36">
        <f>SUMIFS(СВЦЭМ!$C$39:$C$758,СВЦЭМ!$A$39:$A$758,$A122,СВЦЭМ!$B$39:$B$758,T$119)+'СЕТ СН'!$I$9+СВЦЭМ!$D$10+'СЕТ СН'!$I$6-'СЕТ СН'!$I$19</f>
        <v>2320.121146</v>
      </c>
      <c r="U122" s="36">
        <f>SUMIFS(СВЦЭМ!$C$39:$C$758,СВЦЭМ!$A$39:$A$758,$A122,СВЦЭМ!$B$39:$B$758,U$119)+'СЕТ СН'!$I$9+СВЦЭМ!$D$10+'СЕТ СН'!$I$6-'СЕТ СН'!$I$19</f>
        <v>2326.4264641299997</v>
      </c>
      <c r="V122" s="36">
        <f>SUMIFS(СВЦЭМ!$C$39:$C$758,СВЦЭМ!$A$39:$A$758,$A122,СВЦЭМ!$B$39:$B$758,V$119)+'СЕТ СН'!$I$9+СВЦЭМ!$D$10+'СЕТ СН'!$I$6-'СЕТ СН'!$I$19</f>
        <v>2349.05881292</v>
      </c>
      <c r="W122" s="36">
        <f>SUMIFS(СВЦЭМ!$C$39:$C$758,СВЦЭМ!$A$39:$A$758,$A122,СВЦЭМ!$B$39:$B$758,W$119)+'СЕТ СН'!$I$9+СВЦЭМ!$D$10+'СЕТ СН'!$I$6-'СЕТ СН'!$I$19</f>
        <v>2346.7982906299999</v>
      </c>
      <c r="X122" s="36">
        <f>SUMIFS(СВЦЭМ!$C$39:$C$758,СВЦЭМ!$A$39:$A$758,$A122,СВЦЭМ!$B$39:$B$758,X$119)+'СЕТ СН'!$I$9+СВЦЭМ!$D$10+'СЕТ СН'!$I$6-'СЕТ СН'!$I$19</f>
        <v>2430.0219526399997</v>
      </c>
      <c r="Y122" s="36">
        <f>SUMIFS(СВЦЭМ!$C$39:$C$758,СВЦЭМ!$A$39:$A$758,$A122,СВЦЭМ!$B$39:$B$758,Y$119)+'СЕТ СН'!$I$9+СВЦЭМ!$D$10+'СЕТ СН'!$I$6-'СЕТ СН'!$I$19</f>
        <v>2514.2706614799999</v>
      </c>
    </row>
    <row r="123" spans="1:27" ht="15.75" x14ac:dyDescent="0.2">
      <c r="A123" s="35">
        <f t="shared" si="3"/>
        <v>45539</v>
      </c>
      <c r="B123" s="36">
        <f>SUMIFS(СВЦЭМ!$C$39:$C$758,СВЦЭМ!$A$39:$A$758,$A123,СВЦЭМ!$B$39:$B$758,B$119)+'СЕТ СН'!$I$9+СВЦЭМ!$D$10+'СЕТ СН'!$I$6-'СЕТ СН'!$I$19</f>
        <v>2455.0930725899998</v>
      </c>
      <c r="C123" s="36">
        <f>SUMIFS(СВЦЭМ!$C$39:$C$758,СВЦЭМ!$A$39:$A$758,$A123,СВЦЭМ!$B$39:$B$758,C$119)+'СЕТ СН'!$I$9+СВЦЭМ!$D$10+'СЕТ СН'!$I$6-'СЕТ СН'!$I$19</f>
        <v>2609.5391706400001</v>
      </c>
      <c r="D123" s="36">
        <f>SUMIFS(СВЦЭМ!$C$39:$C$758,СВЦЭМ!$A$39:$A$758,$A123,СВЦЭМ!$B$39:$B$758,D$119)+'СЕТ СН'!$I$9+СВЦЭМ!$D$10+'СЕТ СН'!$I$6-'СЕТ СН'!$I$19</f>
        <v>2630.7203170100001</v>
      </c>
      <c r="E123" s="36">
        <f>SUMIFS(СВЦЭМ!$C$39:$C$758,СВЦЭМ!$A$39:$A$758,$A123,СВЦЭМ!$B$39:$B$758,E$119)+'СЕТ СН'!$I$9+СВЦЭМ!$D$10+'СЕТ СН'!$I$6-'СЕТ СН'!$I$19</f>
        <v>2613.11031091</v>
      </c>
      <c r="F123" s="36">
        <f>SUMIFS(СВЦЭМ!$C$39:$C$758,СВЦЭМ!$A$39:$A$758,$A123,СВЦЭМ!$B$39:$B$758,F$119)+'СЕТ СН'!$I$9+СВЦЭМ!$D$10+'СЕТ СН'!$I$6-'СЕТ СН'!$I$19</f>
        <v>2604.8425283899996</v>
      </c>
      <c r="G123" s="36">
        <f>SUMIFS(СВЦЭМ!$C$39:$C$758,СВЦЭМ!$A$39:$A$758,$A123,СВЦЭМ!$B$39:$B$758,G$119)+'СЕТ СН'!$I$9+СВЦЭМ!$D$10+'СЕТ СН'!$I$6-'СЕТ СН'!$I$19</f>
        <v>2626.0526589399997</v>
      </c>
      <c r="H123" s="36">
        <f>SUMIFS(СВЦЭМ!$C$39:$C$758,СВЦЭМ!$A$39:$A$758,$A123,СВЦЭМ!$B$39:$B$758,H$119)+'СЕТ СН'!$I$9+СВЦЭМ!$D$10+'СЕТ СН'!$I$6-'СЕТ СН'!$I$19</f>
        <v>2655.2638161</v>
      </c>
      <c r="I123" s="36">
        <f>SUMIFS(СВЦЭМ!$C$39:$C$758,СВЦЭМ!$A$39:$A$758,$A123,СВЦЭМ!$B$39:$B$758,I$119)+'СЕТ СН'!$I$9+СВЦЭМ!$D$10+'СЕТ СН'!$I$6-'СЕТ СН'!$I$19</f>
        <v>2508.0929796800001</v>
      </c>
      <c r="J123" s="36">
        <f>SUMIFS(СВЦЭМ!$C$39:$C$758,СВЦЭМ!$A$39:$A$758,$A123,СВЦЭМ!$B$39:$B$758,J$119)+'СЕТ СН'!$I$9+СВЦЭМ!$D$10+'СЕТ СН'!$I$6-'СЕТ СН'!$I$19</f>
        <v>2383.0485817399999</v>
      </c>
      <c r="K123" s="36">
        <f>SUMIFS(СВЦЭМ!$C$39:$C$758,СВЦЭМ!$A$39:$A$758,$A123,СВЦЭМ!$B$39:$B$758,K$119)+'СЕТ СН'!$I$9+СВЦЭМ!$D$10+'СЕТ СН'!$I$6-'СЕТ СН'!$I$19</f>
        <v>2288.1894215299999</v>
      </c>
      <c r="L123" s="36">
        <f>SUMIFS(СВЦЭМ!$C$39:$C$758,СВЦЭМ!$A$39:$A$758,$A123,СВЦЭМ!$B$39:$B$758,L$119)+'СЕТ СН'!$I$9+СВЦЭМ!$D$10+'СЕТ СН'!$I$6-'СЕТ СН'!$I$19</f>
        <v>2303.07857775</v>
      </c>
      <c r="M123" s="36">
        <f>SUMIFS(СВЦЭМ!$C$39:$C$758,СВЦЭМ!$A$39:$A$758,$A123,СВЦЭМ!$B$39:$B$758,M$119)+'СЕТ СН'!$I$9+СВЦЭМ!$D$10+'СЕТ СН'!$I$6-'СЕТ СН'!$I$19</f>
        <v>2302.63425598</v>
      </c>
      <c r="N123" s="36">
        <f>SUMIFS(СВЦЭМ!$C$39:$C$758,СВЦЭМ!$A$39:$A$758,$A123,СВЦЭМ!$B$39:$B$758,N$119)+'СЕТ СН'!$I$9+СВЦЭМ!$D$10+'СЕТ СН'!$I$6-'СЕТ СН'!$I$19</f>
        <v>2293.8191766</v>
      </c>
      <c r="O123" s="36">
        <f>SUMIFS(СВЦЭМ!$C$39:$C$758,СВЦЭМ!$A$39:$A$758,$A123,СВЦЭМ!$B$39:$B$758,O$119)+'СЕТ СН'!$I$9+СВЦЭМ!$D$10+'СЕТ СН'!$I$6-'СЕТ СН'!$I$19</f>
        <v>2274.3059538799998</v>
      </c>
      <c r="P123" s="36">
        <f>SUMIFS(СВЦЭМ!$C$39:$C$758,СВЦЭМ!$A$39:$A$758,$A123,СВЦЭМ!$B$39:$B$758,P$119)+'СЕТ СН'!$I$9+СВЦЭМ!$D$10+'СЕТ СН'!$I$6-'СЕТ СН'!$I$19</f>
        <v>2286.4497361799999</v>
      </c>
      <c r="Q123" s="36">
        <f>SUMIFS(СВЦЭМ!$C$39:$C$758,СВЦЭМ!$A$39:$A$758,$A123,СВЦЭМ!$B$39:$B$758,Q$119)+'СЕТ СН'!$I$9+СВЦЭМ!$D$10+'СЕТ СН'!$I$6-'СЕТ СН'!$I$19</f>
        <v>2296.1263353699997</v>
      </c>
      <c r="R123" s="36">
        <f>SUMIFS(СВЦЭМ!$C$39:$C$758,СВЦЭМ!$A$39:$A$758,$A123,СВЦЭМ!$B$39:$B$758,R$119)+'СЕТ СН'!$I$9+СВЦЭМ!$D$10+'СЕТ СН'!$I$6-'СЕТ СН'!$I$19</f>
        <v>2307.4721474299999</v>
      </c>
      <c r="S123" s="36">
        <f>SUMIFS(СВЦЭМ!$C$39:$C$758,СВЦЭМ!$A$39:$A$758,$A123,СВЦЭМ!$B$39:$B$758,S$119)+'СЕТ СН'!$I$9+СВЦЭМ!$D$10+'СЕТ СН'!$I$6-'СЕТ СН'!$I$19</f>
        <v>2273.9747384499997</v>
      </c>
      <c r="T123" s="36">
        <f>SUMIFS(СВЦЭМ!$C$39:$C$758,СВЦЭМ!$A$39:$A$758,$A123,СВЦЭМ!$B$39:$B$758,T$119)+'СЕТ СН'!$I$9+СВЦЭМ!$D$10+'СЕТ СН'!$I$6-'СЕТ СН'!$I$19</f>
        <v>2269.6558144599999</v>
      </c>
      <c r="U123" s="36">
        <f>SUMIFS(СВЦЭМ!$C$39:$C$758,СВЦЭМ!$A$39:$A$758,$A123,СВЦЭМ!$B$39:$B$758,U$119)+'СЕТ СН'!$I$9+СВЦЭМ!$D$10+'СЕТ СН'!$I$6-'СЕТ СН'!$I$19</f>
        <v>2274.8263442099997</v>
      </c>
      <c r="V123" s="36">
        <f>SUMIFS(СВЦЭМ!$C$39:$C$758,СВЦЭМ!$A$39:$A$758,$A123,СВЦЭМ!$B$39:$B$758,V$119)+'СЕТ СН'!$I$9+СВЦЭМ!$D$10+'СЕТ СН'!$I$6-'СЕТ СН'!$I$19</f>
        <v>2267.2398665800001</v>
      </c>
      <c r="W123" s="36">
        <f>SUMIFS(СВЦЭМ!$C$39:$C$758,СВЦЭМ!$A$39:$A$758,$A123,СВЦЭМ!$B$39:$B$758,W$119)+'СЕТ СН'!$I$9+СВЦЭМ!$D$10+'СЕТ СН'!$I$6-'СЕТ СН'!$I$19</f>
        <v>2266.5744295200002</v>
      </c>
      <c r="X123" s="36">
        <f>SUMIFS(СВЦЭМ!$C$39:$C$758,СВЦЭМ!$A$39:$A$758,$A123,СВЦЭМ!$B$39:$B$758,X$119)+'СЕТ СН'!$I$9+СВЦЭМ!$D$10+'СЕТ СН'!$I$6-'СЕТ СН'!$I$19</f>
        <v>2352.8324109599998</v>
      </c>
      <c r="Y123" s="36">
        <f>SUMIFS(СВЦЭМ!$C$39:$C$758,СВЦЭМ!$A$39:$A$758,$A123,СВЦЭМ!$B$39:$B$758,Y$119)+'СЕТ СН'!$I$9+СВЦЭМ!$D$10+'СЕТ СН'!$I$6-'СЕТ СН'!$I$19</f>
        <v>2445.8758476599996</v>
      </c>
    </row>
    <row r="124" spans="1:27" ht="15.75" x14ac:dyDescent="0.2">
      <c r="A124" s="35">
        <f t="shared" si="3"/>
        <v>45540</v>
      </c>
      <c r="B124" s="36">
        <f>SUMIFS(СВЦЭМ!$C$39:$C$758,СВЦЭМ!$A$39:$A$758,$A124,СВЦЭМ!$B$39:$B$758,B$119)+'СЕТ СН'!$I$9+СВЦЭМ!$D$10+'СЕТ СН'!$I$6-'СЕТ СН'!$I$19</f>
        <v>2499.1790240600003</v>
      </c>
      <c r="C124" s="36">
        <f>SUMIFS(СВЦЭМ!$C$39:$C$758,СВЦЭМ!$A$39:$A$758,$A124,СВЦЭМ!$B$39:$B$758,C$119)+'СЕТ СН'!$I$9+СВЦЭМ!$D$10+'СЕТ СН'!$I$6-'СЕТ СН'!$I$19</f>
        <v>2496.5649177400001</v>
      </c>
      <c r="D124" s="36">
        <f>SUMIFS(СВЦЭМ!$C$39:$C$758,СВЦЭМ!$A$39:$A$758,$A124,СВЦЭМ!$B$39:$B$758,D$119)+'СЕТ СН'!$I$9+СВЦЭМ!$D$10+'СЕТ СН'!$I$6-'СЕТ СН'!$I$19</f>
        <v>2518.8828530399996</v>
      </c>
      <c r="E124" s="36">
        <f>SUMIFS(СВЦЭМ!$C$39:$C$758,СВЦЭМ!$A$39:$A$758,$A124,СВЦЭМ!$B$39:$B$758,E$119)+'СЕТ СН'!$I$9+СВЦЭМ!$D$10+'СЕТ СН'!$I$6-'СЕТ СН'!$I$19</f>
        <v>2502.0668317899999</v>
      </c>
      <c r="F124" s="36">
        <f>SUMIFS(СВЦЭМ!$C$39:$C$758,СВЦЭМ!$A$39:$A$758,$A124,СВЦЭМ!$B$39:$B$758,F$119)+'СЕТ СН'!$I$9+СВЦЭМ!$D$10+'СЕТ СН'!$I$6-'СЕТ СН'!$I$19</f>
        <v>2508.1574792500001</v>
      </c>
      <c r="G124" s="36">
        <f>SUMIFS(СВЦЭМ!$C$39:$C$758,СВЦЭМ!$A$39:$A$758,$A124,СВЦЭМ!$B$39:$B$758,G$119)+'СЕТ СН'!$I$9+СВЦЭМ!$D$10+'СЕТ СН'!$I$6-'СЕТ СН'!$I$19</f>
        <v>2516.5629175200002</v>
      </c>
      <c r="H124" s="36">
        <f>SUMIFS(СВЦЭМ!$C$39:$C$758,СВЦЭМ!$A$39:$A$758,$A124,СВЦЭМ!$B$39:$B$758,H$119)+'СЕТ СН'!$I$9+СВЦЭМ!$D$10+'СЕТ СН'!$I$6-'СЕТ СН'!$I$19</f>
        <v>2419.2601843900002</v>
      </c>
      <c r="I124" s="36">
        <f>SUMIFS(СВЦЭМ!$C$39:$C$758,СВЦЭМ!$A$39:$A$758,$A124,СВЦЭМ!$B$39:$B$758,I$119)+'СЕТ СН'!$I$9+СВЦЭМ!$D$10+'СЕТ СН'!$I$6-'СЕТ СН'!$I$19</f>
        <v>2437.4863183799998</v>
      </c>
      <c r="J124" s="36">
        <f>SUMIFS(СВЦЭМ!$C$39:$C$758,СВЦЭМ!$A$39:$A$758,$A124,СВЦЭМ!$B$39:$B$758,J$119)+'СЕТ СН'!$I$9+СВЦЭМ!$D$10+'СЕТ СН'!$I$6-'СЕТ СН'!$I$19</f>
        <v>2253.86850379</v>
      </c>
      <c r="K124" s="36">
        <f>SUMIFS(СВЦЭМ!$C$39:$C$758,СВЦЭМ!$A$39:$A$758,$A124,СВЦЭМ!$B$39:$B$758,K$119)+'СЕТ СН'!$I$9+СВЦЭМ!$D$10+'СЕТ СН'!$I$6-'СЕТ СН'!$I$19</f>
        <v>2304.1137366299999</v>
      </c>
      <c r="L124" s="36">
        <f>SUMIFS(СВЦЭМ!$C$39:$C$758,СВЦЭМ!$A$39:$A$758,$A124,СВЦЭМ!$B$39:$B$758,L$119)+'СЕТ СН'!$I$9+СВЦЭМ!$D$10+'СЕТ СН'!$I$6-'СЕТ СН'!$I$19</f>
        <v>2307.79632984</v>
      </c>
      <c r="M124" s="36">
        <f>SUMIFS(СВЦЭМ!$C$39:$C$758,СВЦЭМ!$A$39:$A$758,$A124,СВЦЭМ!$B$39:$B$758,M$119)+'СЕТ СН'!$I$9+СВЦЭМ!$D$10+'СЕТ СН'!$I$6-'СЕТ СН'!$I$19</f>
        <v>2334.3474205399998</v>
      </c>
      <c r="N124" s="36">
        <f>SUMIFS(СВЦЭМ!$C$39:$C$758,СВЦЭМ!$A$39:$A$758,$A124,СВЦЭМ!$B$39:$B$758,N$119)+'СЕТ СН'!$I$9+СВЦЭМ!$D$10+'СЕТ СН'!$I$6-'СЕТ СН'!$I$19</f>
        <v>2330.7086534099999</v>
      </c>
      <c r="O124" s="36">
        <f>SUMIFS(СВЦЭМ!$C$39:$C$758,СВЦЭМ!$A$39:$A$758,$A124,СВЦЭМ!$B$39:$B$758,O$119)+'СЕТ СН'!$I$9+СВЦЭМ!$D$10+'СЕТ СН'!$I$6-'СЕТ СН'!$I$19</f>
        <v>2333.3350032899998</v>
      </c>
      <c r="P124" s="36">
        <f>SUMIFS(СВЦЭМ!$C$39:$C$758,СВЦЭМ!$A$39:$A$758,$A124,СВЦЭМ!$B$39:$B$758,P$119)+'СЕТ СН'!$I$9+СВЦЭМ!$D$10+'СЕТ СН'!$I$6-'СЕТ СН'!$I$19</f>
        <v>2326.6985316299997</v>
      </c>
      <c r="Q124" s="36">
        <f>SUMIFS(СВЦЭМ!$C$39:$C$758,СВЦЭМ!$A$39:$A$758,$A124,СВЦЭМ!$B$39:$B$758,Q$119)+'СЕТ СН'!$I$9+СВЦЭМ!$D$10+'СЕТ СН'!$I$6-'СЕТ СН'!$I$19</f>
        <v>2323.3210681400001</v>
      </c>
      <c r="R124" s="36">
        <f>SUMIFS(СВЦЭМ!$C$39:$C$758,СВЦЭМ!$A$39:$A$758,$A124,СВЦЭМ!$B$39:$B$758,R$119)+'СЕТ СН'!$I$9+СВЦЭМ!$D$10+'СЕТ СН'!$I$6-'СЕТ СН'!$I$19</f>
        <v>2334.02733033</v>
      </c>
      <c r="S124" s="36">
        <f>SUMIFS(СВЦЭМ!$C$39:$C$758,СВЦЭМ!$A$39:$A$758,$A124,СВЦЭМ!$B$39:$B$758,S$119)+'СЕТ СН'!$I$9+СВЦЭМ!$D$10+'СЕТ СН'!$I$6-'СЕТ СН'!$I$19</f>
        <v>2326.3349667100001</v>
      </c>
      <c r="T124" s="36">
        <f>SUMIFS(СВЦЭМ!$C$39:$C$758,СВЦЭМ!$A$39:$A$758,$A124,СВЦЭМ!$B$39:$B$758,T$119)+'СЕТ СН'!$I$9+СВЦЭМ!$D$10+'СЕТ СН'!$I$6-'СЕТ СН'!$I$19</f>
        <v>2318.6173654699996</v>
      </c>
      <c r="U124" s="36">
        <f>SUMIFS(СВЦЭМ!$C$39:$C$758,СВЦЭМ!$A$39:$A$758,$A124,СВЦЭМ!$B$39:$B$758,U$119)+'СЕТ СН'!$I$9+СВЦЭМ!$D$10+'СЕТ СН'!$I$6-'СЕТ СН'!$I$19</f>
        <v>2295.2060242500002</v>
      </c>
      <c r="V124" s="36">
        <f>SUMIFS(СВЦЭМ!$C$39:$C$758,СВЦЭМ!$A$39:$A$758,$A124,СВЦЭМ!$B$39:$B$758,V$119)+'СЕТ СН'!$I$9+СВЦЭМ!$D$10+'СЕТ СН'!$I$6-'СЕТ СН'!$I$19</f>
        <v>2289.8384443200002</v>
      </c>
      <c r="W124" s="36">
        <f>SUMIFS(СВЦЭМ!$C$39:$C$758,СВЦЭМ!$A$39:$A$758,$A124,СВЦЭМ!$B$39:$B$758,W$119)+'СЕТ СН'!$I$9+СВЦЭМ!$D$10+'СЕТ СН'!$I$6-'СЕТ СН'!$I$19</f>
        <v>2294.7699035400001</v>
      </c>
      <c r="X124" s="36">
        <f>SUMIFS(СВЦЭМ!$C$39:$C$758,СВЦЭМ!$A$39:$A$758,$A124,СВЦЭМ!$B$39:$B$758,X$119)+'СЕТ СН'!$I$9+СВЦЭМ!$D$10+'СЕТ СН'!$I$6-'СЕТ СН'!$I$19</f>
        <v>2374.9069990799999</v>
      </c>
      <c r="Y124" s="36">
        <f>SUMIFS(СВЦЭМ!$C$39:$C$758,СВЦЭМ!$A$39:$A$758,$A124,СВЦЭМ!$B$39:$B$758,Y$119)+'СЕТ СН'!$I$9+СВЦЭМ!$D$10+'СЕТ СН'!$I$6-'СЕТ СН'!$I$19</f>
        <v>2482.66904075</v>
      </c>
    </row>
    <row r="125" spans="1:27" ht="15.75" x14ac:dyDescent="0.2">
      <c r="A125" s="35">
        <f t="shared" si="3"/>
        <v>45541</v>
      </c>
      <c r="B125" s="36">
        <f>SUMIFS(СВЦЭМ!$C$39:$C$758,СВЦЭМ!$A$39:$A$758,$A125,СВЦЭМ!$B$39:$B$758,B$119)+'СЕТ СН'!$I$9+СВЦЭМ!$D$10+'СЕТ СН'!$I$6-'СЕТ СН'!$I$19</f>
        <v>2516.2979887299998</v>
      </c>
      <c r="C125" s="36">
        <f>SUMIFS(СВЦЭМ!$C$39:$C$758,СВЦЭМ!$A$39:$A$758,$A125,СВЦЭМ!$B$39:$B$758,C$119)+'СЕТ СН'!$I$9+СВЦЭМ!$D$10+'СЕТ СН'!$I$6-'СЕТ СН'!$I$19</f>
        <v>2589.3736682899998</v>
      </c>
      <c r="D125" s="36">
        <f>SUMIFS(СВЦЭМ!$C$39:$C$758,СВЦЭМ!$A$39:$A$758,$A125,СВЦЭМ!$B$39:$B$758,D$119)+'СЕТ СН'!$I$9+СВЦЭМ!$D$10+'СЕТ СН'!$I$6-'СЕТ СН'!$I$19</f>
        <v>2683.7906193700001</v>
      </c>
      <c r="E125" s="36">
        <f>SUMIFS(СВЦЭМ!$C$39:$C$758,СВЦЭМ!$A$39:$A$758,$A125,СВЦЭМ!$B$39:$B$758,E$119)+'СЕТ СН'!$I$9+СВЦЭМ!$D$10+'СЕТ СН'!$I$6-'СЕТ СН'!$I$19</f>
        <v>2668.9381027499999</v>
      </c>
      <c r="F125" s="36">
        <f>SUMIFS(СВЦЭМ!$C$39:$C$758,СВЦЭМ!$A$39:$A$758,$A125,СВЦЭМ!$B$39:$B$758,F$119)+'СЕТ СН'!$I$9+СВЦЭМ!$D$10+'СЕТ СН'!$I$6-'СЕТ СН'!$I$19</f>
        <v>2652.781817</v>
      </c>
      <c r="G125" s="36">
        <f>SUMIFS(СВЦЭМ!$C$39:$C$758,СВЦЭМ!$A$39:$A$758,$A125,СВЦЭМ!$B$39:$B$758,G$119)+'СЕТ СН'!$I$9+СВЦЭМ!$D$10+'СЕТ СН'!$I$6-'СЕТ СН'!$I$19</f>
        <v>2651.4796632799998</v>
      </c>
      <c r="H125" s="36">
        <f>SUMIFS(СВЦЭМ!$C$39:$C$758,СВЦЭМ!$A$39:$A$758,$A125,СВЦЭМ!$B$39:$B$758,H$119)+'СЕТ СН'!$I$9+СВЦЭМ!$D$10+'СЕТ СН'!$I$6-'СЕТ СН'!$I$19</f>
        <v>2614.6771333799998</v>
      </c>
      <c r="I125" s="36">
        <f>SUMIFS(СВЦЭМ!$C$39:$C$758,СВЦЭМ!$A$39:$A$758,$A125,СВЦЭМ!$B$39:$B$758,I$119)+'СЕТ СН'!$I$9+СВЦЭМ!$D$10+'СЕТ СН'!$I$6-'СЕТ СН'!$I$19</f>
        <v>2475.8817649299999</v>
      </c>
      <c r="J125" s="36">
        <f>SUMIFS(СВЦЭМ!$C$39:$C$758,СВЦЭМ!$A$39:$A$758,$A125,СВЦЭМ!$B$39:$B$758,J$119)+'СЕТ СН'!$I$9+СВЦЭМ!$D$10+'СЕТ СН'!$I$6-'СЕТ СН'!$I$19</f>
        <v>2367.42682444</v>
      </c>
      <c r="K125" s="36">
        <f>SUMIFS(СВЦЭМ!$C$39:$C$758,СВЦЭМ!$A$39:$A$758,$A125,СВЦЭМ!$B$39:$B$758,K$119)+'СЕТ СН'!$I$9+СВЦЭМ!$D$10+'СЕТ СН'!$I$6-'СЕТ СН'!$I$19</f>
        <v>2312.82802051</v>
      </c>
      <c r="L125" s="36">
        <f>SUMIFS(СВЦЭМ!$C$39:$C$758,СВЦЭМ!$A$39:$A$758,$A125,СВЦЭМ!$B$39:$B$758,L$119)+'СЕТ СН'!$I$9+СВЦЭМ!$D$10+'СЕТ СН'!$I$6-'СЕТ СН'!$I$19</f>
        <v>2305.9759178499999</v>
      </c>
      <c r="M125" s="36">
        <f>SUMIFS(СВЦЭМ!$C$39:$C$758,СВЦЭМ!$A$39:$A$758,$A125,СВЦЭМ!$B$39:$B$758,M$119)+'СЕТ СН'!$I$9+СВЦЭМ!$D$10+'СЕТ СН'!$I$6-'СЕТ СН'!$I$19</f>
        <v>2289.9854978499998</v>
      </c>
      <c r="N125" s="36">
        <f>SUMIFS(СВЦЭМ!$C$39:$C$758,СВЦЭМ!$A$39:$A$758,$A125,СВЦЭМ!$B$39:$B$758,N$119)+'СЕТ СН'!$I$9+СВЦЭМ!$D$10+'СЕТ СН'!$I$6-'СЕТ СН'!$I$19</f>
        <v>2276.7121680199998</v>
      </c>
      <c r="O125" s="36">
        <f>SUMIFS(СВЦЭМ!$C$39:$C$758,СВЦЭМ!$A$39:$A$758,$A125,СВЦЭМ!$B$39:$B$758,O$119)+'СЕТ СН'!$I$9+СВЦЭМ!$D$10+'СЕТ СН'!$I$6-'СЕТ СН'!$I$19</f>
        <v>2290.7166406799997</v>
      </c>
      <c r="P125" s="36">
        <f>SUMIFS(СВЦЭМ!$C$39:$C$758,СВЦЭМ!$A$39:$A$758,$A125,СВЦЭМ!$B$39:$B$758,P$119)+'СЕТ СН'!$I$9+СВЦЭМ!$D$10+'СЕТ СН'!$I$6-'СЕТ СН'!$I$19</f>
        <v>2306.4890780300002</v>
      </c>
      <c r="Q125" s="36">
        <f>SUMIFS(СВЦЭМ!$C$39:$C$758,СВЦЭМ!$A$39:$A$758,$A125,СВЦЭМ!$B$39:$B$758,Q$119)+'СЕТ СН'!$I$9+СВЦЭМ!$D$10+'СЕТ СН'!$I$6-'СЕТ СН'!$I$19</f>
        <v>2302.8768555899996</v>
      </c>
      <c r="R125" s="36">
        <f>SUMIFS(СВЦЭМ!$C$39:$C$758,СВЦЭМ!$A$39:$A$758,$A125,СВЦЭМ!$B$39:$B$758,R$119)+'СЕТ СН'!$I$9+СВЦЭМ!$D$10+'СЕТ СН'!$I$6-'СЕТ СН'!$I$19</f>
        <v>2295.5570505000001</v>
      </c>
      <c r="S125" s="36">
        <f>SUMIFS(СВЦЭМ!$C$39:$C$758,СВЦЭМ!$A$39:$A$758,$A125,СВЦЭМ!$B$39:$B$758,S$119)+'СЕТ СН'!$I$9+СВЦЭМ!$D$10+'СЕТ СН'!$I$6-'СЕТ СН'!$I$19</f>
        <v>2285.70255043</v>
      </c>
      <c r="T125" s="36">
        <f>SUMIFS(СВЦЭМ!$C$39:$C$758,СВЦЭМ!$A$39:$A$758,$A125,СВЦЭМ!$B$39:$B$758,T$119)+'СЕТ СН'!$I$9+СВЦЭМ!$D$10+'СЕТ СН'!$I$6-'СЕТ СН'!$I$19</f>
        <v>2272.83636974</v>
      </c>
      <c r="U125" s="36">
        <f>SUMIFS(СВЦЭМ!$C$39:$C$758,СВЦЭМ!$A$39:$A$758,$A125,СВЦЭМ!$B$39:$B$758,U$119)+'СЕТ СН'!$I$9+СВЦЭМ!$D$10+'СЕТ СН'!$I$6-'СЕТ СН'!$I$19</f>
        <v>2257.2716397499998</v>
      </c>
      <c r="V125" s="36">
        <f>SUMIFS(СВЦЭМ!$C$39:$C$758,СВЦЭМ!$A$39:$A$758,$A125,СВЦЭМ!$B$39:$B$758,V$119)+'СЕТ СН'!$I$9+СВЦЭМ!$D$10+'СЕТ СН'!$I$6-'СЕТ СН'!$I$19</f>
        <v>2261.1814641700003</v>
      </c>
      <c r="W125" s="36">
        <f>SUMIFS(СВЦЭМ!$C$39:$C$758,СВЦЭМ!$A$39:$A$758,$A125,СВЦЭМ!$B$39:$B$758,W$119)+'СЕТ СН'!$I$9+СВЦЭМ!$D$10+'СЕТ СН'!$I$6-'СЕТ СН'!$I$19</f>
        <v>2278.1682734699998</v>
      </c>
      <c r="X125" s="36">
        <f>SUMIFS(СВЦЭМ!$C$39:$C$758,СВЦЭМ!$A$39:$A$758,$A125,СВЦЭМ!$B$39:$B$758,X$119)+'СЕТ СН'!$I$9+СВЦЭМ!$D$10+'СЕТ СН'!$I$6-'СЕТ СН'!$I$19</f>
        <v>2351.3953903500001</v>
      </c>
      <c r="Y125" s="36">
        <f>SUMIFS(СВЦЭМ!$C$39:$C$758,СВЦЭМ!$A$39:$A$758,$A125,СВЦЭМ!$B$39:$B$758,Y$119)+'СЕТ СН'!$I$9+СВЦЭМ!$D$10+'СЕТ СН'!$I$6-'СЕТ СН'!$I$19</f>
        <v>2455.73496935</v>
      </c>
    </row>
    <row r="126" spans="1:27" ht="15.75" x14ac:dyDescent="0.2">
      <c r="A126" s="35">
        <f t="shared" si="3"/>
        <v>45542</v>
      </c>
      <c r="B126" s="36">
        <f>SUMIFS(СВЦЭМ!$C$39:$C$758,СВЦЭМ!$A$39:$A$758,$A126,СВЦЭМ!$B$39:$B$758,B$119)+'СЕТ СН'!$I$9+СВЦЭМ!$D$10+'СЕТ СН'!$I$6-'СЕТ СН'!$I$19</f>
        <v>2520.3706014999998</v>
      </c>
      <c r="C126" s="36">
        <f>SUMIFS(СВЦЭМ!$C$39:$C$758,СВЦЭМ!$A$39:$A$758,$A126,СВЦЭМ!$B$39:$B$758,C$119)+'СЕТ СН'!$I$9+СВЦЭМ!$D$10+'СЕТ СН'!$I$6-'СЕТ СН'!$I$19</f>
        <v>2489.0690440600001</v>
      </c>
      <c r="D126" s="36">
        <f>SUMIFS(СВЦЭМ!$C$39:$C$758,СВЦЭМ!$A$39:$A$758,$A126,СВЦЭМ!$B$39:$B$758,D$119)+'СЕТ СН'!$I$9+СВЦЭМ!$D$10+'СЕТ СН'!$I$6-'СЕТ СН'!$I$19</f>
        <v>2504.8391894799997</v>
      </c>
      <c r="E126" s="36">
        <f>SUMIFS(СВЦЭМ!$C$39:$C$758,СВЦЭМ!$A$39:$A$758,$A126,СВЦЭМ!$B$39:$B$758,E$119)+'СЕТ СН'!$I$9+СВЦЭМ!$D$10+'СЕТ СН'!$I$6-'СЕТ СН'!$I$19</f>
        <v>2532.1781615199998</v>
      </c>
      <c r="F126" s="36">
        <f>SUMIFS(СВЦЭМ!$C$39:$C$758,СВЦЭМ!$A$39:$A$758,$A126,СВЦЭМ!$B$39:$B$758,F$119)+'СЕТ СН'!$I$9+СВЦЭМ!$D$10+'СЕТ СН'!$I$6-'СЕТ СН'!$I$19</f>
        <v>2533.2202273499997</v>
      </c>
      <c r="G126" s="36">
        <f>SUMIFS(СВЦЭМ!$C$39:$C$758,СВЦЭМ!$A$39:$A$758,$A126,СВЦЭМ!$B$39:$B$758,G$119)+'СЕТ СН'!$I$9+СВЦЭМ!$D$10+'СЕТ СН'!$I$6-'СЕТ СН'!$I$19</f>
        <v>2520.5823664499999</v>
      </c>
      <c r="H126" s="36">
        <f>SUMIFS(СВЦЭМ!$C$39:$C$758,СВЦЭМ!$A$39:$A$758,$A126,СВЦЭМ!$B$39:$B$758,H$119)+'СЕТ СН'!$I$9+СВЦЭМ!$D$10+'СЕТ СН'!$I$6-'СЕТ СН'!$I$19</f>
        <v>2517.7951073499999</v>
      </c>
      <c r="I126" s="36">
        <f>SUMIFS(СВЦЭМ!$C$39:$C$758,СВЦЭМ!$A$39:$A$758,$A126,СВЦЭМ!$B$39:$B$758,I$119)+'СЕТ СН'!$I$9+СВЦЭМ!$D$10+'СЕТ СН'!$I$6-'СЕТ СН'!$I$19</f>
        <v>2428.8127943999998</v>
      </c>
      <c r="J126" s="36">
        <f>SUMIFS(СВЦЭМ!$C$39:$C$758,СВЦЭМ!$A$39:$A$758,$A126,СВЦЭМ!$B$39:$B$758,J$119)+'СЕТ СН'!$I$9+СВЦЭМ!$D$10+'СЕТ СН'!$I$6-'СЕТ СН'!$I$19</f>
        <v>2451.1225482199998</v>
      </c>
      <c r="K126" s="36">
        <f>SUMIFS(СВЦЭМ!$C$39:$C$758,СВЦЭМ!$A$39:$A$758,$A126,СВЦЭМ!$B$39:$B$758,K$119)+'СЕТ СН'!$I$9+СВЦЭМ!$D$10+'СЕТ СН'!$I$6-'СЕТ СН'!$I$19</f>
        <v>2345.9097604399999</v>
      </c>
      <c r="L126" s="36">
        <f>SUMIFS(СВЦЭМ!$C$39:$C$758,СВЦЭМ!$A$39:$A$758,$A126,СВЦЭМ!$B$39:$B$758,L$119)+'СЕТ СН'!$I$9+СВЦЭМ!$D$10+'СЕТ СН'!$I$6-'СЕТ СН'!$I$19</f>
        <v>2273.5958504800001</v>
      </c>
      <c r="M126" s="36">
        <f>SUMIFS(СВЦЭМ!$C$39:$C$758,СВЦЭМ!$A$39:$A$758,$A126,СВЦЭМ!$B$39:$B$758,M$119)+'СЕТ СН'!$I$9+СВЦЭМ!$D$10+'СЕТ СН'!$I$6-'СЕТ СН'!$I$19</f>
        <v>2266.30883429</v>
      </c>
      <c r="N126" s="36">
        <f>SUMIFS(СВЦЭМ!$C$39:$C$758,СВЦЭМ!$A$39:$A$758,$A126,СВЦЭМ!$B$39:$B$758,N$119)+'СЕТ СН'!$I$9+СВЦЭМ!$D$10+'СЕТ СН'!$I$6-'СЕТ СН'!$I$19</f>
        <v>2279.97220784</v>
      </c>
      <c r="O126" s="36">
        <f>SUMIFS(СВЦЭМ!$C$39:$C$758,СВЦЭМ!$A$39:$A$758,$A126,СВЦЭМ!$B$39:$B$758,O$119)+'СЕТ СН'!$I$9+СВЦЭМ!$D$10+'СЕТ СН'!$I$6-'СЕТ СН'!$I$19</f>
        <v>2276.6704910199996</v>
      </c>
      <c r="P126" s="36">
        <f>SUMIFS(СВЦЭМ!$C$39:$C$758,СВЦЭМ!$A$39:$A$758,$A126,СВЦЭМ!$B$39:$B$758,P$119)+'СЕТ СН'!$I$9+СВЦЭМ!$D$10+'СЕТ СН'!$I$6-'СЕТ СН'!$I$19</f>
        <v>2280.93415547</v>
      </c>
      <c r="Q126" s="36">
        <f>SUMIFS(СВЦЭМ!$C$39:$C$758,СВЦЭМ!$A$39:$A$758,$A126,СВЦЭМ!$B$39:$B$758,Q$119)+'СЕТ СН'!$I$9+СВЦЭМ!$D$10+'СЕТ СН'!$I$6-'СЕТ СН'!$I$19</f>
        <v>2296.50360047</v>
      </c>
      <c r="R126" s="36">
        <f>SUMIFS(СВЦЭМ!$C$39:$C$758,СВЦЭМ!$A$39:$A$758,$A126,СВЦЭМ!$B$39:$B$758,R$119)+'СЕТ СН'!$I$9+СВЦЭМ!$D$10+'СЕТ СН'!$I$6-'СЕТ СН'!$I$19</f>
        <v>2292.85390792</v>
      </c>
      <c r="S126" s="36">
        <f>SUMIFS(СВЦЭМ!$C$39:$C$758,СВЦЭМ!$A$39:$A$758,$A126,СВЦЭМ!$B$39:$B$758,S$119)+'СЕТ СН'!$I$9+СВЦЭМ!$D$10+'СЕТ СН'!$I$6-'СЕТ СН'!$I$19</f>
        <v>2304.3387969599999</v>
      </c>
      <c r="T126" s="36">
        <f>SUMIFS(СВЦЭМ!$C$39:$C$758,СВЦЭМ!$A$39:$A$758,$A126,СВЦЭМ!$B$39:$B$758,T$119)+'СЕТ СН'!$I$9+СВЦЭМ!$D$10+'СЕТ СН'!$I$6-'СЕТ СН'!$I$19</f>
        <v>2298.4641840599998</v>
      </c>
      <c r="U126" s="36">
        <f>SUMIFS(СВЦЭМ!$C$39:$C$758,СВЦЭМ!$A$39:$A$758,$A126,СВЦЭМ!$B$39:$B$758,U$119)+'СЕТ СН'!$I$9+СВЦЭМ!$D$10+'СЕТ СН'!$I$6-'СЕТ СН'!$I$19</f>
        <v>2282.8526107600001</v>
      </c>
      <c r="V126" s="36">
        <f>SUMIFS(СВЦЭМ!$C$39:$C$758,СВЦЭМ!$A$39:$A$758,$A126,СВЦЭМ!$B$39:$B$758,V$119)+'СЕТ СН'!$I$9+СВЦЭМ!$D$10+'СЕТ СН'!$I$6-'СЕТ СН'!$I$19</f>
        <v>2266.0954891199999</v>
      </c>
      <c r="W126" s="36">
        <f>SUMIFS(СВЦЭМ!$C$39:$C$758,СВЦЭМ!$A$39:$A$758,$A126,СВЦЭМ!$B$39:$B$758,W$119)+'СЕТ СН'!$I$9+СВЦЭМ!$D$10+'СЕТ СН'!$I$6-'СЕТ СН'!$I$19</f>
        <v>2283.6099008900001</v>
      </c>
      <c r="X126" s="36">
        <f>SUMIFS(СВЦЭМ!$C$39:$C$758,СВЦЭМ!$A$39:$A$758,$A126,СВЦЭМ!$B$39:$B$758,X$119)+'СЕТ СН'!$I$9+СВЦЭМ!$D$10+'СЕТ СН'!$I$6-'СЕТ СН'!$I$19</f>
        <v>2356.7709835000001</v>
      </c>
      <c r="Y126" s="36">
        <f>SUMIFS(СВЦЭМ!$C$39:$C$758,СВЦЭМ!$A$39:$A$758,$A126,СВЦЭМ!$B$39:$B$758,Y$119)+'СЕТ СН'!$I$9+СВЦЭМ!$D$10+'СЕТ СН'!$I$6-'СЕТ СН'!$I$19</f>
        <v>2447.29452016</v>
      </c>
    </row>
    <row r="127" spans="1:27" ht="15.75" x14ac:dyDescent="0.2">
      <c r="A127" s="35">
        <f t="shared" si="3"/>
        <v>45543</v>
      </c>
      <c r="B127" s="36">
        <f>SUMIFS(СВЦЭМ!$C$39:$C$758,СВЦЭМ!$A$39:$A$758,$A127,СВЦЭМ!$B$39:$B$758,B$119)+'СЕТ СН'!$I$9+СВЦЭМ!$D$10+'СЕТ СН'!$I$6-'СЕТ СН'!$I$19</f>
        <v>2446.75802488</v>
      </c>
      <c r="C127" s="36">
        <f>SUMIFS(СВЦЭМ!$C$39:$C$758,СВЦЭМ!$A$39:$A$758,$A127,СВЦЭМ!$B$39:$B$758,C$119)+'СЕТ СН'!$I$9+СВЦЭМ!$D$10+'СЕТ СН'!$I$6-'СЕТ СН'!$I$19</f>
        <v>2540.2067293099999</v>
      </c>
      <c r="D127" s="36">
        <f>SUMIFS(СВЦЭМ!$C$39:$C$758,СВЦЭМ!$A$39:$A$758,$A127,СВЦЭМ!$B$39:$B$758,D$119)+'СЕТ СН'!$I$9+СВЦЭМ!$D$10+'СЕТ СН'!$I$6-'СЕТ СН'!$I$19</f>
        <v>2624.8002546600001</v>
      </c>
      <c r="E127" s="36">
        <f>SUMIFS(СВЦЭМ!$C$39:$C$758,СВЦЭМ!$A$39:$A$758,$A127,СВЦЭМ!$B$39:$B$758,E$119)+'СЕТ СН'!$I$9+СВЦЭМ!$D$10+'СЕТ СН'!$I$6-'СЕТ СН'!$I$19</f>
        <v>2696.4265354599997</v>
      </c>
      <c r="F127" s="36">
        <f>SUMIFS(СВЦЭМ!$C$39:$C$758,СВЦЭМ!$A$39:$A$758,$A127,СВЦЭМ!$B$39:$B$758,F$119)+'СЕТ СН'!$I$9+СВЦЭМ!$D$10+'СЕТ СН'!$I$6-'СЕТ СН'!$I$19</f>
        <v>2704.5864917700001</v>
      </c>
      <c r="G127" s="36">
        <f>SUMIFS(СВЦЭМ!$C$39:$C$758,СВЦЭМ!$A$39:$A$758,$A127,СВЦЭМ!$B$39:$B$758,G$119)+'СЕТ СН'!$I$9+СВЦЭМ!$D$10+'СЕТ СН'!$I$6-'СЕТ СН'!$I$19</f>
        <v>2702.5830476299998</v>
      </c>
      <c r="H127" s="36">
        <f>SUMIFS(СВЦЭМ!$C$39:$C$758,СВЦЭМ!$A$39:$A$758,$A127,СВЦЭМ!$B$39:$B$758,H$119)+'СЕТ СН'!$I$9+СВЦЭМ!$D$10+'СЕТ СН'!$I$6-'СЕТ СН'!$I$19</f>
        <v>2692.9260597899997</v>
      </c>
      <c r="I127" s="36">
        <f>SUMIFS(СВЦЭМ!$C$39:$C$758,СВЦЭМ!$A$39:$A$758,$A127,СВЦЭМ!$B$39:$B$758,I$119)+'СЕТ СН'!$I$9+СВЦЭМ!$D$10+'СЕТ СН'!$I$6-'СЕТ СН'!$I$19</f>
        <v>2423.20284339</v>
      </c>
      <c r="J127" s="36">
        <f>SUMIFS(СВЦЭМ!$C$39:$C$758,СВЦЭМ!$A$39:$A$758,$A127,СВЦЭМ!$B$39:$B$758,J$119)+'СЕТ СН'!$I$9+СВЦЭМ!$D$10+'СЕТ СН'!$I$6-'СЕТ СН'!$I$19</f>
        <v>2411.3778072300001</v>
      </c>
      <c r="K127" s="36">
        <f>SUMIFS(СВЦЭМ!$C$39:$C$758,СВЦЭМ!$A$39:$A$758,$A127,СВЦЭМ!$B$39:$B$758,K$119)+'СЕТ СН'!$I$9+СВЦЭМ!$D$10+'СЕТ СН'!$I$6-'СЕТ СН'!$I$19</f>
        <v>2313.82349187</v>
      </c>
      <c r="L127" s="36">
        <f>SUMIFS(СВЦЭМ!$C$39:$C$758,СВЦЭМ!$A$39:$A$758,$A127,СВЦЭМ!$B$39:$B$758,L$119)+'СЕТ СН'!$I$9+СВЦЭМ!$D$10+'СЕТ СН'!$I$6-'СЕТ СН'!$I$19</f>
        <v>2348.2680294800002</v>
      </c>
      <c r="M127" s="36">
        <f>SUMIFS(СВЦЭМ!$C$39:$C$758,СВЦЭМ!$A$39:$A$758,$A127,СВЦЭМ!$B$39:$B$758,M$119)+'СЕТ СН'!$I$9+СВЦЭМ!$D$10+'СЕТ СН'!$I$6-'СЕТ СН'!$I$19</f>
        <v>2331.7970030699998</v>
      </c>
      <c r="N127" s="36">
        <f>SUMIFS(СВЦЭМ!$C$39:$C$758,СВЦЭМ!$A$39:$A$758,$A127,СВЦЭМ!$B$39:$B$758,N$119)+'СЕТ СН'!$I$9+СВЦЭМ!$D$10+'СЕТ СН'!$I$6-'СЕТ СН'!$I$19</f>
        <v>2339.0462850900003</v>
      </c>
      <c r="O127" s="36">
        <f>SUMIFS(СВЦЭМ!$C$39:$C$758,СВЦЭМ!$A$39:$A$758,$A127,СВЦЭМ!$B$39:$B$758,O$119)+'СЕТ СН'!$I$9+СВЦЭМ!$D$10+'СЕТ СН'!$I$6-'СЕТ СН'!$I$19</f>
        <v>2342.8724465799996</v>
      </c>
      <c r="P127" s="36">
        <f>SUMIFS(СВЦЭМ!$C$39:$C$758,СВЦЭМ!$A$39:$A$758,$A127,СВЦЭМ!$B$39:$B$758,P$119)+'СЕТ СН'!$I$9+СВЦЭМ!$D$10+'СЕТ СН'!$I$6-'СЕТ СН'!$I$19</f>
        <v>2336.5714249000002</v>
      </c>
      <c r="Q127" s="36">
        <f>SUMIFS(СВЦЭМ!$C$39:$C$758,СВЦЭМ!$A$39:$A$758,$A127,СВЦЭМ!$B$39:$B$758,Q$119)+'СЕТ СН'!$I$9+СВЦЭМ!$D$10+'СЕТ СН'!$I$6-'СЕТ СН'!$I$19</f>
        <v>2348.08601907</v>
      </c>
      <c r="R127" s="36">
        <f>SUMIFS(СВЦЭМ!$C$39:$C$758,СВЦЭМ!$A$39:$A$758,$A127,СВЦЭМ!$B$39:$B$758,R$119)+'СЕТ СН'!$I$9+СВЦЭМ!$D$10+'СЕТ СН'!$I$6-'СЕТ СН'!$I$19</f>
        <v>2355.3657385300003</v>
      </c>
      <c r="S127" s="36">
        <f>SUMIFS(СВЦЭМ!$C$39:$C$758,СВЦЭМ!$A$39:$A$758,$A127,СВЦЭМ!$B$39:$B$758,S$119)+'СЕТ СН'!$I$9+СВЦЭМ!$D$10+'СЕТ СН'!$I$6-'СЕТ СН'!$I$19</f>
        <v>2330.7107556700003</v>
      </c>
      <c r="T127" s="36">
        <f>SUMIFS(СВЦЭМ!$C$39:$C$758,СВЦЭМ!$A$39:$A$758,$A127,СВЦЭМ!$B$39:$B$758,T$119)+'СЕТ СН'!$I$9+СВЦЭМ!$D$10+'СЕТ СН'!$I$6-'СЕТ СН'!$I$19</f>
        <v>2324.3852914199997</v>
      </c>
      <c r="U127" s="36">
        <f>SUMIFS(СВЦЭМ!$C$39:$C$758,СВЦЭМ!$A$39:$A$758,$A127,СВЦЭМ!$B$39:$B$758,U$119)+'СЕТ СН'!$I$9+СВЦЭМ!$D$10+'СЕТ СН'!$I$6-'СЕТ СН'!$I$19</f>
        <v>2326.9217813499999</v>
      </c>
      <c r="V127" s="36">
        <f>SUMIFS(СВЦЭМ!$C$39:$C$758,СВЦЭМ!$A$39:$A$758,$A127,СВЦЭМ!$B$39:$B$758,V$119)+'СЕТ СН'!$I$9+СВЦЭМ!$D$10+'СЕТ СН'!$I$6-'СЕТ СН'!$I$19</f>
        <v>2278.1544331599998</v>
      </c>
      <c r="W127" s="36">
        <f>SUMIFS(СВЦЭМ!$C$39:$C$758,СВЦЭМ!$A$39:$A$758,$A127,СВЦЭМ!$B$39:$B$758,W$119)+'СЕТ СН'!$I$9+СВЦЭМ!$D$10+'СЕТ СН'!$I$6-'СЕТ СН'!$I$19</f>
        <v>2293.4127065900002</v>
      </c>
      <c r="X127" s="36">
        <f>SUMIFS(СВЦЭМ!$C$39:$C$758,СВЦЭМ!$A$39:$A$758,$A127,СВЦЭМ!$B$39:$B$758,X$119)+'СЕТ СН'!$I$9+СВЦЭМ!$D$10+'СЕТ СН'!$I$6-'СЕТ СН'!$I$19</f>
        <v>2348.9436684299999</v>
      </c>
      <c r="Y127" s="36">
        <f>SUMIFS(СВЦЭМ!$C$39:$C$758,СВЦЭМ!$A$39:$A$758,$A127,СВЦЭМ!$B$39:$B$758,Y$119)+'СЕТ СН'!$I$9+СВЦЭМ!$D$10+'СЕТ СН'!$I$6-'СЕТ СН'!$I$19</f>
        <v>2471.17876424</v>
      </c>
    </row>
    <row r="128" spans="1:27" ht="15.75" x14ac:dyDescent="0.2">
      <c r="A128" s="35">
        <f t="shared" si="3"/>
        <v>45544</v>
      </c>
      <c r="B128" s="36">
        <f>SUMIFS(СВЦЭМ!$C$39:$C$758,СВЦЭМ!$A$39:$A$758,$A128,СВЦЭМ!$B$39:$B$758,B$119)+'СЕТ СН'!$I$9+СВЦЭМ!$D$10+'СЕТ СН'!$I$6-'СЕТ СН'!$I$19</f>
        <v>2602.2615679400001</v>
      </c>
      <c r="C128" s="36">
        <f>SUMIFS(СВЦЭМ!$C$39:$C$758,СВЦЭМ!$A$39:$A$758,$A128,СВЦЭМ!$B$39:$B$758,C$119)+'СЕТ СН'!$I$9+СВЦЭМ!$D$10+'СЕТ СН'!$I$6-'СЕТ СН'!$I$19</f>
        <v>2697.6974334500001</v>
      </c>
      <c r="D128" s="36">
        <f>SUMIFS(СВЦЭМ!$C$39:$C$758,СВЦЭМ!$A$39:$A$758,$A128,СВЦЭМ!$B$39:$B$758,D$119)+'СЕТ СН'!$I$9+СВЦЭМ!$D$10+'СЕТ СН'!$I$6-'СЕТ СН'!$I$19</f>
        <v>2679.6113420499996</v>
      </c>
      <c r="E128" s="36">
        <f>SUMIFS(СВЦЭМ!$C$39:$C$758,СВЦЭМ!$A$39:$A$758,$A128,СВЦЭМ!$B$39:$B$758,E$119)+'СЕТ СН'!$I$9+СВЦЭМ!$D$10+'СЕТ СН'!$I$6-'СЕТ СН'!$I$19</f>
        <v>2672.2369618900002</v>
      </c>
      <c r="F128" s="36">
        <f>SUMIFS(СВЦЭМ!$C$39:$C$758,СВЦЭМ!$A$39:$A$758,$A128,СВЦЭМ!$B$39:$B$758,F$119)+'СЕТ СН'!$I$9+СВЦЭМ!$D$10+'СЕТ СН'!$I$6-'СЕТ СН'!$I$19</f>
        <v>2680.4030712699996</v>
      </c>
      <c r="G128" s="36">
        <f>SUMIFS(СВЦЭМ!$C$39:$C$758,СВЦЭМ!$A$39:$A$758,$A128,СВЦЭМ!$B$39:$B$758,G$119)+'СЕТ СН'!$I$9+СВЦЭМ!$D$10+'СЕТ СН'!$I$6-'СЕТ СН'!$I$19</f>
        <v>2709.1109413999998</v>
      </c>
      <c r="H128" s="36">
        <f>SUMIFS(СВЦЭМ!$C$39:$C$758,СВЦЭМ!$A$39:$A$758,$A128,СВЦЭМ!$B$39:$B$758,H$119)+'СЕТ СН'!$I$9+СВЦЭМ!$D$10+'СЕТ СН'!$I$6-'СЕТ СН'!$I$19</f>
        <v>2653.52706648</v>
      </c>
      <c r="I128" s="36">
        <f>SUMIFS(СВЦЭМ!$C$39:$C$758,СВЦЭМ!$A$39:$A$758,$A128,СВЦЭМ!$B$39:$B$758,I$119)+'СЕТ СН'!$I$9+СВЦЭМ!$D$10+'СЕТ СН'!$I$6-'СЕТ СН'!$I$19</f>
        <v>2526.5970731400002</v>
      </c>
      <c r="J128" s="36">
        <f>SUMIFS(СВЦЭМ!$C$39:$C$758,СВЦЭМ!$A$39:$A$758,$A128,СВЦЭМ!$B$39:$B$758,J$119)+'СЕТ СН'!$I$9+СВЦЭМ!$D$10+'СЕТ СН'!$I$6-'СЕТ СН'!$I$19</f>
        <v>2425.4665611099999</v>
      </c>
      <c r="K128" s="36">
        <f>SUMIFS(СВЦЭМ!$C$39:$C$758,СВЦЭМ!$A$39:$A$758,$A128,СВЦЭМ!$B$39:$B$758,K$119)+'СЕТ СН'!$I$9+СВЦЭМ!$D$10+'СЕТ СН'!$I$6-'СЕТ СН'!$I$19</f>
        <v>2365.24910899</v>
      </c>
      <c r="L128" s="36">
        <f>SUMIFS(СВЦЭМ!$C$39:$C$758,СВЦЭМ!$A$39:$A$758,$A128,СВЦЭМ!$B$39:$B$758,L$119)+'СЕТ СН'!$I$9+СВЦЭМ!$D$10+'СЕТ СН'!$I$6-'СЕТ СН'!$I$19</f>
        <v>2319.2874045399999</v>
      </c>
      <c r="M128" s="36">
        <f>SUMIFS(СВЦЭМ!$C$39:$C$758,СВЦЭМ!$A$39:$A$758,$A128,СВЦЭМ!$B$39:$B$758,M$119)+'СЕТ СН'!$I$9+СВЦЭМ!$D$10+'СЕТ СН'!$I$6-'СЕТ СН'!$I$19</f>
        <v>2315.1908998500003</v>
      </c>
      <c r="N128" s="36">
        <f>SUMIFS(СВЦЭМ!$C$39:$C$758,СВЦЭМ!$A$39:$A$758,$A128,СВЦЭМ!$B$39:$B$758,N$119)+'СЕТ СН'!$I$9+СВЦЭМ!$D$10+'СЕТ СН'!$I$6-'СЕТ СН'!$I$19</f>
        <v>2315.8223303899999</v>
      </c>
      <c r="O128" s="36">
        <f>SUMIFS(СВЦЭМ!$C$39:$C$758,СВЦЭМ!$A$39:$A$758,$A128,СВЦЭМ!$B$39:$B$758,O$119)+'СЕТ СН'!$I$9+СВЦЭМ!$D$10+'СЕТ СН'!$I$6-'СЕТ СН'!$I$19</f>
        <v>2306.4987214499997</v>
      </c>
      <c r="P128" s="36">
        <f>SUMIFS(СВЦЭМ!$C$39:$C$758,СВЦЭМ!$A$39:$A$758,$A128,СВЦЭМ!$B$39:$B$758,P$119)+'СЕТ СН'!$I$9+СВЦЭМ!$D$10+'СЕТ СН'!$I$6-'СЕТ СН'!$I$19</f>
        <v>2314.2661334100003</v>
      </c>
      <c r="Q128" s="36">
        <f>SUMIFS(СВЦЭМ!$C$39:$C$758,СВЦЭМ!$A$39:$A$758,$A128,СВЦЭМ!$B$39:$B$758,Q$119)+'СЕТ СН'!$I$9+СВЦЭМ!$D$10+'СЕТ СН'!$I$6-'СЕТ СН'!$I$19</f>
        <v>2309.1422876500001</v>
      </c>
      <c r="R128" s="36">
        <f>SUMIFS(СВЦЭМ!$C$39:$C$758,СВЦЭМ!$A$39:$A$758,$A128,СВЦЭМ!$B$39:$B$758,R$119)+'СЕТ СН'!$I$9+СВЦЭМ!$D$10+'СЕТ СН'!$I$6-'СЕТ СН'!$I$19</f>
        <v>2312.67164241</v>
      </c>
      <c r="S128" s="36">
        <f>SUMIFS(СВЦЭМ!$C$39:$C$758,СВЦЭМ!$A$39:$A$758,$A128,СВЦЭМ!$B$39:$B$758,S$119)+'СЕТ СН'!$I$9+СВЦЭМ!$D$10+'СЕТ СН'!$I$6-'СЕТ СН'!$I$19</f>
        <v>2319.1020895800002</v>
      </c>
      <c r="T128" s="36">
        <f>SUMIFS(СВЦЭМ!$C$39:$C$758,СВЦЭМ!$A$39:$A$758,$A128,СВЦЭМ!$B$39:$B$758,T$119)+'СЕТ СН'!$I$9+СВЦЭМ!$D$10+'СЕТ СН'!$I$6-'СЕТ СН'!$I$19</f>
        <v>2293.0540899600001</v>
      </c>
      <c r="U128" s="36">
        <f>SUMIFS(СВЦЭМ!$C$39:$C$758,СВЦЭМ!$A$39:$A$758,$A128,СВЦЭМ!$B$39:$B$758,U$119)+'СЕТ СН'!$I$9+СВЦЭМ!$D$10+'СЕТ СН'!$I$6-'СЕТ СН'!$I$19</f>
        <v>2307.0677949700003</v>
      </c>
      <c r="V128" s="36">
        <f>SUMIFS(СВЦЭМ!$C$39:$C$758,СВЦЭМ!$A$39:$A$758,$A128,СВЦЭМ!$B$39:$B$758,V$119)+'СЕТ СН'!$I$9+СВЦЭМ!$D$10+'СЕТ СН'!$I$6-'СЕТ СН'!$I$19</f>
        <v>2313.8427920899999</v>
      </c>
      <c r="W128" s="36">
        <f>SUMIFS(СВЦЭМ!$C$39:$C$758,СВЦЭМ!$A$39:$A$758,$A128,СВЦЭМ!$B$39:$B$758,W$119)+'СЕТ СН'!$I$9+СВЦЭМ!$D$10+'СЕТ СН'!$I$6-'СЕТ СН'!$I$19</f>
        <v>2365.7875070700002</v>
      </c>
      <c r="X128" s="36">
        <f>SUMIFS(СВЦЭМ!$C$39:$C$758,СВЦЭМ!$A$39:$A$758,$A128,СВЦЭМ!$B$39:$B$758,X$119)+'СЕТ СН'!$I$9+СВЦЭМ!$D$10+'СЕТ СН'!$I$6-'СЕТ СН'!$I$19</f>
        <v>2431.0168750600001</v>
      </c>
      <c r="Y128" s="36">
        <f>SUMIFS(СВЦЭМ!$C$39:$C$758,СВЦЭМ!$A$39:$A$758,$A128,СВЦЭМ!$B$39:$B$758,Y$119)+'СЕТ СН'!$I$9+СВЦЭМ!$D$10+'СЕТ СН'!$I$6-'СЕТ СН'!$I$19</f>
        <v>2490.4124975599998</v>
      </c>
    </row>
    <row r="129" spans="1:25" ht="15.75" x14ac:dyDescent="0.2">
      <c r="A129" s="35">
        <f t="shared" si="3"/>
        <v>45545</v>
      </c>
      <c r="B129" s="36">
        <f>SUMIFS(СВЦЭМ!$C$39:$C$758,СВЦЭМ!$A$39:$A$758,$A129,СВЦЭМ!$B$39:$B$758,B$119)+'СЕТ СН'!$I$9+СВЦЭМ!$D$10+'СЕТ СН'!$I$6-'СЕТ СН'!$I$19</f>
        <v>2563.5660054199998</v>
      </c>
      <c r="C129" s="36">
        <f>SUMIFS(СВЦЭМ!$C$39:$C$758,СВЦЭМ!$A$39:$A$758,$A129,СВЦЭМ!$B$39:$B$758,C$119)+'СЕТ СН'!$I$9+СВЦЭМ!$D$10+'СЕТ СН'!$I$6-'СЕТ СН'!$I$19</f>
        <v>2639.3765419900001</v>
      </c>
      <c r="D129" s="36">
        <f>SUMIFS(СВЦЭМ!$C$39:$C$758,СВЦЭМ!$A$39:$A$758,$A129,СВЦЭМ!$B$39:$B$758,D$119)+'СЕТ СН'!$I$9+СВЦЭМ!$D$10+'СЕТ СН'!$I$6-'СЕТ СН'!$I$19</f>
        <v>2702.80175607</v>
      </c>
      <c r="E129" s="36">
        <f>SUMIFS(СВЦЭМ!$C$39:$C$758,СВЦЭМ!$A$39:$A$758,$A129,СВЦЭМ!$B$39:$B$758,E$119)+'СЕТ СН'!$I$9+СВЦЭМ!$D$10+'СЕТ СН'!$I$6-'СЕТ СН'!$I$19</f>
        <v>2730.55687008</v>
      </c>
      <c r="F129" s="36">
        <f>SUMIFS(СВЦЭМ!$C$39:$C$758,СВЦЭМ!$A$39:$A$758,$A129,СВЦЭМ!$B$39:$B$758,F$119)+'СЕТ СН'!$I$9+СВЦЭМ!$D$10+'СЕТ СН'!$I$6-'СЕТ СН'!$I$19</f>
        <v>2724.3099488399998</v>
      </c>
      <c r="G129" s="36">
        <f>SUMIFS(СВЦЭМ!$C$39:$C$758,СВЦЭМ!$A$39:$A$758,$A129,СВЦЭМ!$B$39:$B$758,G$119)+'СЕТ СН'!$I$9+СВЦЭМ!$D$10+'СЕТ СН'!$I$6-'СЕТ СН'!$I$19</f>
        <v>2678.5255462999994</v>
      </c>
      <c r="H129" s="36">
        <f>SUMIFS(СВЦЭМ!$C$39:$C$758,СВЦЭМ!$A$39:$A$758,$A129,СВЦЭМ!$B$39:$B$758,H$119)+'СЕТ СН'!$I$9+СВЦЭМ!$D$10+'СЕТ СН'!$I$6-'СЕТ СН'!$I$19</f>
        <v>2615.6055132299998</v>
      </c>
      <c r="I129" s="36">
        <f>SUMIFS(СВЦЭМ!$C$39:$C$758,СВЦЭМ!$A$39:$A$758,$A129,СВЦЭМ!$B$39:$B$758,I$119)+'СЕТ СН'!$I$9+СВЦЭМ!$D$10+'СЕТ СН'!$I$6-'СЕТ СН'!$I$19</f>
        <v>2528.9429701600002</v>
      </c>
      <c r="J129" s="36">
        <f>SUMIFS(СВЦЭМ!$C$39:$C$758,СВЦЭМ!$A$39:$A$758,$A129,СВЦЭМ!$B$39:$B$758,J$119)+'СЕТ СН'!$I$9+СВЦЭМ!$D$10+'СЕТ СН'!$I$6-'СЕТ СН'!$I$19</f>
        <v>2444.60330982</v>
      </c>
      <c r="K129" s="36">
        <f>SUMIFS(СВЦЭМ!$C$39:$C$758,СВЦЭМ!$A$39:$A$758,$A129,СВЦЭМ!$B$39:$B$758,K$119)+'СЕТ СН'!$I$9+СВЦЭМ!$D$10+'СЕТ СН'!$I$6-'СЕТ СН'!$I$19</f>
        <v>2381.7426958699998</v>
      </c>
      <c r="L129" s="36">
        <f>SUMIFS(СВЦЭМ!$C$39:$C$758,СВЦЭМ!$A$39:$A$758,$A129,СВЦЭМ!$B$39:$B$758,L$119)+'СЕТ СН'!$I$9+СВЦЭМ!$D$10+'СЕТ СН'!$I$6-'СЕТ СН'!$I$19</f>
        <v>2366.23241878</v>
      </c>
      <c r="M129" s="36">
        <f>SUMIFS(СВЦЭМ!$C$39:$C$758,СВЦЭМ!$A$39:$A$758,$A129,СВЦЭМ!$B$39:$B$758,M$119)+'СЕТ СН'!$I$9+СВЦЭМ!$D$10+'СЕТ СН'!$I$6-'СЕТ СН'!$I$19</f>
        <v>2392.2936275100001</v>
      </c>
      <c r="N129" s="36">
        <f>SUMIFS(СВЦЭМ!$C$39:$C$758,СВЦЭМ!$A$39:$A$758,$A129,СВЦЭМ!$B$39:$B$758,N$119)+'СЕТ СН'!$I$9+СВЦЭМ!$D$10+'СЕТ СН'!$I$6-'СЕТ СН'!$I$19</f>
        <v>2380.01177723</v>
      </c>
      <c r="O129" s="36">
        <f>SUMIFS(СВЦЭМ!$C$39:$C$758,СВЦЭМ!$A$39:$A$758,$A129,СВЦЭМ!$B$39:$B$758,O$119)+'СЕТ СН'!$I$9+СВЦЭМ!$D$10+'СЕТ СН'!$I$6-'СЕТ СН'!$I$19</f>
        <v>2367.3198796400002</v>
      </c>
      <c r="P129" s="36">
        <f>SUMIFS(СВЦЭМ!$C$39:$C$758,СВЦЭМ!$A$39:$A$758,$A129,СВЦЭМ!$B$39:$B$758,P$119)+'СЕТ СН'!$I$9+СВЦЭМ!$D$10+'СЕТ СН'!$I$6-'СЕТ СН'!$I$19</f>
        <v>2381.6236065499997</v>
      </c>
      <c r="Q129" s="36">
        <f>SUMIFS(СВЦЭМ!$C$39:$C$758,СВЦЭМ!$A$39:$A$758,$A129,СВЦЭМ!$B$39:$B$758,Q$119)+'СЕТ СН'!$I$9+СВЦЭМ!$D$10+'СЕТ СН'!$I$6-'СЕТ СН'!$I$19</f>
        <v>2385.21798846</v>
      </c>
      <c r="R129" s="36">
        <f>SUMIFS(СВЦЭМ!$C$39:$C$758,СВЦЭМ!$A$39:$A$758,$A129,СВЦЭМ!$B$39:$B$758,R$119)+'СЕТ СН'!$I$9+СВЦЭМ!$D$10+'СЕТ СН'!$I$6-'СЕТ СН'!$I$19</f>
        <v>2401.8530715100001</v>
      </c>
      <c r="S129" s="36">
        <f>SUMIFS(СВЦЭМ!$C$39:$C$758,СВЦЭМ!$A$39:$A$758,$A129,СВЦЭМ!$B$39:$B$758,S$119)+'СЕТ СН'!$I$9+СВЦЭМ!$D$10+'СЕТ СН'!$I$6-'СЕТ СН'!$I$19</f>
        <v>2406.5799485500002</v>
      </c>
      <c r="T129" s="36">
        <f>SUMIFS(СВЦЭМ!$C$39:$C$758,СВЦЭМ!$A$39:$A$758,$A129,СВЦЭМ!$B$39:$B$758,T$119)+'СЕТ СН'!$I$9+СВЦЭМ!$D$10+'СЕТ СН'!$I$6-'СЕТ СН'!$I$19</f>
        <v>2398.4758393100001</v>
      </c>
      <c r="U129" s="36">
        <f>SUMIFS(СВЦЭМ!$C$39:$C$758,СВЦЭМ!$A$39:$A$758,$A129,СВЦЭМ!$B$39:$B$758,U$119)+'СЕТ СН'!$I$9+СВЦЭМ!$D$10+'СЕТ СН'!$I$6-'СЕТ СН'!$I$19</f>
        <v>2375.4989751000003</v>
      </c>
      <c r="V129" s="36">
        <f>SUMIFS(СВЦЭМ!$C$39:$C$758,СВЦЭМ!$A$39:$A$758,$A129,СВЦЭМ!$B$39:$B$758,V$119)+'СЕТ СН'!$I$9+СВЦЭМ!$D$10+'СЕТ СН'!$I$6-'СЕТ СН'!$I$19</f>
        <v>2357.4756099300002</v>
      </c>
      <c r="W129" s="36">
        <f>SUMIFS(СВЦЭМ!$C$39:$C$758,СВЦЭМ!$A$39:$A$758,$A129,СВЦЭМ!$B$39:$B$758,W$119)+'СЕТ СН'!$I$9+СВЦЭМ!$D$10+'СЕТ СН'!$I$6-'СЕТ СН'!$I$19</f>
        <v>2384.7005248300002</v>
      </c>
      <c r="X129" s="36">
        <f>SUMIFS(СВЦЭМ!$C$39:$C$758,СВЦЭМ!$A$39:$A$758,$A129,СВЦЭМ!$B$39:$B$758,X$119)+'СЕТ СН'!$I$9+СВЦЭМ!$D$10+'СЕТ СН'!$I$6-'СЕТ СН'!$I$19</f>
        <v>2458.1666542000003</v>
      </c>
      <c r="Y129" s="36">
        <f>SUMIFS(СВЦЭМ!$C$39:$C$758,СВЦЭМ!$A$39:$A$758,$A129,СВЦЭМ!$B$39:$B$758,Y$119)+'СЕТ СН'!$I$9+СВЦЭМ!$D$10+'СЕТ СН'!$I$6-'СЕТ СН'!$I$19</f>
        <v>2505.3080439200003</v>
      </c>
    </row>
    <row r="130" spans="1:25" ht="15.75" x14ac:dyDescent="0.2">
      <c r="A130" s="35">
        <f t="shared" si="3"/>
        <v>45546</v>
      </c>
      <c r="B130" s="36">
        <f>SUMIFS(СВЦЭМ!$C$39:$C$758,СВЦЭМ!$A$39:$A$758,$A130,СВЦЭМ!$B$39:$B$758,B$119)+'СЕТ СН'!$I$9+СВЦЭМ!$D$10+'СЕТ СН'!$I$6-'СЕТ СН'!$I$19</f>
        <v>2522.13448913</v>
      </c>
      <c r="C130" s="36">
        <f>SUMIFS(СВЦЭМ!$C$39:$C$758,СВЦЭМ!$A$39:$A$758,$A130,СВЦЭМ!$B$39:$B$758,C$119)+'СЕТ СН'!$I$9+СВЦЭМ!$D$10+'СЕТ СН'!$I$6-'СЕТ СН'!$I$19</f>
        <v>2560.3557964000001</v>
      </c>
      <c r="D130" s="36">
        <f>SUMIFS(СВЦЭМ!$C$39:$C$758,СВЦЭМ!$A$39:$A$758,$A130,СВЦЭМ!$B$39:$B$758,D$119)+'СЕТ СН'!$I$9+СВЦЭМ!$D$10+'СЕТ СН'!$I$6-'СЕТ СН'!$I$19</f>
        <v>2625.3371051100003</v>
      </c>
      <c r="E130" s="36">
        <f>SUMIFS(СВЦЭМ!$C$39:$C$758,СВЦЭМ!$A$39:$A$758,$A130,СВЦЭМ!$B$39:$B$758,E$119)+'СЕТ СН'!$I$9+СВЦЭМ!$D$10+'СЕТ СН'!$I$6-'СЕТ СН'!$I$19</f>
        <v>2601.54338603</v>
      </c>
      <c r="F130" s="36">
        <f>SUMIFS(СВЦЭМ!$C$39:$C$758,СВЦЭМ!$A$39:$A$758,$A130,СВЦЭМ!$B$39:$B$758,F$119)+'СЕТ СН'!$I$9+СВЦЭМ!$D$10+'СЕТ СН'!$I$6-'СЕТ СН'!$I$19</f>
        <v>2598.3187251899999</v>
      </c>
      <c r="G130" s="36">
        <f>SUMIFS(СВЦЭМ!$C$39:$C$758,СВЦЭМ!$A$39:$A$758,$A130,СВЦЭМ!$B$39:$B$758,G$119)+'СЕТ СН'!$I$9+СВЦЭМ!$D$10+'СЕТ СН'!$I$6-'СЕТ СН'!$I$19</f>
        <v>2612.05742594</v>
      </c>
      <c r="H130" s="36">
        <f>SUMIFS(СВЦЭМ!$C$39:$C$758,СВЦЭМ!$A$39:$A$758,$A130,СВЦЭМ!$B$39:$B$758,H$119)+'СЕТ СН'!$I$9+СВЦЭМ!$D$10+'СЕТ СН'!$I$6-'СЕТ СН'!$I$19</f>
        <v>2580.34608772</v>
      </c>
      <c r="I130" s="36">
        <f>SUMIFS(СВЦЭМ!$C$39:$C$758,СВЦЭМ!$A$39:$A$758,$A130,СВЦЭМ!$B$39:$B$758,I$119)+'СЕТ СН'!$I$9+СВЦЭМ!$D$10+'СЕТ СН'!$I$6-'СЕТ СН'!$I$19</f>
        <v>2449.754422</v>
      </c>
      <c r="J130" s="36">
        <f>SUMIFS(СВЦЭМ!$C$39:$C$758,СВЦЭМ!$A$39:$A$758,$A130,СВЦЭМ!$B$39:$B$758,J$119)+'СЕТ СН'!$I$9+СВЦЭМ!$D$10+'СЕТ СН'!$I$6-'СЕТ СН'!$I$19</f>
        <v>2385.43469074</v>
      </c>
      <c r="K130" s="36">
        <f>SUMIFS(СВЦЭМ!$C$39:$C$758,СВЦЭМ!$A$39:$A$758,$A130,СВЦЭМ!$B$39:$B$758,K$119)+'СЕТ СН'!$I$9+СВЦЭМ!$D$10+'СЕТ СН'!$I$6-'СЕТ СН'!$I$19</f>
        <v>2315.8456689200002</v>
      </c>
      <c r="L130" s="36">
        <f>SUMIFS(СВЦЭМ!$C$39:$C$758,СВЦЭМ!$A$39:$A$758,$A130,СВЦЭМ!$B$39:$B$758,L$119)+'СЕТ СН'!$I$9+СВЦЭМ!$D$10+'СЕТ СН'!$I$6-'СЕТ СН'!$I$19</f>
        <v>2297.5079784999998</v>
      </c>
      <c r="M130" s="36">
        <f>SUMIFS(СВЦЭМ!$C$39:$C$758,СВЦЭМ!$A$39:$A$758,$A130,СВЦЭМ!$B$39:$B$758,M$119)+'СЕТ СН'!$I$9+СВЦЭМ!$D$10+'СЕТ СН'!$I$6-'СЕТ СН'!$I$19</f>
        <v>2326.2535667399998</v>
      </c>
      <c r="N130" s="36">
        <f>SUMIFS(СВЦЭМ!$C$39:$C$758,СВЦЭМ!$A$39:$A$758,$A130,СВЦЭМ!$B$39:$B$758,N$119)+'СЕТ СН'!$I$9+СВЦЭМ!$D$10+'СЕТ СН'!$I$6-'СЕТ СН'!$I$19</f>
        <v>2302.1260359899998</v>
      </c>
      <c r="O130" s="36">
        <f>SUMIFS(СВЦЭМ!$C$39:$C$758,СВЦЭМ!$A$39:$A$758,$A130,СВЦЭМ!$B$39:$B$758,O$119)+'СЕТ СН'!$I$9+СВЦЭМ!$D$10+'СЕТ СН'!$I$6-'СЕТ СН'!$I$19</f>
        <v>2309.5838962400003</v>
      </c>
      <c r="P130" s="36">
        <f>SUMIFS(СВЦЭМ!$C$39:$C$758,СВЦЭМ!$A$39:$A$758,$A130,СВЦЭМ!$B$39:$B$758,P$119)+'СЕТ СН'!$I$9+СВЦЭМ!$D$10+'СЕТ СН'!$I$6-'СЕТ СН'!$I$19</f>
        <v>2317.8918510599997</v>
      </c>
      <c r="Q130" s="36">
        <f>SUMIFS(СВЦЭМ!$C$39:$C$758,СВЦЭМ!$A$39:$A$758,$A130,СВЦЭМ!$B$39:$B$758,Q$119)+'СЕТ СН'!$I$9+СВЦЭМ!$D$10+'СЕТ СН'!$I$6-'СЕТ СН'!$I$19</f>
        <v>2309.7763529599997</v>
      </c>
      <c r="R130" s="36">
        <f>SUMIFS(СВЦЭМ!$C$39:$C$758,СВЦЭМ!$A$39:$A$758,$A130,СВЦЭМ!$B$39:$B$758,R$119)+'СЕТ СН'!$I$9+СВЦЭМ!$D$10+'СЕТ СН'!$I$6-'СЕТ СН'!$I$19</f>
        <v>2313.4974241700002</v>
      </c>
      <c r="S130" s="36">
        <f>SUMIFS(СВЦЭМ!$C$39:$C$758,СВЦЭМ!$A$39:$A$758,$A130,СВЦЭМ!$B$39:$B$758,S$119)+'СЕТ СН'!$I$9+СВЦЭМ!$D$10+'СЕТ СН'!$I$6-'СЕТ СН'!$I$19</f>
        <v>2316.1166545199999</v>
      </c>
      <c r="T130" s="36">
        <f>SUMIFS(СВЦЭМ!$C$39:$C$758,СВЦЭМ!$A$39:$A$758,$A130,СВЦЭМ!$B$39:$B$758,T$119)+'СЕТ СН'!$I$9+СВЦЭМ!$D$10+'СЕТ СН'!$I$6-'СЕТ СН'!$I$19</f>
        <v>2298.98385607</v>
      </c>
      <c r="U130" s="36">
        <f>SUMIFS(СВЦЭМ!$C$39:$C$758,СВЦЭМ!$A$39:$A$758,$A130,СВЦЭМ!$B$39:$B$758,U$119)+'СЕТ СН'!$I$9+СВЦЭМ!$D$10+'СЕТ СН'!$I$6-'СЕТ СН'!$I$19</f>
        <v>2282.9643823699998</v>
      </c>
      <c r="V130" s="36">
        <f>SUMIFS(СВЦЭМ!$C$39:$C$758,СВЦЭМ!$A$39:$A$758,$A130,СВЦЭМ!$B$39:$B$758,V$119)+'СЕТ СН'!$I$9+СВЦЭМ!$D$10+'СЕТ СН'!$I$6-'СЕТ СН'!$I$19</f>
        <v>2279.42344301</v>
      </c>
      <c r="W130" s="36">
        <f>SUMIFS(СВЦЭМ!$C$39:$C$758,СВЦЭМ!$A$39:$A$758,$A130,СВЦЭМ!$B$39:$B$758,W$119)+'СЕТ СН'!$I$9+СВЦЭМ!$D$10+'СЕТ СН'!$I$6-'СЕТ СН'!$I$19</f>
        <v>2276.0050073900002</v>
      </c>
      <c r="X130" s="36">
        <f>SUMIFS(СВЦЭМ!$C$39:$C$758,СВЦЭМ!$A$39:$A$758,$A130,СВЦЭМ!$B$39:$B$758,X$119)+'СЕТ СН'!$I$9+СВЦЭМ!$D$10+'СЕТ СН'!$I$6-'СЕТ СН'!$I$19</f>
        <v>2359.6433633899996</v>
      </c>
      <c r="Y130" s="36">
        <f>SUMIFS(СВЦЭМ!$C$39:$C$758,СВЦЭМ!$A$39:$A$758,$A130,СВЦЭМ!$B$39:$B$758,Y$119)+'СЕТ СН'!$I$9+СВЦЭМ!$D$10+'СЕТ СН'!$I$6-'СЕТ СН'!$I$19</f>
        <v>2418.89231423</v>
      </c>
    </row>
    <row r="131" spans="1:25" ht="15.75" x14ac:dyDescent="0.2">
      <c r="A131" s="35">
        <f t="shared" si="3"/>
        <v>45547</v>
      </c>
      <c r="B131" s="36">
        <f>SUMIFS(СВЦЭМ!$C$39:$C$758,СВЦЭМ!$A$39:$A$758,$A131,СВЦЭМ!$B$39:$B$758,B$119)+'СЕТ СН'!$I$9+СВЦЭМ!$D$10+'СЕТ СН'!$I$6-'СЕТ СН'!$I$19</f>
        <v>2452.9237325200002</v>
      </c>
      <c r="C131" s="36">
        <f>SUMIFS(СВЦЭМ!$C$39:$C$758,СВЦЭМ!$A$39:$A$758,$A131,СВЦЭМ!$B$39:$B$758,C$119)+'СЕТ СН'!$I$9+СВЦЭМ!$D$10+'СЕТ СН'!$I$6-'СЕТ СН'!$I$19</f>
        <v>2537.8064459500001</v>
      </c>
      <c r="D131" s="36">
        <f>SUMIFS(СВЦЭМ!$C$39:$C$758,СВЦЭМ!$A$39:$A$758,$A131,СВЦЭМ!$B$39:$B$758,D$119)+'СЕТ СН'!$I$9+СВЦЭМ!$D$10+'СЕТ СН'!$I$6-'СЕТ СН'!$I$19</f>
        <v>2593.1415823299999</v>
      </c>
      <c r="E131" s="36">
        <f>SUMIFS(СВЦЭМ!$C$39:$C$758,СВЦЭМ!$A$39:$A$758,$A131,СВЦЭМ!$B$39:$B$758,E$119)+'СЕТ СН'!$I$9+СВЦЭМ!$D$10+'СЕТ СН'!$I$6-'СЕТ СН'!$I$19</f>
        <v>2586.1878078999998</v>
      </c>
      <c r="F131" s="36">
        <f>SUMIFS(СВЦЭМ!$C$39:$C$758,СВЦЭМ!$A$39:$A$758,$A131,СВЦЭМ!$B$39:$B$758,F$119)+'СЕТ СН'!$I$9+СВЦЭМ!$D$10+'СЕТ СН'!$I$6-'СЕТ СН'!$I$19</f>
        <v>2572.06956459</v>
      </c>
      <c r="G131" s="36">
        <f>SUMIFS(СВЦЭМ!$C$39:$C$758,СВЦЭМ!$A$39:$A$758,$A131,СВЦЭМ!$B$39:$B$758,G$119)+'СЕТ СН'!$I$9+СВЦЭМ!$D$10+'СЕТ СН'!$I$6-'СЕТ СН'!$I$19</f>
        <v>2569.6855012699998</v>
      </c>
      <c r="H131" s="36">
        <f>SUMIFS(СВЦЭМ!$C$39:$C$758,СВЦЭМ!$A$39:$A$758,$A131,СВЦЭМ!$B$39:$B$758,H$119)+'СЕТ СН'!$I$9+СВЦЭМ!$D$10+'СЕТ СН'!$I$6-'СЕТ СН'!$I$19</f>
        <v>2527.6123551199998</v>
      </c>
      <c r="I131" s="36">
        <f>SUMIFS(СВЦЭМ!$C$39:$C$758,СВЦЭМ!$A$39:$A$758,$A131,СВЦЭМ!$B$39:$B$758,I$119)+'СЕТ СН'!$I$9+СВЦЭМ!$D$10+'СЕТ СН'!$I$6-'СЕТ СН'!$I$19</f>
        <v>2406.44577355</v>
      </c>
      <c r="J131" s="36">
        <f>SUMIFS(СВЦЭМ!$C$39:$C$758,СВЦЭМ!$A$39:$A$758,$A131,СВЦЭМ!$B$39:$B$758,J$119)+'СЕТ СН'!$I$9+СВЦЭМ!$D$10+'СЕТ СН'!$I$6-'СЕТ СН'!$I$19</f>
        <v>2366.14658246</v>
      </c>
      <c r="K131" s="36">
        <f>SUMIFS(СВЦЭМ!$C$39:$C$758,СВЦЭМ!$A$39:$A$758,$A131,СВЦЭМ!$B$39:$B$758,K$119)+'СЕТ СН'!$I$9+СВЦЭМ!$D$10+'СЕТ СН'!$I$6-'СЕТ СН'!$I$19</f>
        <v>2307.3636966499998</v>
      </c>
      <c r="L131" s="36">
        <f>SUMIFS(СВЦЭМ!$C$39:$C$758,СВЦЭМ!$A$39:$A$758,$A131,СВЦЭМ!$B$39:$B$758,L$119)+'СЕТ СН'!$I$9+СВЦЭМ!$D$10+'СЕТ СН'!$I$6-'СЕТ СН'!$I$19</f>
        <v>2277.4639002200001</v>
      </c>
      <c r="M131" s="36">
        <f>SUMIFS(СВЦЭМ!$C$39:$C$758,СВЦЭМ!$A$39:$A$758,$A131,СВЦЭМ!$B$39:$B$758,M$119)+'СЕТ СН'!$I$9+СВЦЭМ!$D$10+'СЕТ СН'!$I$6-'СЕТ СН'!$I$19</f>
        <v>2288.1718192199996</v>
      </c>
      <c r="N131" s="36">
        <f>SUMIFS(СВЦЭМ!$C$39:$C$758,СВЦЭМ!$A$39:$A$758,$A131,СВЦЭМ!$B$39:$B$758,N$119)+'СЕТ СН'!$I$9+СВЦЭМ!$D$10+'СЕТ СН'!$I$6-'СЕТ СН'!$I$19</f>
        <v>2294.9695446300002</v>
      </c>
      <c r="O131" s="36">
        <f>SUMIFS(СВЦЭМ!$C$39:$C$758,СВЦЭМ!$A$39:$A$758,$A131,СВЦЭМ!$B$39:$B$758,O$119)+'СЕТ СН'!$I$9+СВЦЭМ!$D$10+'СЕТ СН'!$I$6-'СЕТ СН'!$I$19</f>
        <v>2300.41549816</v>
      </c>
      <c r="P131" s="36">
        <f>SUMIFS(СВЦЭМ!$C$39:$C$758,СВЦЭМ!$A$39:$A$758,$A131,СВЦЭМ!$B$39:$B$758,P$119)+'СЕТ СН'!$I$9+СВЦЭМ!$D$10+'СЕТ СН'!$I$6-'СЕТ СН'!$I$19</f>
        <v>2306.5261915999999</v>
      </c>
      <c r="Q131" s="36">
        <f>SUMIFS(СВЦЭМ!$C$39:$C$758,СВЦЭМ!$A$39:$A$758,$A131,СВЦЭМ!$B$39:$B$758,Q$119)+'СЕТ СН'!$I$9+СВЦЭМ!$D$10+'СЕТ СН'!$I$6-'СЕТ СН'!$I$19</f>
        <v>2316.1785531999999</v>
      </c>
      <c r="R131" s="36">
        <f>SUMIFS(СВЦЭМ!$C$39:$C$758,СВЦЭМ!$A$39:$A$758,$A131,СВЦЭМ!$B$39:$B$758,R$119)+'СЕТ СН'!$I$9+СВЦЭМ!$D$10+'СЕТ СН'!$I$6-'СЕТ СН'!$I$19</f>
        <v>2307.7150323999999</v>
      </c>
      <c r="S131" s="36">
        <f>SUMIFS(СВЦЭМ!$C$39:$C$758,СВЦЭМ!$A$39:$A$758,$A131,СВЦЭМ!$B$39:$B$758,S$119)+'СЕТ СН'!$I$9+СВЦЭМ!$D$10+'СЕТ СН'!$I$6-'СЕТ СН'!$I$19</f>
        <v>2272.52057745</v>
      </c>
      <c r="T131" s="36">
        <f>SUMIFS(СВЦЭМ!$C$39:$C$758,СВЦЭМ!$A$39:$A$758,$A131,СВЦЭМ!$B$39:$B$758,T$119)+'СЕТ СН'!$I$9+СВЦЭМ!$D$10+'СЕТ СН'!$I$6-'СЕТ СН'!$I$19</f>
        <v>2248.6707299499999</v>
      </c>
      <c r="U131" s="36">
        <f>SUMIFS(СВЦЭМ!$C$39:$C$758,СВЦЭМ!$A$39:$A$758,$A131,СВЦЭМ!$B$39:$B$758,U$119)+'СЕТ СН'!$I$9+СВЦЭМ!$D$10+'СЕТ СН'!$I$6-'СЕТ СН'!$I$19</f>
        <v>2252.9449464999998</v>
      </c>
      <c r="V131" s="36">
        <f>SUMIFS(СВЦЭМ!$C$39:$C$758,СВЦЭМ!$A$39:$A$758,$A131,СВЦЭМ!$B$39:$B$758,V$119)+'СЕТ СН'!$I$9+СВЦЭМ!$D$10+'СЕТ СН'!$I$6-'СЕТ СН'!$I$19</f>
        <v>2226.7493712099999</v>
      </c>
      <c r="W131" s="36">
        <f>SUMIFS(СВЦЭМ!$C$39:$C$758,СВЦЭМ!$A$39:$A$758,$A131,СВЦЭМ!$B$39:$B$758,W$119)+'СЕТ СН'!$I$9+СВЦЭМ!$D$10+'СЕТ СН'!$I$6-'СЕТ СН'!$I$19</f>
        <v>2235.4552010400002</v>
      </c>
      <c r="X131" s="36">
        <f>SUMIFS(СВЦЭМ!$C$39:$C$758,СВЦЭМ!$A$39:$A$758,$A131,СВЦЭМ!$B$39:$B$758,X$119)+'СЕТ СН'!$I$9+СВЦЭМ!$D$10+'СЕТ СН'!$I$6-'СЕТ СН'!$I$19</f>
        <v>2334.1076805900002</v>
      </c>
      <c r="Y131" s="36">
        <f>SUMIFS(СВЦЭМ!$C$39:$C$758,СВЦЭМ!$A$39:$A$758,$A131,СВЦЭМ!$B$39:$B$758,Y$119)+'СЕТ СН'!$I$9+СВЦЭМ!$D$10+'СЕТ СН'!$I$6-'СЕТ СН'!$I$19</f>
        <v>2435.41427643</v>
      </c>
    </row>
    <row r="132" spans="1:25" ht="15.75" x14ac:dyDescent="0.2">
      <c r="A132" s="35">
        <f t="shared" si="3"/>
        <v>45548</v>
      </c>
      <c r="B132" s="36">
        <f>SUMIFS(СВЦЭМ!$C$39:$C$758,СВЦЭМ!$A$39:$A$758,$A132,СВЦЭМ!$B$39:$B$758,B$119)+'СЕТ СН'!$I$9+СВЦЭМ!$D$10+'СЕТ СН'!$I$6-'СЕТ СН'!$I$19</f>
        <v>2475.5525851399998</v>
      </c>
      <c r="C132" s="36">
        <f>SUMIFS(СВЦЭМ!$C$39:$C$758,СВЦЭМ!$A$39:$A$758,$A132,СВЦЭМ!$B$39:$B$758,C$119)+'СЕТ СН'!$I$9+СВЦЭМ!$D$10+'СЕТ СН'!$I$6-'СЕТ СН'!$I$19</f>
        <v>2529.44303636</v>
      </c>
      <c r="D132" s="36">
        <f>SUMIFS(СВЦЭМ!$C$39:$C$758,СВЦЭМ!$A$39:$A$758,$A132,СВЦЭМ!$B$39:$B$758,D$119)+'СЕТ СН'!$I$9+СВЦЭМ!$D$10+'СЕТ СН'!$I$6-'СЕТ СН'!$I$19</f>
        <v>2545.94359102</v>
      </c>
      <c r="E132" s="36">
        <f>SUMIFS(СВЦЭМ!$C$39:$C$758,СВЦЭМ!$A$39:$A$758,$A132,СВЦЭМ!$B$39:$B$758,E$119)+'СЕТ СН'!$I$9+СВЦЭМ!$D$10+'СЕТ СН'!$I$6-'СЕТ СН'!$I$19</f>
        <v>2556.8262795700002</v>
      </c>
      <c r="F132" s="36">
        <f>SUMIFS(СВЦЭМ!$C$39:$C$758,СВЦЭМ!$A$39:$A$758,$A132,СВЦЭМ!$B$39:$B$758,F$119)+'СЕТ СН'!$I$9+СВЦЭМ!$D$10+'СЕТ СН'!$I$6-'СЕТ СН'!$I$19</f>
        <v>2546.7424510800001</v>
      </c>
      <c r="G132" s="36">
        <f>SUMIFS(СВЦЭМ!$C$39:$C$758,СВЦЭМ!$A$39:$A$758,$A132,СВЦЭМ!$B$39:$B$758,G$119)+'СЕТ СН'!$I$9+СВЦЭМ!$D$10+'СЕТ СН'!$I$6-'СЕТ СН'!$I$19</f>
        <v>2577.4082365899999</v>
      </c>
      <c r="H132" s="36">
        <f>SUMIFS(СВЦЭМ!$C$39:$C$758,СВЦЭМ!$A$39:$A$758,$A132,СВЦЭМ!$B$39:$B$758,H$119)+'СЕТ СН'!$I$9+СВЦЭМ!$D$10+'СЕТ СН'!$I$6-'СЕТ СН'!$I$19</f>
        <v>2543.8082697600003</v>
      </c>
      <c r="I132" s="36">
        <f>SUMIFS(СВЦЭМ!$C$39:$C$758,СВЦЭМ!$A$39:$A$758,$A132,СВЦЭМ!$B$39:$B$758,I$119)+'СЕТ СН'!$I$9+СВЦЭМ!$D$10+'СЕТ СН'!$I$6-'СЕТ СН'!$I$19</f>
        <v>2423.7800093300002</v>
      </c>
      <c r="J132" s="36">
        <f>SUMIFS(СВЦЭМ!$C$39:$C$758,СВЦЭМ!$A$39:$A$758,$A132,СВЦЭМ!$B$39:$B$758,J$119)+'СЕТ СН'!$I$9+СВЦЭМ!$D$10+'СЕТ СН'!$I$6-'СЕТ СН'!$I$19</f>
        <v>2327.8811599800001</v>
      </c>
      <c r="K132" s="36">
        <f>SUMIFS(СВЦЭМ!$C$39:$C$758,СВЦЭМ!$A$39:$A$758,$A132,СВЦЭМ!$B$39:$B$758,K$119)+'СЕТ СН'!$I$9+СВЦЭМ!$D$10+'СЕТ СН'!$I$6-'СЕТ СН'!$I$19</f>
        <v>2269.2291504499999</v>
      </c>
      <c r="L132" s="36">
        <f>SUMIFS(СВЦЭМ!$C$39:$C$758,СВЦЭМ!$A$39:$A$758,$A132,СВЦЭМ!$B$39:$B$758,L$119)+'СЕТ СН'!$I$9+СВЦЭМ!$D$10+'СЕТ СН'!$I$6-'СЕТ СН'!$I$19</f>
        <v>2235.33159303</v>
      </c>
      <c r="M132" s="36">
        <f>SUMIFS(СВЦЭМ!$C$39:$C$758,СВЦЭМ!$A$39:$A$758,$A132,СВЦЭМ!$B$39:$B$758,M$119)+'СЕТ СН'!$I$9+СВЦЭМ!$D$10+'СЕТ СН'!$I$6-'СЕТ СН'!$I$19</f>
        <v>2228.1535399100003</v>
      </c>
      <c r="N132" s="36">
        <f>SUMIFS(СВЦЭМ!$C$39:$C$758,СВЦЭМ!$A$39:$A$758,$A132,СВЦЭМ!$B$39:$B$758,N$119)+'СЕТ СН'!$I$9+СВЦЭМ!$D$10+'СЕТ СН'!$I$6-'СЕТ СН'!$I$19</f>
        <v>2226.42477994</v>
      </c>
      <c r="O132" s="36">
        <f>SUMIFS(СВЦЭМ!$C$39:$C$758,СВЦЭМ!$A$39:$A$758,$A132,СВЦЭМ!$B$39:$B$758,O$119)+'СЕТ СН'!$I$9+СВЦЭМ!$D$10+'СЕТ СН'!$I$6-'СЕТ СН'!$I$19</f>
        <v>2237.3994982499999</v>
      </c>
      <c r="P132" s="36">
        <f>SUMIFS(СВЦЭМ!$C$39:$C$758,СВЦЭМ!$A$39:$A$758,$A132,СВЦЭМ!$B$39:$B$758,P$119)+'СЕТ СН'!$I$9+СВЦЭМ!$D$10+'СЕТ СН'!$I$6-'СЕТ СН'!$I$19</f>
        <v>2239.3988960300003</v>
      </c>
      <c r="Q132" s="36">
        <f>SUMIFS(СВЦЭМ!$C$39:$C$758,СВЦЭМ!$A$39:$A$758,$A132,СВЦЭМ!$B$39:$B$758,Q$119)+'СЕТ СН'!$I$9+СВЦЭМ!$D$10+'СЕТ СН'!$I$6-'СЕТ СН'!$I$19</f>
        <v>2265.2107891300002</v>
      </c>
      <c r="R132" s="36">
        <f>SUMIFS(СВЦЭМ!$C$39:$C$758,СВЦЭМ!$A$39:$A$758,$A132,СВЦЭМ!$B$39:$B$758,R$119)+'СЕТ СН'!$I$9+СВЦЭМ!$D$10+'СЕТ СН'!$I$6-'СЕТ СН'!$I$19</f>
        <v>2243.6388040499996</v>
      </c>
      <c r="S132" s="36">
        <f>SUMIFS(СВЦЭМ!$C$39:$C$758,СВЦЭМ!$A$39:$A$758,$A132,СВЦЭМ!$B$39:$B$758,S$119)+'СЕТ СН'!$I$9+СВЦЭМ!$D$10+'СЕТ СН'!$I$6-'СЕТ СН'!$I$19</f>
        <v>2263.91372813</v>
      </c>
      <c r="T132" s="36">
        <f>SUMIFS(СВЦЭМ!$C$39:$C$758,СВЦЭМ!$A$39:$A$758,$A132,СВЦЭМ!$B$39:$B$758,T$119)+'СЕТ СН'!$I$9+СВЦЭМ!$D$10+'СЕТ СН'!$I$6-'СЕТ СН'!$I$19</f>
        <v>2222.65134769</v>
      </c>
      <c r="U132" s="36">
        <f>SUMIFS(СВЦЭМ!$C$39:$C$758,СВЦЭМ!$A$39:$A$758,$A132,СВЦЭМ!$B$39:$B$758,U$119)+'СЕТ СН'!$I$9+СВЦЭМ!$D$10+'СЕТ СН'!$I$6-'СЕТ СН'!$I$19</f>
        <v>2220.8579837899997</v>
      </c>
      <c r="V132" s="36">
        <f>SUMIFS(СВЦЭМ!$C$39:$C$758,СВЦЭМ!$A$39:$A$758,$A132,СВЦЭМ!$B$39:$B$758,V$119)+'СЕТ СН'!$I$9+СВЦЭМ!$D$10+'СЕТ СН'!$I$6-'СЕТ СН'!$I$19</f>
        <v>2219.5025981999997</v>
      </c>
      <c r="W132" s="36">
        <f>SUMIFS(СВЦЭМ!$C$39:$C$758,СВЦЭМ!$A$39:$A$758,$A132,СВЦЭМ!$B$39:$B$758,W$119)+'СЕТ СН'!$I$9+СВЦЭМ!$D$10+'СЕТ СН'!$I$6-'СЕТ СН'!$I$19</f>
        <v>2241.0741664699999</v>
      </c>
      <c r="X132" s="36">
        <f>SUMIFS(СВЦЭМ!$C$39:$C$758,СВЦЭМ!$A$39:$A$758,$A132,СВЦЭМ!$B$39:$B$758,X$119)+'СЕТ СН'!$I$9+СВЦЭМ!$D$10+'СЕТ СН'!$I$6-'СЕТ СН'!$I$19</f>
        <v>2301.5901028399999</v>
      </c>
      <c r="Y132" s="36">
        <f>SUMIFS(СВЦЭМ!$C$39:$C$758,СВЦЭМ!$A$39:$A$758,$A132,СВЦЭМ!$B$39:$B$758,Y$119)+'СЕТ СН'!$I$9+СВЦЭМ!$D$10+'СЕТ СН'!$I$6-'СЕТ СН'!$I$19</f>
        <v>2356.05425341</v>
      </c>
    </row>
    <row r="133" spans="1:25" ht="15.75" x14ac:dyDescent="0.2">
      <c r="A133" s="35">
        <f t="shared" si="3"/>
        <v>45549</v>
      </c>
      <c r="B133" s="36">
        <f>SUMIFS(СВЦЭМ!$C$39:$C$758,СВЦЭМ!$A$39:$A$758,$A133,СВЦЭМ!$B$39:$B$758,B$119)+'СЕТ СН'!$I$9+СВЦЭМ!$D$10+'СЕТ СН'!$I$6-'СЕТ СН'!$I$19</f>
        <v>2503.2279005</v>
      </c>
      <c r="C133" s="36">
        <f>SUMIFS(СВЦЭМ!$C$39:$C$758,СВЦЭМ!$A$39:$A$758,$A133,СВЦЭМ!$B$39:$B$758,C$119)+'СЕТ СН'!$I$9+СВЦЭМ!$D$10+'СЕТ СН'!$I$6-'СЕТ СН'!$I$19</f>
        <v>2510.5184086700001</v>
      </c>
      <c r="D133" s="36">
        <f>SUMIFS(СВЦЭМ!$C$39:$C$758,СВЦЭМ!$A$39:$A$758,$A133,СВЦЭМ!$B$39:$B$758,D$119)+'СЕТ СН'!$I$9+СВЦЭМ!$D$10+'СЕТ СН'!$I$6-'СЕТ СН'!$I$19</f>
        <v>2571.9559201100001</v>
      </c>
      <c r="E133" s="36">
        <f>SUMIFS(СВЦЭМ!$C$39:$C$758,СВЦЭМ!$A$39:$A$758,$A133,СВЦЭМ!$B$39:$B$758,E$119)+'СЕТ СН'!$I$9+СВЦЭМ!$D$10+'СЕТ СН'!$I$6-'СЕТ СН'!$I$19</f>
        <v>2574.29851805</v>
      </c>
      <c r="F133" s="36">
        <f>SUMIFS(СВЦЭМ!$C$39:$C$758,СВЦЭМ!$A$39:$A$758,$A133,СВЦЭМ!$B$39:$B$758,F$119)+'СЕТ СН'!$I$9+СВЦЭМ!$D$10+'СЕТ СН'!$I$6-'СЕТ СН'!$I$19</f>
        <v>2577.9799595599998</v>
      </c>
      <c r="G133" s="36">
        <f>SUMIFS(СВЦЭМ!$C$39:$C$758,СВЦЭМ!$A$39:$A$758,$A133,СВЦЭМ!$B$39:$B$758,G$119)+'СЕТ СН'!$I$9+СВЦЭМ!$D$10+'СЕТ СН'!$I$6-'СЕТ СН'!$I$19</f>
        <v>2575.68515712</v>
      </c>
      <c r="H133" s="36">
        <f>SUMIFS(СВЦЭМ!$C$39:$C$758,СВЦЭМ!$A$39:$A$758,$A133,СВЦЭМ!$B$39:$B$758,H$119)+'СЕТ СН'!$I$9+СВЦЭМ!$D$10+'СЕТ СН'!$I$6-'СЕТ СН'!$I$19</f>
        <v>2596.377309</v>
      </c>
      <c r="I133" s="36">
        <f>SUMIFS(СВЦЭМ!$C$39:$C$758,СВЦЭМ!$A$39:$A$758,$A133,СВЦЭМ!$B$39:$B$758,I$119)+'СЕТ СН'!$I$9+СВЦЭМ!$D$10+'СЕТ СН'!$I$6-'СЕТ СН'!$I$19</f>
        <v>2531.5735786699997</v>
      </c>
      <c r="J133" s="36">
        <f>SUMIFS(СВЦЭМ!$C$39:$C$758,СВЦЭМ!$A$39:$A$758,$A133,СВЦЭМ!$B$39:$B$758,J$119)+'СЕТ СН'!$I$9+СВЦЭМ!$D$10+'СЕТ СН'!$I$6-'СЕТ СН'!$I$19</f>
        <v>2382.9587184699999</v>
      </c>
      <c r="K133" s="36">
        <f>SUMIFS(СВЦЭМ!$C$39:$C$758,СВЦЭМ!$A$39:$A$758,$A133,СВЦЭМ!$B$39:$B$758,K$119)+'СЕТ СН'!$I$9+СВЦЭМ!$D$10+'СЕТ СН'!$I$6-'СЕТ СН'!$I$19</f>
        <v>2278.1320090199997</v>
      </c>
      <c r="L133" s="36">
        <f>SUMIFS(СВЦЭМ!$C$39:$C$758,СВЦЭМ!$A$39:$A$758,$A133,СВЦЭМ!$B$39:$B$758,L$119)+'СЕТ СН'!$I$9+СВЦЭМ!$D$10+'СЕТ СН'!$I$6-'СЕТ СН'!$I$19</f>
        <v>2226.0487940599996</v>
      </c>
      <c r="M133" s="36">
        <f>SUMIFS(СВЦЭМ!$C$39:$C$758,СВЦЭМ!$A$39:$A$758,$A133,СВЦЭМ!$B$39:$B$758,M$119)+'СЕТ СН'!$I$9+СВЦЭМ!$D$10+'СЕТ СН'!$I$6-'СЕТ СН'!$I$19</f>
        <v>2218.0958331000002</v>
      </c>
      <c r="N133" s="36">
        <f>SUMIFS(СВЦЭМ!$C$39:$C$758,СВЦЭМ!$A$39:$A$758,$A133,СВЦЭМ!$B$39:$B$758,N$119)+'СЕТ СН'!$I$9+СВЦЭМ!$D$10+'СЕТ СН'!$I$6-'СЕТ СН'!$I$19</f>
        <v>2223.6420432499999</v>
      </c>
      <c r="O133" s="36">
        <f>SUMIFS(СВЦЭМ!$C$39:$C$758,СВЦЭМ!$A$39:$A$758,$A133,СВЦЭМ!$B$39:$B$758,O$119)+'СЕТ СН'!$I$9+СВЦЭМ!$D$10+'СЕТ СН'!$I$6-'СЕТ СН'!$I$19</f>
        <v>2238.6353322099999</v>
      </c>
      <c r="P133" s="36">
        <f>SUMIFS(СВЦЭМ!$C$39:$C$758,СВЦЭМ!$A$39:$A$758,$A133,СВЦЭМ!$B$39:$B$758,P$119)+'СЕТ СН'!$I$9+СВЦЭМ!$D$10+'СЕТ СН'!$I$6-'СЕТ СН'!$I$19</f>
        <v>2246.12440105</v>
      </c>
      <c r="Q133" s="36">
        <f>SUMIFS(СВЦЭМ!$C$39:$C$758,СВЦЭМ!$A$39:$A$758,$A133,СВЦЭМ!$B$39:$B$758,Q$119)+'СЕТ СН'!$I$9+СВЦЭМ!$D$10+'СЕТ СН'!$I$6-'СЕТ СН'!$I$19</f>
        <v>2276.6025708699999</v>
      </c>
      <c r="R133" s="36">
        <f>SUMIFS(СВЦЭМ!$C$39:$C$758,СВЦЭМ!$A$39:$A$758,$A133,СВЦЭМ!$B$39:$B$758,R$119)+'СЕТ СН'!$I$9+СВЦЭМ!$D$10+'СЕТ СН'!$I$6-'СЕТ СН'!$I$19</f>
        <v>2276.79412465</v>
      </c>
      <c r="S133" s="36">
        <f>SUMIFS(СВЦЭМ!$C$39:$C$758,СВЦЭМ!$A$39:$A$758,$A133,СВЦЭМ!$B$39:$B$758,S$119)+'СЕТ СН'!$I$9+СВЦЭМ!$D$10+'СЕТ СН'!$I$6-'СЕТ СН'!$I$19</f>
        <v>2251.7677863500003</v>
      </c>
      <c r="T133" s="36">
        <f>SUMIFS(СВЦЭМ!$C$39:$C$758,СВЦЭМ!$A$39:$A$758,$A133,СВЦЭМ!$B$39:$B$758,T$119)+'СЕТ СН'!$I$9+СВЦЭМ!$D$10+'СЕТ СН'!$I$6-'СЕТ СН'!$I$19</f>
        <v>2231.2365948699999</v>
      </c>
      <c r="U133" s="36">
        <f>SUMIFS(СВЦЭМ!$C$39:$C$758,СВЦЭМ!$A$39:$A$758,$A133,СВЦЭМ!$B$39:$B$758,U$119)+'СЕТ СН'!$I$9+СВЦЭМ!$D$10+'СЕТ СН'!$I$6-'СЕТ СН'!$I$19</f>
        <v>2224.9671730499999</v>
      </c>
      <c r="V133" s="36">
        <f>SUMIFS(СВЦЭМ!$C$39:$C$758,СВЦЭМ!$A$39:$A$758,$A133,СВЦЭМ!$B$39:$B$758,V$119)+'СЕТ СН'!$I$9+СВЦЭМ!$D$10+'СЕТ СН'!$I$6-'СЕТ СН'!$I$19</f>
        <v>2227.0894931600001</v>
      </c>
      <c r="W133" s="36">
        <f>SUMIFS(СВЦЭМ!$C$39:$C$758,СВЦЭМ!$A$39:$A$758,$A133,СВЦЭМ!$B$39:$B$758,W$119)+'СЕТ СН'!$I$9+СВЦЭМ!$D$10+'СЕТ СН'!$I$6-'СЕТ СН'!$I$19</f>
        <v>2249.6711010700001</v>
      </c>
      <c r="X133" s="36">
        <f>SUMIFS(СВЦЭМ!$C$39:$C$758,СВЦЭМ!$A$39:$A$758,$A133,СВЦЭМ!$B$39:$B$758,X$119)+'СЕТ СН'!$I$9+СВЦЭМ!$D$10+'СЕТ СН'!$I$6-'СЕТ СН'!$I$19</f>
        <v>2306.92235863</v>
      </c>
      <c r="Y133" s="36">
        <f>SUMIFS(СВЦЭМ!$C$39:$C$758,СВЦЭМ!$A$39:$A$758,$A133,СВЦЭМ!$B$39:$B$758,Y$119)+'СЕТ СН'!$I$9+СВЦЭМ!$D$10+'СЕТ СН'!$I$6-'СЕТ СН'!$I$19</f>
        <v>2398.9709132099997</v>
      </c>
    </row>
    <row r="134" spans="1:25" ht="15.75" x14ac:dyDescent="0.2">
      <c r="A134" s="35">
        <f t="shared" si="3"/>
        <v>45550</v>
      </c>
      <c r="B134" s="36">
        <f>SUMIFS(СВЦЭМ!$C$39:$C$758,СВЦЭМ!$A$39:$A$758,$A134,СВЦЭМ!$B$39:$B$758,B$119)+'СЕТ СН'!$I$9+СВЦЭМ!$D$10+'СЕТ СН'!$I$6-'СЕТ СН'!$I$19</f>
        <v>2481.8783582799997</v>
      </c>
      <c r="C134" s="36">
        <f>SUMIFS(СВЦЭМ!$C$39:$C$758,СВЦЭМ!$A$39:$A$758,$A134,СВЦЭМ!$B$39:$B$758,C$119)+'СЕТ СН'!$I$9+СВЦЭМ!$D$10+'СЕТ СН'!$I$6-'СЕТ СН'!$I$19</f>
        <v>2572.4136291499999</v>
      </c>
      <c r="D134" s="36">
        <f>SUMIFS(СВЦЭМ!$C$39:$C$758,СВЦЭМ!$A$39:$A$758,$A134,СВЦЭМ!$B$39:$B$758,D$119)+'СЕТ СН'!$I$9+СВЦЭМ!$D$10+'СЕТ СН'!$I$6-'СЕТ СН'!$I$19</f>
        <v>2558.7751149999999</v>
      </c>
      <c r="E134" s="36">
        <f>SUMIFS(СВЦЭМ!$C$39:$C$758,СВЦЭМ!$A$39:$A$758,$A134,СВЦЭМ!$B$39:$B$758,E$119)+'СЕТ СН'!$I$9+СВЦЭМ!$D$10+'СЕТ СН'!$I$6-'СЕТ СН'!$I$19</f>
        <v>2534.06313353</v>
      </c>
      <c r="F134" s="36">
        <f>SUMIFS(СВЦЭМ!$C$39:$C$758,СВЦЭМ!$A$39:$A$758,$A134,СВЦЭМ!$B$39:$B$758,F$119)+'СЕТ СН'!$I$9+СВЦЭМ!$D$10+'СЕТ СН'!$I$6-'СЕТ СН'!$I$19</f>
        <v>2535.2765682600002</v>
      </c>
      <c r="G134" s="36">
        <f>SUMIFS(СВЦЭМ!$C$39:$C$758,СВЦЭМ!$A$39:$A$758,$A134,СВЦЭМ!$B$39:$B$758,G$119)+'СЕТ СН'!$I$9+СВЦЭМ!$D$10+'СЕТ СН'!$I$6-'СЕТ СН'!$I$19</f>
        <v>2543.8784192799999</v>
      </c>
      <c r="H134" s="36">
        <f>SUMIFS(СВЦЭМ!$C$39:$C$758,СВЦЭМ!$A$39:$A$758,$A134,СВЦЭМ!$B$39:$B$758,H$119)+'СЕТ СН'!$I$9+СВЦЭМ!$D$10+'СЕТ СН'!$I$6-'СЕТ СН'!$I$19</f>
        <v>2574.1674301000003</v>
      </c>
      <c r="I134" s="36">
        <f>SUMIFS(СВЦЭМ!$C$39:$C$758,СВЦЭМ!$A$39:$A$758,$A134,СВЦЭМ!$B$39:$B$758,I$119)+'СЕТ СН'!$I$9+СВЦЭМ!$D$10+'СЕТ СН'!$I$6-'СЕТ СН'!$I$19</f>
        <v>2583.22445711</v>
      </c>
      <c r="J134" s="36">
        <f>SUMIFS(СВЦЭМ!$C$39:$C$758,СВЦЭМ!$A$39:$A$758,$A134,СВЦЭМ!$B$39:$B$758,J$119)+'СЕТ СН'!$I$9+СВЦЭМ!$D$10+'СЕТ СН'!$I$6-'СЕТ СН'!$I$19</f>
        <v>2433.3701983999999</v>
      </c>
      <c r="K134" s="36">
        <f>SUMIFS(СВЦЭМ!$C$39:$C$758,СВЦЭМ!$A$39:$A$758,$A134,СВЦЭМ!$B$39:$B$758,K$119)+'СЕТ СН'!$I$9+СВЦЭМ!$D$10+'СЕТ СН'!$I$6-'СЕТ СН'!$I$19</f>
        <v>2325.96843653</v>
      </c>
      <c r="L134" s="36">
        <f>SUMIFS(СВЦЭМ!$C$39:$C$758,СВЦЭМ!$A$39:$A$758,$A134,СВЦЭМ!$B$39:$B$758,L$119)+'СЕТ СН'!$I$9+СВЦЭМ!$D$10+'СЕТ СН'!$I$6-'СЕТ СН'!$I$19</f>
        <v>2282.4271787500002</v>
      </c>
      <c r="M134" s="36">
        <f>SUMIFS(СВЦЭМ!$C$39:$C$758,СВЦЭМ!$A$39:$A$758,$A134,СВЦЭМ!$B$39:$B$758,M$119)+'СЕТ СН'!$I$9+СВЦЭМ!$D$10+'СЕТ СН'!$I$6-'СЕТ СН'!$I$19</f>
        <v>2269.8996575800002</v>
      </c>
      <c r="N134" s="36">
        <f>SUMIFS(СВЦЭМ!$C$39:$C$758,СВЦЭМ!$A$39:$A$758,$A134,СВЦЭМ!$B$39:$B$758,N$119)+'СЕТ СН'!$I$9+СВЦЭМ!$D$10+'СЕТ СН'!$I$6-'СЕТ СН'!$I$19</f>
        <v>2280.2408722099999</v>
      </c>
      <c r="O134" s="36">
        <f>SUMIFS(СВЦЭМ!$C$39:$C$758,СВЦЭМ!$A$39:$A$758,$A134,СВЦЭМ!$B$39:$B$758,O$119)+'СЕТ СН'!$I$9+СВЦЭМ!$D$10+'СЕТ СН'!$I$6-'СЕТ СН'!$I$19</f>
        <v>2288.0363842799998</v>
      </c>
      <c r="P134" s="36">
        <f>SUMIFS(СВЦЭМ!$C$39:$C$758,СВЦЭМ!$A$39:$A$758,$A134,СВЦЭМ!$B$39:$B$758,P$119)+'СЕТ СН'!$I$9+СВЦЭМ!$D$10+'СЕТ СН'!$I$6-'СЕТ СН'!$I$19</f>
        <v>2285.0008509600002</v>
      </c>
      <c r="Q134" s="36">
        <f>SUMIFS(СВЦЭМ!$C$39:$C$758,СВЦЭМ!$A$39:$A$758,$A134,СВЦЭМ!$B$39:$B$758,Q$119)+'СЕТ СН'!$I$9+СВЦЭМ!$D$10+'СЕТ СН'!$I$6-'СЕТ СН'!$I$19</f>
        <v>2306.4474578700001</v>
      </c>
      <c r="R134" s="36">
        <f>SUMIFS(СВЦЭМ!$C$39:$C$758,СВЦЭМ!$A$39:$A$758,$A134,СВЦЭМ!$B$39:$B$758,R$119)+'СЕТ СН'!$I$9+СВЦЭМ!$D$10+'СЕТ СН'!$I$6-'СЕТ СН'!$I$19</f>
        <v>2308.3112176300001</v>
      </c>
      <c r="S134" s="36">
        <f>SUMIFS(СВЦЭМ!$C$39:$C$758,СВЦЭМ!$A$39:$A$758,$A134,СВЦЭМ!$B$39:$B$758,S$119)+'СЕТ СН'!$I$9+СВЦЭМ!$D$10+'СЕТ СН'!$I$6-'СЕТ СН'!$I$19</f>
        <v>2293.19996305</v>
      </c>
      <c r="T134" s="36">
        <f>SUMIFS(СВЦЭМ!$C$39:$C$758,СВЦЭМ!$A$39:$A$758,$A134,СВЦЭМ!$B$39:$B$758,T$119)+'СЕТ СН'!$I$9+СВЦЭМ!$D$10+'СЕТ СН'!$I$6-'СЕТ СН'!$I$19</f>
        <v>2269.4223674300001</v>
      </c>
      <c r="U134" s="36">
        <f>SUMIFS(СВЦЭМ!$C$39:$C$758,СВЦЭМ!$A$39:$A$758,$A134,СВЦЭМ!$B$39:$B$758,U$119)+'СЕТ СН'!$I$9+СВЦЭМ!$D$10+'СЕТ СН'!$I$6-'СЕТ СН'!$I$19</f>
        <v>2249.6732299599998</v>
      </c>
      <c r="V134" s="36">
        <f>SUMIFS(СВЦЭМ!$C$39:$C$758,СВЦЭМ!$A$39:$A$758,$A134,СВЦЭМ!$B$39:$B$758,V$119)+'СЕТ СН'!$I$9+СВЦЭМ!$D$10+'СЕТ СН'!$I$6-'СЕТ СН'!$I$19</f>
        <v>2226.0931553800001</v>
      </c>
      <c r="W134" s="36">
        <f>SUMIFS(СВЦЭМ!$C$39:$C$758,СВЦЭМ!$A$39:$A$758,$A134,СВЦЭМ!$B$39:$B$758,W$119)+'СЕТ СН'!$I$9+СВЦЭМ!$D$10+'СЕТ СН'!$I$6-'СЕТ СН'!$I$19</f>
        <v>2233.1624217399999</v>
      </c>
      <c r="X134" s="36">
        <f>SUMIFS(СВЦЭМ!$C$39:$C$758,СВЦЭМ!$A$39:$A$758,$A134,СВЦЭМ!$B$39:$B$758,X$119)+'СЕТ СН'!$I$9+СВЦЭМ!$D$10+'СЕТ СН'!$I$6-'СЕТ СН'!$I$19</f>
        <v>2313.6829094599998</v>
      </c>
      <c r="Y134" s="36">
        <f>SUMIFS(СВЦЭМ!$C$39:$C$758,СВЦЭМ!$A$39:$A$758,$A134,СВЦЭМ!$B$39:$B$758,Y$119)+'СЕТ СН'!$I$9+СВЦЭМ!$D$10+'СЕТ СН'!$I$6-'СЕТ СН'!$I$19</f>
        <v>2339.4558028900001</v>
      </c>
    </row>
    <row r="135" spans="1:25" ht="15.75" x14ac:dyDescent="0.2">
      <c r="A135" s="35">
        <f t="shared" si="3"/>
        <v>45551</v>
      </c>
      <c r="B135" s="36">
        <f>SUMIFS(СВЦЭМ!$C$39:$C$758,СВЦЭМ!$A$39:$A$758,$A135,СВЦЭМ!$B$39:$B$758,B$119)+'СЕТ СН'!$I$9+СВЦЭМ!$D$10+'СЕТ СН'!$I$6-'СЕТ СН'!$I$19</f>
        <v>2482.4697047299996</v>
      </c>
      <c r="C135" s="36">
        <f>SUMIFS(СВЦЭМ!$C$39:$C$758,СВЦЭМ!$A$39:$A$758,$A135,СВЦЭМ!$B$39:$B$758,C$119)+'СЕТ СН'!$I$9+СВЦЭМ!$D$10+'СЕТ СН'!$I$6-'СЕТ СН'!$I$19</f>
        <v>2611.9040266900001</v>
      </c>
      <c r="D135" s="36">
        <f>SUMIFS(СВЦЭМ!$C$39:$C$758,СВЦЭМ!$A$39:$A$758,$A135,СВЦЭМ!$B$39:$B$758,D$119)+'СЕТ СН'!$I$9+СВЦЭМ!$D$10+'СЕТ СН'!$I$6-'СЕТ СН'!$I$19</f>
        <v>2635.7291094100001</v>
      </c>
      <c r="E135" s="36">
        <f>SUMIFS(СВЦЭМ!$C$39:$C$758,СВЦЭМ!$A$39:$A$758,$A135,СВЦЭМ!$B$39:$B$758,E$119)+'СЕТ СН'!$I$9+СВЦЭМ!$D$10+'СЕТ СН'!$I$6-'СЕТ СН'!$I$19</f>
        <v>2653.0710773599999</v>
      </c>
      <c r="F135" s="36">
        <f>SUMIFS(СВЦЭМ!$C$39:$C$758,СВЦЭМ!$A$39:$A$758,$A135,СВЦЭМ!$B$39:$B$758,F$119)+'СЕТ СН'!$I$9+СВЦЭМ!$D$10+'СЕТ СН'!$I$6-'СЕТ СН'!$I$19</f>
        <v>2653.00751494</v>
      </c>
      <c r="G135" s="36">
        <f>SUMIFS(СВЦЭМ!$C$39:$C$758,СВЦЭМ!$A$39:$A$758,$A135,СВЦЭМ!$B$39:$B$758,G$119)+'СЕТ СН'!$I$9+СВЦЭМ!$D$10+'СЕТ СН'!$I$6-'СЕТ СН'!$I$19</f>
        <v>2671.11110254</v>
      </c>
      <c r="H135" s="36">
        <f>SUMIFS(СВЦЭМ!$C$39:$C$758,СВЦЭМ!$A$39:$A$758,$A135,СВЦЭМ!$B$39:$B$758,H$119)+'СЕТ СН'!$I$9+СВЦЭМ!$D$10+'СЕТ СН'!$I$6-'СЕТ СН'!$I$19</f>
        <v>2629.2976874199999</v>
      </c>
      <c r="I135" s="36">
        <f>SUMIFS(СВЦЭМ!$C$39:$C$758,СВЦЭМ!$A$39:$A$758,$A135,СВЦЭМ!$B$39:$B$758,I$119)+'СЕТ СН'!$I$9+СВЦЭМ!$D$10+'СЕТ СН'!$I$6-'СЕТ СН'!$I$19</f>
        <v>2504.6237644900002</v>
      </c>
      <c r="J135" s="36">
        <f>SUMIFS(СВЦЭМ!$C$39:$C$758,СВЦЭМ!$A$39:$A$758,$A135,СВЦЭМ!$B$39:$B$758,J$119)+'СЕТ СН'!$I$9+СВЦЭМ!$D$10+'СЕТ СН'!$I$6-'СЕТ СН'!$I$19</f>
        <v>2430.58412021</v>
      </c>
      <c r="K135" s="36">
        <f>SUMIFS(СВЦЭМ!$C$39:$C$758,СВЦЭМ!$A$39:$A$758,$A135,СВЦЭМ!$B$39:$B$758,K$119)+'СЕТ СН'!$I$9+СВЦЭМ!$D$10+'СЕТ СН'!$I$6-'СЕТ СН'!$I$19</f>
        <v>2359.1933662800002</v>
      </c>
      <c r="L135" s="36">
        <f>SUMIFS(СВЦЭМ!$C$39:$C$758,СВЦЭМ!$A$39:$A$758,$A135,СВЦЭМ!$B$39:$B$758,L$119)+'СЕТ СН'!$I$9+СВЦЭМ!$D$10+'СЕТ СН'!$I$6-'СЕТ СН'!$I$19</f>
        <v>2334.08578158</v>
      </c>
      <c r="M135" s="36">
        <f>SUMIFS(СВЦЭМ!$C$39:$C$758,СВЦЭМ!$A$39:$A$758,$A135,СВЦЭМ!$B$39:$B$758,M$119)+'СЕТ СН'!$I$9+СВЦЭМ!$D$10+'СЕТ СН'!$I$6-'СЕТ СН'!$I$19</f>
        <v>2352.7901835000002</v>
      </c>
      <c r="N135" s="36">
        <f>SUMIFS(СВЦЭМ!$C$39:$C$758,СВЦЭМ!$A$39:$A$758,$A135,СВЦЭМ!$B$39:$B$758,N$119)+'СЕТ СН'!$I$9+СВЦЭМ!$D$10+'СЕТ СН'!$I$6-'СЕТ СН'!$I$19</f>
        <v>2361.3796005699996</v>
      </c>
      <c r="O135" s="36">
        <f>SUMIFS(СВЦЭМ!$C$39:$C$758,СВЦЭМ!$A$39:$A$758,$A135,СВЦЭМ!$B$39:$B$758,O$119)+'СЕТ СН'!$I$9+СВЦЭМ!$D$10+'СЕТ СН'!$I$6-'СЕТ СН'!$I$19</f>
        <v>2368.0340766600002</v>
      </c>
      <c r="P135" s="36">
        <f>SUMIFS(СВЦЭМ!$C$39:$C$758,СВЦЭМ!$A$39:$A$758,$A135,СВЦЭМ!$B$39:$B$758,P$119)+'СЕТ СН'!$I$9+СВЦЭМ!$D$10+'СЕТ СН'!$I$6-'СЕТ СН'!$I$19</f>
        <v>2370.06001909</v>
      </c>
      <c r="Q135" s="36">
        <f>SUMIFS(СВЦЭМ!$C$39:$C$758,СВЦЭМ!$A$39:$A$758,$A135,СВЦЭМ!$B$39:$B$758,Q$119)+'СЕТ СН'!$I$9+СВЦЭМ!$D$10+'СЕТ СН'!$I$6-'СЕТ СН'!$I$19</f>
        <v>2376.4492081199996</v>
      </c>
      <c r="R135" s="36">
        <f>SUMIFS(СВЦЭМ!$C$39:$C$758,СВЦЭМ!$A$39:$A$758,$A135,СВЦЭМ!$B$39:$B$758,R$119)+'СЕТ СН'!$I$9+СВЦЭМ!$D$10+'СЕТ СН'!$I$6-'СЕТ СН'!$I$19</f>
        <v>2380.6178533499997</v>
      </c>
      <c r="S135" s="36">
        <f>SUMIFS(СВЦЭМ!$C$39:$C$758,СВЦЭМ!$A$39:$A$758,$A135,СВЦЭМ!$B$39:$B$758,S$119)+'СЕТ СН'!$I$9+СВЦЭМ!$D$10+'СЕТ СН'!$I$6-'СЕТ СН'!$I$19</f>
        <v>2360.4166981799999</v>
      </c>
      <c r="T135" s="36">
        <f>SUMIFS(СВЦЭМ!$C$39:$C$758,СВЦЭМ!$A$39:$A$758,$A135,СВЦЭМ!$B$39:$B$758,T$119)+'СЕТ СН'!$I$9+СВЦЭМ!$D$10+'СЕТ СН'!$I$6-'СЕТ СН'!$I$19</f>
        <v>2348.1093821300001</v>
      </c>
      <c r="U135" s="36">
        <f>SUMIFS(СВЦЭМ!$C$39:$C$758,СВЦЭМ!$A$39:$A$758,$A135,СВЦЭМ!$B$39:$B$758,U$119)+'СЕТ СН'!$I$9+СВЦЭМ!$D$10+'СЕТ СН'!$I$6-'СЕТ СН'!$I$19</f>
        <v>2308.80478971</v>
      </c>
      <c r="V135" s="36">
        <f>SUMIFS(СВЦЭМ!$C$39:$C$758,СВЦЭМ!$A$39:$A$758,$A135,СВЦЭМ!$B$39:$B$758,V$119)+'СЕТ СН'!$I$9+СВЦЭМ!$D$10+'СЕТ СН'!$I$6-'СЕТ СН'!$I$19</f>
        <v>2299.4652161399999</v>
      </c>
      <c r="W135" s="36">
        <f>SUMIFS(СВЦЭМ!$C$39:$C$758,СВЦЭМ!$A$39:$A$758,$A135,СВЦЭМ!$B$39:$B$758,W$119)+'СЕТ СН'!$I$9+СВЦЭМ!$D$10+'СЕТ СН'!$I$6-'СЕТ СН'!$I$19</f>
        <v>2341.2547442800001</v>
      </c>
      <c r="X135" s="36">
        <f>SUMIFS(СВЦЭМ!$C$39:$C$758,СВЦЭМ!$A$39:$A$758,$A135,СВЦЭМ!$B$39:$B$758,X$119)+'СЕТ СН'!$I$9+СВЦЭМ!$D$10+'СЕТ СН'!$I$6-'СЕТ СН'!$I$19</f>
        <v>2417.6425328400001</v>
      </c>
      <c r="Y135" s="36">
        <f>SUMIFS(СВЦЭМ!$C$39:$C$758,СВЦЭМ!$A$39:$A$758,$A135,СВЦЭМ!$B$39:$B$758,Y$119)+'СЕТ СН'!$I$9+СВЦЭМ!$D$10+'СЕТ СН'!$I$6-'СЕТ СН'!$I$19</f>
        <v>2495.8773996999998</v>
      </c>
    </row>
    <row r="136" spans="1:25" ht="15.75" x14ac:dyDescent="0.2">
      <c r="A136" s="35">
        <f t="shared" si="3"/>
        <v>45552</v>
      </c>
      <c r="B136" s="36">
        <f>SUMIFS(СВЦЭМ!$C$39:$C$758,СВЦЭМ!$A$39:$A$758,$A136,СВЦЭМ!$B$39:$B$758,B$119)+'СЕТ СН'!$I$9+СВЦЭМ!$D$10+'СЕТ СН'!$I$6-'СЕТ СН'!$I$19</f>
        <v>2446.5944281399998</v>
      </c>
      <c r="C136" s="36">
        <f>SUMIFS(СВЦЭМ!$C$39:$C$758,СВЦЭМ!$A$39:$A$758,$A136,СВЦЭМ!$B$39:$B$758,C$119)+'СЕТ СН'!$I$9+СВЦЭМ!$D$10+'СЕТ СН'!$I$6-'СЕТ СН'!$I$19</f>
        <v>2531.0736599900001</v>
      </c>
      <c r="D136" s="36">
        <f>SUMIFS(СВЦЭМ!$C$39:$C$758,СВЦЭМ!$A$39:$A$758,$A136,СВЦЭМ!$B$39:$B$758,D$119)+'СЕТ СН'!$I$9+СВЦЭМ!$D$10+'СЕТ СН'!$I$6-'СЕТ СН'!$I$19</f>
        <v>2585.72286635</v>
      </c>
      <c r="E136" s="36">
        <f>SUMIFS(СВЦЭМ!$C$39:$C$758,СВЦЭМ!$A$39:$A$758,$A136,СВЦЭМ!$B$39:$B$758,E$119)+'СЕТ СН'!$I$9+СВЦЭМ!$D$10+'СЕТ СН'!$I$6-'СЕТ СН'!$I$19</f>
        <v>2603.3605041800001</v>
      </c>
      <c r="F136" s="36">
        <f>SUMIFS(СВЦЭМ!$C$39:$C$758,СВЦЭМ!$A$39:$A$758,$A136,СВЦЭМ!$B$39:$B$758,F$119)+'СЕТ СН'!$I$9+СВЦЭМ!$D$10+'СЕТ СН'!$I$6-'СЕТ СН'!$I$19</f>
        <v>2584.9726833899999</v>
      </c>
      <c r="G136" s="36">
        <f>SUMIFS(СВЦЭМ!$C$39:$C$758,СВЦЭМ!$A$39:$A$758,$A136,СВЦЭМ!$B$39:$B$758,G$119)+'СЕТ СН'!$I$9+СВЦЭМ!$D$10+'СЕТ СН'!$I$6-'СЕТ СН'!$I$19</f>
        <v>2595.7059349900001</v>
      </c>
      <c r="H136" s="36">
        <f>SUMIFS(СВЦЭМ!$C$39:$C$758,СВЦЭМ!$A$39:$A$758,$A136,СВЦЭМ!$B$39:$B$758,H$119)+'СЕТ СН'!$I$9+СВЦЭМ!$D$10+'СЕТ СН'!$I$6-'СЕТ СН'!$I$19</f>
        <v>2510.5394923100002</v>
      </c>
      <c r="I136" s="36">
        <f>SUMIFS(СВЦЭМ!$C$39:$C$758,СВЦЭМ!$A$39:$A$758,$A136,СВЦЭМ!$B$39:$B$758,I$119)+'СЕТ СН'!$I$9+СВЦЭМ!$D$10+'СЕТ СН'!$I$6-'СЕТ СН'!$I$19</f>
        <v>2362.7054949000003</v>
      </c>
      <c r="J136" s="36">
        <f>SUMIFS(СВЦЭМ!$C$39:$C$758,СВЦЭМ!$A$39:$A$758,$A136,СВЦЭМ!$B$39:$B$758,J$119)+'СЕТ СН'!$I$9+СВЦЭМ!$D$10+'СЕТ СН'!$I$6-'СЕТ СН'!$I$19</f>
        <v>2272.32832061</v>
      </c>
      <c r="K136" s="36">
        <f>SUMIFS(СВЦЭМ!$C$39:$C$758,СВЦЭМ!$A$39:$A$758,$A136,СВЦЭМ!$B$39:$B$758,K$119)+'СЕТ СН'!$I$9+СВЦЭМ!$D$10+'СЕТ СН'!$I$6-'СЕТ СН'!$I$19</f>
        <v>2205.66525112</v>
      </c>
      <c r="L136" s="36">
        <f>SUMIFS(СВЦЭМ!$C$39:$C$758,СВЦЭМ!$A$39:$A$758,$A136,СВЦЭМ!$B$39:$B$758,L$119)+'СЕТ СН'!$I$9+СВЦЭМ!$D$10+'СЕТ СН'!$I$6-'СЕТ СН'!$I$19</f>
        <v>2245.8787534799999</v>
      </c>
      <c r="M136" s="36">
        <f>SUMIFS(СВЦЭМ!$C$39:$C$758,СВЦЭМ!$A$39:$A$758,$A136,СВЦЭМ!$B$39:$B$758,M$119)+'СЕТ СН'!$I$9+СВЦЭМ!$D$10+'СЕТ СН'!$I$6-'СЕТ СН'!$I$19</f>
        <v>2314.0607450799998</v>
      </c>
      <c r="N136" s="36">
        <f>SUMIFS(СВЦЭМ!$C$39:$C$758,СВЦЭМ!$A$39:$A$758,$A136,СВЦЭМ!$B$39:$B$758,N$119)+'СЕТ СН'!$I$9+СВЦЭМ!$D$10+'СЕТ СН'!$I$6-'СЕТ СН'!$I$19</f>
        <v>2329.3183246899998</v>
      </c>
      <c r="O136" s="36">
        <f>SUMIFS(СВЦЭМ!$C$39:$C$758,СВЦЭМ!$A$39:$A$758,$A136,СВЦЭМ!$B$39:$B$758,O$119)+'СЕТ СН'!$I$9+СВЦЭМ!$D$10+'СЕТ СН'!$I$6-'СЕТ СН'!$I$19</f>
        <v>2302.39279975</v>
      </c>
      <c r="P136" s="36">
        <f>SUMIFS(СВЦЭМ!$C$39:$C$758,СВЦЭМ!$A$39:$A$758,$A136,СВЦЭМ!$B$39:$B$758,P$119)+'СЕТ СН'!$I$9+СВЦЭМ!$D$10+'СЕТ СН'!$I$6-'СЕТ СН'!$I$19</f>
        <v>2285.4123111600002</v>
      </c>
      <c r="Q136" s="36">
        <f>SUMIFS(СВЦЭМ!$C$39:$C$758,СВЦЭМ!$A$39:$A$758,$A136,СВЦЭМ!$B$39:$B$758,Q$119)+'СЕТ СН'!$I$9+СВЦЭМ!$D$10+'СЕТ СН'!$I$6-'СЕТ СН'!$I$19</f>
        <v>2313.0987864199997</v>
      </c>
      <c r="R136" s="36">
        <f>SUMIFS(СВЦЭМ!$C$39:$C$758,СВЦЭМ!$A$39:$A$758,$A136,СВЦЭМ!$B$39:$B$758,R$119)+'СЕТ СН'!$I$9+СВЦЭМ!$D$10+'СЕТ СН'!$I$6-'СЕТ СН'!$I$19</f>
        <v>2349.0878613499999</v>
      </c>
      <c r="S136" s="36">
        <f>SUMIFS(СВЦЭМ!$C$39:$C$758,СВЦЭМ!$A$39:$A$758,$A136,СВЦЭМ!$B$39:$B$758,S$119)+'СЕТ СН'!$I$9+СВЦЭМ!$D$10+'СЕТ СН'!$I$6-'СЕТ СН'!$I$19</f>
        <v>2335.19029456</v>
      </c>
      <c r="T136" s="36">
        <f>SUMIFS(СВЦЭМ!$C$39:$C$758,СВЦЭМ!$A$39:$A$758,$A136,СВЦЭМ!$B$39:$B$758,T$119)+'СЕТ СН'!$I$9+СВЦЭМ!$D$10+'СЕТ СН'!$I$6-'СЕТ СН'!$I$19</f>
        <v>2350.0765178299998</v>
      </c>
      <c r="U136" s="36">
        <f>SUMIFS(СВЦЭМ!$C$39:$C$758,СВЦЭМ!$A$39:$A$758,$A136,СВЦЭМ!$B$39:$B$758,U$119)+'СЕТ СН'!$I$9+СВЦЭМ!$D$10+'СЕТ СН'!$I$6-'СЕТ СН'!$I$19</f>
        <v>2319.9003464799998</v>
      </c>
      <c r="V136" s="36">
        <f>SUMIFS(СВЦЭМ!$C$39:$C$758,СВЦЭМ!$A$39:$A$758,$A136,СВЦЭМ!$B$39:$B$758,V$119)+'СЕТ СН'!$I$9+СВЦЭМ!$D$10+'СЕТ СН'!$I$6-'СЕТ СН'!$I$19</f>
        <v>2337.65879184</v>
      </c>
      <c r="W136" s="36">
        <f>SUMIFS(СВЦЭМ!$C$39:$C$758,СВЦЭМ!$A$39:$A$758,$A136,СВЦЭМ!$B$39:$B$758,W$119)+'СЕТ СН'!$I$9+СВЦЭМ!$D$10+'СЕТ СН'!$I$6-'СЕТ СН'!$I$19</f>
        <v>2341.9823264400002</v>
      </c>
      <c r="X136" s="36">
        <f>SUMIFS(СВЦЭМ!$C$39:$C$758,СВЦЭМ!$A$39:$A$758,$A136,СВЦЭМ!$B$39:$B$758,X$119)+'СЕТ СН'!$I$9+СВЦЭМ!$D$10+'СЕТ СН'!$I$6-'СЕТ СН'!$I$19</f>
        <v>2414.3545247699999</v>
      </c>
      <c r="Y136" s="36">
        <f>SUMIFS(СВЦЭМ!$C$39:$C$758,СВЦЭМ!$A$39:$A$758,$A136,СВЦЭМ!$B$39:$B$758,Y$119)+'СЕТ СН'!$I$9+СВЦЭМ!$D$10+'СЕТ СН'!$I$6-'СЕТ СН'!$I$19</f>
        <v>2472.60829337</v>
      </c>
    </row>
    <row r="137" spans="1:25" ht="15.75" x14ac:dyDescent="0.2">
      <c r="A137" s="35">
        <f t="shared" si="3"/>
        <v>45553</v>
      </c>
      <c r="B137" s="36">
        <f>SUMIFS(СВЦЭМ!$C$39:$C$758,СВЦЭМ!$A$39:$A$758,$A137,СВЦЭМ!$B$39:$B$758,B$119)+'СЕТ СН'!$I$9+СВЦЭМ!$D$10+'СЕТ СН'!$I$6-'СЕТ СН'!$I$19</f>
        <v>2571.4554165700001</v>
      </c>
      <c r="C137" s="36">
        <f>SUMIFS(СВЦЭМ!$C$39:$C$758,СВЦЭМ!$A$39:$A$758,$A137,СВЦЭМ!$B$39:$B$758,C$119)+'СЕТ СН'!$I$9+СВЦЭМ!$D$10+'СЕТ СН'!$I$6-'СЕТ СН'!$I$19</f>
        <v>2563.4818614300002</v>
      </c>
      <c r="D137" s="36">
        <f>SUMIFS(СВЦЭМ!$C$39:$C$758,СВЦЭМ!$A$39:$A$758,$A137,СВЦЭМ!$B$39:$B$758,D$119)+'СЕТ СН'!$I$9+СВЦЭМ!$D$10+'СЕТ СН'!$I$6-'СЕТ СН'!$I$19</f>
        <v>2523.4037021499998</v>
      </c>
      <c r="E137" s="36">
        <f>SUMIFS(СВЦЭМ!$C$39:$C$758,СВЦЭМ!$A$39:$A$758,$A137,СВЦЭМ!$B$39:$B$758,E$119)+'СЕТ СН'!$I$9+СВЦЭМ!$D$10+'СЕТ СН'!$I$6-'СЕТ СН'!$I$19</f>
        <v>2501.7061912600002</v>
      </c>
      <c r="F137" s="36">
        <f>SUMIFS(СВЦЭМ!$C$39:$C$758,СВЦЭМ!$A$39:$A$758,$A137,СВЦЭМ!$B$39:$B$758,F$119)+'СЕТ СН'!$I$9+СВЦЭМ!$D$10+'СЕТ СН'!$I$6-'СЕТ СН'!$I$19</f>
        <v>2500.39402427</v>
      </c>
      <c r="G137" s="36">
        <f>SUMIFS(СВЦЭМ!$C$39:$C$758,СВЦЭМ!$A$39:$A$758,$A137,СВЦЭМ!$B$39:$B$758,G$119)+'СЕТ СН'!$I$9+СВЦЭМ!$D$10+'СЕТ СН'!$I$6-'СЕТ СН'!$I$19</f>
        <v>2533.00108692</v>
      </c>
      <c r="H137" s="36">
        <f>SUMIFS(СВЦЭМ!$C$39:$C$758,СВЦЭМ!$A$39:$A$758,$A137,СВЦЭМ!$B$39:$B$758,H$119)+'СЕТ СН'!$I$9+СВЦЭМ!$D$10+'СЕТ СН'!$I$6-'СЕТ СН'!$I$19</f>
        <v>2599.8736794599999</v>
      </c>
      <c r="I137" s="36">
        <f>SUMIFS(СВЦЭМ!$C$39:$C$758,СВЦЭМ!$A$39:$A$758,$A137,СВЦЭМ!$B$39:$B$758,I$119)+'СЕТ СН'!$I$9+СВЦЭМ!$D$10+'СЕТ СН'!$I$6-'СЕТ СН'!$I$19</f>
        <v>2455.7580504299999</v>
      </c>
      <c r="J137" s="36">
        <f>SUMIFS(СВЦЭМ!$C$39:$C$758,СВЦЭМ!$A$39:$A$758,$A137,СВЦЭМ!$B$39:$B$758,J$119)+'СЕТ СН'!$I$9+СВЦЭМ!$D$10+'СЕТ СН'!$I$6-'СЕТ СН'!$I$19</f>
        <v>2369.0403795800003</v>
      </c>
      <c r="K137" s="36">
        <f>SUMIFS(СВЦЭМ!$C$39:$C$758,СВЦЭМ!$A$39:$A$758,$A137,СВЦЭМ!$B$39:$B$758,K$119)+'СЕТ СН'!$I$9+СВЦЭМ!$D$10+'СЕТ СН'!$I$6-'СЕТ СН'!$I$19</f>
        <v>2309.9471113499999</v>
      </c>
      <c r="L137" s="36">
        <f>SUMIFS(СВЦЭМ!$C$39:$C$758,СВЦЭМ!$A$39:$A$758,$A137,СВЦЭМ!$B$39:$B$758,L$119)+'СЕТ СН'!$I$9+СВЦЭМ!$D$10+'СЕТ СН'!$I$6-'СЕТ СН'!$I$19</f>
        <v>2187.9799103699997</v>
      </c>
      <c r="M137" s="36">
        <f>SUMIFS(СВЦЭМ!$C$39:$C$758,СВЦЭМ!$A$39:$A$758,$A137,СВЦЭМ!$B$39:$B$758,M$119)+'СЕТ СН'!$I$9+СВЦЭМ!$D$10+'СЕТ СН'!$I$6-'СЕТ СН'!$I$19</f>
        <v>2199.9767025000001</v>
      </c>
      <c r="N137" s="36">
        <f>SUMIFS(СВЦЭМ!$C$39:$C$758,СВЦЭМ!$A$39:$A$758,$A137,СВЦЭМ!$B$39:$B$758,N$119)+'СЕТ СН'!$I$9+СВЦЭМ!$D$10+'СЕТ СН'!$I$6-'СЕТ СН'!$I$19</f>
        <v>2186.1082012100001</v>
      </c>
      <c r="O137" s="36">
        <f>SUMIFS(СВЦЭМ!$C$39:$C$758,СВЦЭМ!$A$39:$A$758,$A137,СВЦЭМ!$B$39:$B$758,O$119)+'СЕТ СН'!$I$9+СВЦЭМ!$D$10+'СЕТ СН'!$I$6-'СЕТ СН'!$I$19</f>
        <v>2214.1029085999999</v>
      </c>
      <c r="P137" s="36">
        <f>SUMIFS(СВЦЭМ!$C$39:$C$758,СВЦЭМ!$A$39:$A$758,$A137,СВЦЭМ!$B$39:$B$758,P$119)+'СЕТ СН'!$I$9+СВЦЭМ!$D$10+'СЕТ СН'!$I$6-'СЕТ СН'!$I$19</f>
        <v>2257.3438486</v>
      </c>
      <c r="Q137" s="36">
        <f>SUMIFS(СВЦЭМ!$C$39:$C$758,СВЦЭМ!$A$39:$A$758,$A137,СВЦЭМ!$B$39:$B$758,Q$119)+'СЕТ СН'!$I$9+СВЦЭМ!$D$10+'СЕТ СН'!$I$6-'СЕТ СН'!$I$19</f>
        <v>2262.0735498499998</v>
      </c>
      <c r="R137" s="36">
        <f>SUMIFS(СВЦЭМ!$C$39:$C$758,СВЦЭМ!$A$39:$A$758,$A137,СВЦЭМ!$B$39:$B$758,R$119)+'СЕТ СН'!$I$9+СВЦЭМ!$D$10+'СЕТ СН'!$I$6-'СЕТ СН'!$I$19</f>
        <v>2294.21364378</v>
      </c>
      <c r="S137" s="36">
        <f>SUMIFS(СВЦЭМ!$C$39:$C$758,СВЦЭМ!$A$39:$A$758,$A137,СВЦЭМ!$B$39:$B$758,S$119)+'СЕТ СН'!$I$9+СВЦЭМ!$D$10+'СЕТ СН'!$I$6-'СЕТ СН'!$I$19</f>
        <v>2247.3652032499999</v>
      </c>
      <c r="T137" s="36">
        <f>SUMIFS(СВЦЭМ!$C$39:$C$758,СВЦЭМ!$A$39:$A$758,$A137,СВЦЭМ!$B$39:$B$758,T$119)+'СЕТ СН'!$I$9+СВЦЭМ!$D$10+'СЕТ СН'!$I$6-'СЕТ СН'!$I$19</f>
        <v>2226.60212959</v>
      </c>
      <c r="U137" s="36">
        <f>SUMIFS(СВЦЭМ!$C$39:$C$758,СВЦЭМ!$A$39:$A$758,$A137,СВЦЭМ!$B$39:$B$758,U$119)+'СЕТ СН'!$I$9+СВЦЭМ!$D$10+'СЕТ СН'!$I$6-'СЕТ СН'!$I$19</f>
        <v>2195.27942304</v>
      </c>
      <c r="V137" s="36">
        <f>SUMIFS(СВЦЭМ!$C$39:$C$758,СВЦЭМ!$A$39:$A$758,$A137,СВЦЭМ!$B$39:$B$758,V$119)+'СЕТ СН'!$I$9+СВЦЭМ!$D$10+'СЕТ СН'!$I$6-'СЕТ СН'!$I$19</f>
        <v>2249.0917781500002</v>
      </c>
      <c r="W137" s="36">
        <f>SUMIFS(СВЦЭМ!$C$39:$C$758,СВЦЭМ!$A$39:$A$758,$A137,СВЦЭМ!$B$39:$B$758,W$119)+'СЕТ СН'!$I$9+СВЦЭМ!$D$10+'СЕТ СН'!$I$6-'СЕТ СН'!$I$19</f>
        <v>2272.1215128499998</v>
      </c>
      <c r="X137" s="36">
        <f>SUMIFS(СВЦЭМ!$C$39:$C$758,СВЦЭМ!$A$39:$A$758,$A137,СВЦЭМ!$B$39:$B$758,X$119)+'СЕТ СН'!$I$9+СВЦЭМ!$D$10+'СЕТ СН'!$I$6-'СЕТ СН'!$I$19</f>
        <v>2363.4177327500001</v>
      </c>
      <c r="Y137" s="36">
        <f>SUMIFS(СВЦЭМ!$C$39:$C$758,СВЦЭМ!$A$39:$A$758,$A137,СВЦЭМ!$B$39:$B$758,Y$119)+'СЕТ СН'!$I$9+СВЦЭМ!$D$10+'СЕТ СН'!$I$6-'СЕТ СН'!$I$19</f>
        <v>2453.8133159600002</v>
      </c>
    </row>
    <row r="138" spans="1:25" ht="15.75" x14ac:dyDescent="0.2">
      <c r="A138" s="35">
        <f t="shared" si="3"/>
        <v>45554</v>
      </c>
      <c r="B138" s="36">
        <f>SUMIFS(СВЦЭМ!$C$39:$C$758,СВЦЭМ!$A$39:$A$758,$A138,СВЦЭМ!$B$39:$B$758,B$119)+'СЕТ СН'!$I$9+СВЦЭМ!$D$10+'СЕТ СН'!$I$6-'СЕТ СН'!$I$19</f>
        <v>2547.0467848500002</v>
      </c>
      <c r="C138" s="36">
        <f>SUMIFS(СВЦЭМ!$C$39:$C$758,СВЦЭМ!$A$39:$A$758,$A138,СВЦЭМ!$B$39:$B$758,C$119)+'СЕТ СН'!$I$9+СВЦЭМ!$D$10+'СЕТ СН'!$I$6-'СЕТ СН'!$I$19</f>
        <v>2556.6822081400001</v>
      </c>
      <c r="D138" s="36">
        <f>SUMIFS(СВЦЭМ!$C$39:$C$758,СВЦЭМ!$A$39:$A$758,$A138,СВЦЭМ!$B$39:$B$758,D$119)+'СЕТ СН'!$I$9+СВЦЭМ!$D$10+'СЕТ СН'!$I$6-'СЕТ СН'!$I$19</f>
        <v>2534.9259117699999</v>
      </c>
      <c r="E138" s="36">
        <f>SUMIFS(СВЦЭМ!$C$39:$C$758,СВЦЭМ!$A$39:$A$758,$A138,СВЦЭМ!$B$39:$B$758,E$119)+'СЕТ СН'!$I$9+СВЦЭМ!$D$10+'СЕТ СН'!$I$6-'СЕТ СН'!$I$19</f>
        <v>2525.4554097</v>
      </c>
      <c r="F138" s="36">
        <f>SUMIFS(СВЦЭМ!$C$39:$C$758,СВЦЭМ!$A$39:$A$758,$A138,СВЦЭМ!$B$39:$B$758,F$119)+'СЕТ СН'!$I$9+СВЦЭМ!$D$10+'СЕТ СН'!$I$6-'СЕТ СН'!$I$19</f>
        <v>2529.4745266600003</v>
      </c>
      <c r="G138" s="36">
        <f>SUMIFS(СВЦЭМ!$C$39:$C$758,СВЦЭМ!$A$39:$A$758,$A138,СВЦЭМ!$B$39:$B$758,G$119)+'СЕТ СН'!$I$9+СВЦЭМ!$D$10+'СЕТ СН'!$I$6-'СЕТ СН'!$I$19</f>
        <v>2547.3690093599998</v>
      </c>
      <c r="H138" s="36">
        <f>SUMIFS(СВЦЭМ!$C$39:$C$758,СВЦЭМ!$A$39:$A$758,$A138,СВЦЭМ!$B$39:$B$758,H$119)+'СЕТ СН'!$I$9+СВЦЭМ!$D$10+'СЕТ СН'!$I$6-'СЕТ СН'!$I$19</f>
        <v>2552.7507240499999</v>
      </c>
      <c r="I138" s="36">
        <f>SUMIFS(СВЦЭМ!$C$39:$C$758,СВЦЭМ!$A$39:$A$758,$A138,СВЦЭМ!$B$39:$B$758,I$119)+'СЕТ СН'!$I$9+СВЦЭМ!$D$10+'СЕТ СН'!$I$6-'СЕТ СН'!$I$19</f>
        <v>2401.8412669300001</v>
      </c>
      <c r="J138" s="36">
        <f>SUMIFS(СВЦЭМ!$C$39:$C$758,СВЦЭМ!$A$39:$A$758,$A138,СВЦЭМ!$B$39:$B$758,J$119)+'СЕТ СН'!$I$9+СВЦЭМ!$D$10+'СЕТ СН'!$I$6-'СЕТ СН'!$I$19</f>
        <v>2297.2603199099999</v>
      </c>
      <c r="K138" s="36">
        <f>SUMIFS(СВЦЭМ!$C$39:$C$758,СВЦЭМ!$A$39:$A$758,$A138,СВЦЭМ!$B$39:$B$758,K$119)+'СЕТ СН'!$I$9+СВЦЭМ!$D$10+'СЕТ СН'!$I$6-'СЕТ СН'!$I$19</f>
        <v>2258.96365092</v>
      </c>
      <c r="L138" s="36">
        <f>SUMIFS(СВЦЭМ!$C$39:$C$758,СВЦЭМ!$A$39:$A$758,$A138,СВЦЭМ!$B$39:$B$758,L$119)+'СЕТ СН'!$I$9+СВЦЭМ!$D$10+'СЕТ СН'!$I$6-'СЕТ СН'!$I$19</f>
        <v>2219.7076751899999</v>
      </c>
      <c r="M138" s="36">
        <f>SUMIFS(СВЦЭМ!$C$39:$C$758,СВЦЭМ!$A$39:$A$758,$A138,СВЦЭМ!$B$39:$B$758,M$119)+'СЕТ СН'!$I$9+СВЦЭМ!$D$10+'СЕТ СН'!$I$6-'СЕТ СН'!$I$19</f>
        <v>2239.4019885999996</v>
      </c>
      <c r="N138" s="36">
        <f>SUMIFS(СВЦЭМ!$C$39:$C$758,СВЦЭМ!$A$39:$A$758,$A138,СВЦЭМ!$B$39:$B$758,N$119)+'СЕТ СН'!$I$9+СВЦЭМ!$D$10+'СЕТ СН'!$I$6-'СЕТ СН'!$I$19</f>
        <v>2227.53777502</v>
      </c>
      <c r="O138" s="36">
        <f>SUMIFS(СВЦЭМ!$C$39:$C$758,СВЦЭМ!$A$39:$A$758,$A138,СВЦЭМ!$B$39:$B$758,O$119)+'СЕТ СН'!$I$9+СВЦЭМ!$D$10+'СЕТ СН'!$I$6-'СЕТ СН'!$I$19</f>
        <v>2266.20910142</v>
      </c>
      <c r="P138" s="36">
        <f>SUMIFS(СВЦЭМ!$C$39:$C$758,СВЦЭМ!$A$39:$A$758,$A138,СВЦЭМ!$B$39:$B$758,P$119)+'СЕТ СН'!$I$9+СВЦЭМ!$D$10+'СЕТ СН'!$I$6-'СЕТ СН'!$I$19</f>
        <v>2273.0720564799999</v>
      </c>
      <c r="Q138" s="36">
        <f>SUMIFS(СВЦЭМ!$C$39:$C$758,СВЦЭМ!$A$39:$A$758,$A138,СВЦЭМ!$B$39:$B$758,Q$119)+'СЕТ СН'!$I$9+СВЦЭМ!$D$10+'СЕТ СН'!$I$6-'СЕТ СН'!$I$19</f>
        <v>2258.3503209700002</v>
      </c>
      <c r="R138" s="36">
        <f>SUMIFS(СВЦЭМ!$C$39:$C$758,СВЦЭМ!$A$39:$A$758,$A138,СВЦЭМ!$B$39:$B$758,R$119)+'СЕТ СН'!$I$9+СВЦЭМ!$D$10+'СЕТ СН'!$I$6-'СЕТ СН'!$I$19</f>
        <v>2269.2226826300002</v>
      </c>
      <c r="S138" s="36">
        <f>SUMIFS(СВЦЭМ!$C$39:$C$758,СВЦЭМ!$A$39:$A$758,$A138,СВЦЭМ!$B$39:$B$758,S$119)+'СЕТ СН'!$I$9+СВЦЭМ!$D$10+'СЕТ СН'!$I$6-'СЕТ СН'!$I$19</f>
        <v>2272.7530328600001</v>
      </c>
      <c r="T138" s="36">
        <f>SUMIFS(СВЦЭМ!$C$39:$C$758,СВЦЭМ!$A$39:$A$758,$A138,СВЦЭМ!$B$39:$B$758,T$119)+'СЕТ СН'!$I$9+СВЦЭМ!$D$10+'СЕТ СН'!$I$6-'СЕТ СН'!$I$19</f>
        <v>2269.6045817499999</v>
      </c>
      <c r="U138" s="36">
        <f>SUMIFS(СВЦЭМ!$C$39:$C$758,СВЦЭМ!$A$39:$A$758,$A138,СВЦЭМ!$B$39:$B$758,U$119)+'СЕТ СН'!$I$9+СВЦЭМ!$D$10+'СЕТ СН'!$I$6-'СЕТ СН'!$I$19</f>
        <v>2259.0429555800001</v>
      </c>
      <c r="V138" s="36">
        <f>SUMIFS(СВЦЭМ!$C$39:$C$758,СВЦЭМ!$A$39:$A$758,$A138,СВЦЭМ!$B$39:$B$758,V$119)+'СЕТ СН'!$I$9+СВЦЭМ!$D$10+'СЕТ СН'!$I$6-'СЕТ СН'!$I$19</f>
        <v>2254.3235115500001</v>
      </c>
      <c r="W138" s="36">
        <f>SUMIFS(СВЦЭМ!$C$39:$C$758,СВЦЭМ!$A$39:$A$758,$A138,СВЦЭМ!$B$39:$B$758,W$119)+'СЕТ СН'!$I$9+СВЦЭМ!$D$10+'СЕТ СН'!$I$6-'СЕТ СН'!$I$19</f>
        <v>2258.6885547800002</v>
      </c>
      <c r="X138" s="36">
        <f>SUMIFS(СВЦЭМ!$C$39:$C$758,СВЦЭМ!$A$39:$A$758,$A138,СВЦЭМ!$B$39:$B$758,X$119)+'СЕТ СН'!$I$9+СВЦЭМ!$D$10+'СЕТ СН'!$I$6-'СЕТ СН'!$I$19</f>
        <v>2334.56154212</v>
      </c>
      <c r="Y138" s="36">
        <f>SUMIFS(СВЦЭМ!$C$39:$C$758,СВЦЭМ!$A$39:$A$758,$A138,СВЦЭМ!$B$39:$B$758,Y$119)+'СЕТ СН'!$I$9+СВЦЭМ!$D$10+'СЕТ СН'!$I$6-'СЕТ СН'!$I$19</f>
        <v>2417.2304475199999</v>
      </c>
    </row>
    <row r="139" spans="1:25" ht="15.75" x14ac:dyDescent="0.2">
      <c r="A139" s="35">
        <f t="shared" si="3"/>
        <v>45555</v>
      </c>
      <c r="B139" s="36">
        <f>SUMIFS(СВЦЭМ!$C$39:$C$758,СВЦЭМ!$A$39:$A$758,$A139,СВЦЭМ!$B$39:$B$758,B$119)+'СЕТ СН'!$I$9+СВЦЭМ!$D$10+'СЕТ СН'!$I$6-'СЕТ СН'!$I$19</f>
        <v>2510.5214380899997</v>
      </c>
      <c r="C139" s="36">
        <f>SUMIFS(СВЦЭМ!$C$39:$C$758,СВЦЭМ!$A$39:$A$758,$A139,СВЦЭМ!$B$39:$B$758,C$119)+'СЕТ СН'!$I$9+СВЦЭМ!$D$10+'СЕТ СН'!$I$6-'СЕТ СН'!$I$19</f>
        <v>2566.1023206499999</v>
      </c>
      <c r="D139" s="36">
        <f>SUMIFS(СВЦЭМ!$C$39:$C$758,СВЦЭМ!$A$39:$A$758,$A139,СВЦЭМ!$B$39:$B$758,D$119)+'СЕТ СН'!$I$9+СВЦЭМ!$D$10+'СЕТ СН'!$I$6-'СЕТ СН'!$I$19</f>
        <v>2550.9308965199998</v>
      </c>
      <c r="E139" s="36">
        <f>SUMIFS(СВЦЭМ!$C$39:$C$758,СВЦЭМ!$A$39:$A$758,$A139,СВЦЭМ!$B$39:$B$758,E$119)+'СЕТ СН'!$I$9+СВЦЭМ!$D$10+'СЕТ СН'!$I$6-'СЕТ СН'!$I$19</f>
        <v>2528.5417834899999</v>
      </c>
      <c r="F139" s="36">
        <f>SUMIFS(СВЦЭМ!$C$39:$C$758,СВЦЭМ!$A$39:$A$758,$A139,СВЦЭМ!$B$39:$B$758,F$119)+'СЕТ СН'!$I$9+СВЦЭМ!$D$10+'СЕТ СН'!$I$6-'СЕТ СН'!$I$19</f>
        <v>2526.8330635299999</v>
      </c>
      <c r="G139" s="36">
        <f>SUMIFS(СВЦЭМ!$C$39:$C$758,СВЦЭМ!$A$39:$A$758,$A139,СВЦЭМ!$B$39:$B$758,G$119)+'СЕТ СН'!$I$9+СВЦЭМ!$D$10+'СЕТ СН'!$I$6-'СЕТ СН'!$I$19</f>
        <v>2549.3480871399997</v>
      </c>
      <c r="H139" s="36">
        <f>SUMIFS(СВЦЭМ!$C$39:$C$758,СВЦЭМ!$A$39:$A$758,$A139,СВЦЭМ!$B$39:$B$758,H$119)+'СЕТ СН'!$I$9+СВЦЭМ!$D$10+'СЕТ СН'!$I$6-'СЕТ СН'!$I$19</f>
        <v>2626.64354602</v>
      </c>
      <c r="I139" s="36">
        <f>SUMIFS(СВЦЭМ!$C$39:$C$758,СВЦЭМ!$A$39:$A$758,$A139,СВЦЭМ!$B$39:$B$758,I$119)+'СЕТ СН'!$I$9+СВЦЭМ!$D$10+'СЕТ СН'!$I$6-'СЕТ СН'!$I$19</f>
        <v>2540.2839738399998</v>
      </c>
      <c r="J139" s="36">
        <f>SUMIFS(СВЦЭМ!$C$39:$C$758,СВЦЭМ!$A$39:$A$758,$A139,СВЦЭМ!$B$39:$B$758,J$119)+'СЕТ СН'!$I$9+СВЦЭМ!$D$10+'СЕТ СН'!$I$6-'СЕТ СН'!$I$19</f>
        <v>2446.2878923099997</v>
      </c>
      <c r="K139" s="36">
        <f>SUMIFS(СВЦЭМ!$C$39:$C$758,СВЦЭМ!$A$39:$A$758,$A139,СВЦЭМ!$B$39:$B$758,K$119)+'СЕТ СН'!$I$9+СВЦЭМ!$D$10+'СЕТ СН'!$I$6-'СЕТ СН'!$I$19</f>
        <v>2410.3851235699999</v>
      </c>
      <c r="L139" s="36">
        <f>SUMIFS(СВЦЭМ!$C$39:$C$758,СВЦЭМ!$A$39:$A$758,$A139,СВЦЭМ!$B$39:$B$758,L$119)+'СЕТ СН'!$I$9+СВЦЭМ!$D$10+'СЕТ СН'!$I$6-'СЕТ СН'!$I$19</f>
        <v>2381.5605499200001</v>
      </c>
      <c r="M139" s="36">
        <f>SUMIFS(СВЦЭМ!$C$39:$C$758,СВЦЭМ!$A$39:$A$758,$A139,СВЦЭМ!$B$39:$B$758,M$119)+'СЕТ СН'!$I$9+СВЦЭМ!$D$10+'СЕТ СН'!$I$6-'СЕТ СН'!$I$19</f>
        <v>2343.5942078999997</v>
      </c>
      <c r="N139" s="36">
        <f>SUMIFS(СВЦЭМ!$C$39:$C$758,СВЦЭМ!$A$39:$A$758,$A139,СВЦЭМ!$B$39:$B$758,N$119)+'СЕТ СН'!$I$9+СВЦЭМ!$D$10+'СЕТ СН'!$I$6-'СЕТ СН'!$I$19</f>
        <v>2305.3380315300001</v>
      </c>
      <c r="O139" s="36">
        <f>SUMIFS(СВЦЭМ!$C$39:$C$758,СВЦЭМ!$A$39:$A$758,$A139,СВЦЭМ!$B$39:$B$758,O$119)+'СЕТ СН'!$I$9+СВЦЭМ!$D$10+'СЕТ СН'!$I$6-'СЕТ СН'!$I$19</f>
        <v>2291.5807084999997</v>
      </c>
      <c r="P139" s="36">
        <f>SUMIFS(СВЦЭМ!$C$39:$C$758,СВЦЭМ!$A$39:$A$758,$A139,СВЦЭМ!$B$39:$B$758,P$119)+'СЕТ СН'!$I$9+СВЦЭМ!$D$10+'СЕТ СН'!$I$6-'СЕТ СН'!$I$19</f>
        <v>2268.0916881000003</v>
      </c>
      <c r="Q139" s="36">
        <f>SUMIFS(СВЦЭМ!$C$39:$C$758,СВЦЭМ!$A$39:$A$758,$A139,СВЦЭМ!$B$39:$B$758,Q$119)+'СЕТ СН'!$I$9+СВЦЭМ!$D$10+'СЕТ СН'!$I$6-'СЕТ СН'!$I$19</f>
        <v>2292.26398522</v>
      </c>
      <c r="R139" s="36">
        <f>SUMIFS(СВЦЭМ!$C$39:$C$758,СВЦЭМ!$A$39:$A$758,$A139,СВЦЭМ!$B$39:$B$758,R$119)+'СЕТ СН'!$I$9+СВЦЭМ!$D$10+'СЕТ СН'!$I$6-'СЕТ СН'!$I$19</f>
        <v>2291.1678936899998</v>
      </c>
      <c r="S139" s="36">
        <f>SUMIFS(СВЦЭМ!$C$39:$C$758,СВЦЭМ!$A$39:$A$758,$A139,СВЦЭМ!$B$39:$B$758,S$119)+'СЕТ СН'!$I$9+СВЦЭМ!$D$10+'СЕТ СН'!$I$6-'СЕТ СН'!$I$19</f>
        <v>2263.3503484600001</v>
      </c>
      <c r="T139" s="36">
        <f>SUMIFS(СВЦЭМ!$C$39:$C$758,СВЦЭМ!$A$39:$A$758,$A139,СВЦЭМ!$B$39:$B$758,T$119)+'СЕТ СН'!$I$9+СВЦЭМ!$D$10+'СЕТ СН'!$I$6-'СЕТ СН'!$I$19</f>
        <v>2261.2225676099997</v>
      </c>
      <c r="U139" s="36">
        <f>SUMIFS(СВЦЭМ!$C$39:$C$758,СВЦЭМ!$A$39:$A$758,$A139,СВЦЭМ!$B$39:$B$758,U$119)+'СЕТ СН'!$I$9+СВЦЭМ!$D$10+'СЕТ СН'!$I$6-'СЕТ СН'!$I$19</f>
        <v>2234.9552804</v>
      </c>
      <c r="V139" s="36">
        <f>SUMIFS(СВЦЭМ!$C$39:$C$758,СВЦЭМ!$A$39:$A$758,$A139,СВЦЭМ!$B$39:$B$758,V$119)+'СЕТ СН'!$I$9+СВЦЭМ!$D$10+'СЕТ СН'!$I$6-'СЕТ СН'!$I$19</f>
        <v>2246.8815071199997</v>
      </c>
      <c r="W139" s="36">
        <f>SUMIFS(СВЦЭМ!$C$39:$C$758,СВЦЭМ!$A$39:$A$758,$A139,СВЦЭМ!$B$39:$B$758,W$119)+'СЕТ СН'!$I$9+СВЦЭМ!$D$10+'СЕТ СН'!$I$6-'СЕТ СН'!$I$19</f>
        <v>2242.9403024799999</v>
      </c>
      <c r="X139" s="36">
        <f>SUMIFS(СВЦЭМ!$C$39:$C$758,СВЦЭМ!$A$39:$A$758,$A139,СВЦЭМ!$B$39:$B$758,X$119)+'СЕТ СН'!$I$9+СВЦЭМ!$D$10+'СЕТ СН'!$I$6-'СЕТ СН'!$I$19</f>
        <v>2287.2323078199997</v>
      </c>
      <c r="Y139" s="36">
        <f>SUMIFS(СВЦЭМ!$C$39:$C$758,СВЦЭМ!$A$39:$A$758,$A139,СВЦЭМ!$B$39:$B$758,Y$119)+'СЕТ СН'!$I$9+СВЦЭМ!$D$10+'СЕТ СН'!$I$6-'СЕТ СН'!$I$19</f>
        <v>2373.4947422099999</v>
      </c>
    </row>
    <row r="140" spans="1:25" ht="15.75" x14ac:dyDescent="0.2">
      <c r="A140" s="35">
        <f t="shared" si="3"/>
        <v>45556</v>
      </c>
      <c r="B140" s="36">
        <f>SUMIFS(СВЦЭМ!$C$39:$C$758,СВЦЭМ!$A$39:$A$758,$A140,СВЦЭМ!$B$39:$B$758,B$119)+'СЕТ СН'!$I$9+СВЦЭМ!$D$10+'СЕТ СН'!$I$6-'СЕТ СН'!$I$19</f>
        <v>2441.3560157699999</v>
      </c>
      <c r="C140" s="36">
        <f>SUMIFS(СВЦЭМ!$C$39:$C$758,СВЦЭМ!$A$39:$A$758,$A140,СВЦЭМ!$B$39:$B$758,C$119)+'СЕТ СН'!$I$9+СВЦЭМ!$D$10+'СЕТ СН'!$I$6-'СЕТ СН'!$I$19</f>
        <v>2571.2315262299999</v>
      </c>
      <c r="D140" s="36">
        <f>SUMIFS(СВЦЭМ!$C$39:$C$758,СВЦЭМ!$A$39:$A$758,$A140,СВЦЭМ!$B$39:$B$758,D$119)+'СЕТ СН'!$I$9+СВЦЭМ!$D$10+'СЕТ СН'!$I$6-'СЕТ СН'!$I$19</f>
        <v>2663.3100076599999</v>
      </c>
      <c r="E140" s="36">
        <f>SUMIFS(СВЦЭМ!$C$39:$C$758,СВЦЭМ!$A$39:$A$758,$A140,СВЦЭМ!$B$39:$B$758,E$119)+'СЕТ СН'!$I$9+СВЦЭМ!$D$10+'СЕТ СН'!$I$6-'СЕТ СН'!$I$19</f>
        <v>2704.5201287899999</v>
      </c>
      <c r="F140" s="36">
        <f>SUMIFS(СВЦЭМ!$C$39:$C$758,СВЦЭМ!$A$39:$A$758,$A140,СВЦЭМ!$B$39:$B$758,F$119)+'СЕТ СН'!$I$9+СВЦЭМ!$D$10+'СЕТ СН'!$I$6-'СЕТ СН'!$I$19</f>
        <v>2711.2141738</v>
      </c>
      <c r="G140" s="36">
        <f>SUMIFS(СВЦЭМ!$C$39:$C$758,СВЦЭМ!$A$39:$A$758,$A140,СВЦЭМ!$B$39:$B$758,G$119)+'СЕТ СН'!$I$9+СВЦЭМ!$D$10+'СЕТ СН'!$I$6-'СЕТ СН'!$I$19</f>
        <v>2672.47315458</v>
      </c>
      <c r="H140" s="36">
        <f>SUMIFS(СВЦЭМ!$C$39:$C$758,СВЦЭМ!$A$39:$A$758,$A140,СВЦЭМ!$B$39:$B$758,H$119)+'СЕТ СН'!$I$9+СВЦЭМ!$D$10+'СЕТ СН'!$I$6-'СЕТ СН'!$I$19</f>
        <v>2618.7279813300001</v>
      </c>
      <c r="I140" s="36">
        <f>SUMIFS(СВЦЭМ!$C$39:$C$758,СВЦЭМ!$A$39:$A$758,$A140,СВЦЭМ!$B$39:$B$758,I$119)+'СЕТ СН'!$I$9+СВЦЭМ!$D$10+'СЕТ СН'!$I$6-'СЕТ СН'!$I$19</f>
        <v>2537.3322903500002</v>
      </c>
      <c r="J140" s="36">
        <f>SUMIFS(СВЦЭМ!$C$39:$C$758,СВЦЭМ!$A$39:$A$758,$A140,СВЦЭМ!$B$39:$B$758,J$119)+'СЕТ СН'!$I$9+СВЦЭМ!$D$10+'СЕТ СН'!$I$6-'СЕТ СН'!$I$19</f>
        <v>2415.1838097999998</v>
      </c>
      <c r="K140" s="36">
        <f>SUMIFS(СВЦЭМ!$C$39:$C$758,СВЦЭМ!$A$39:$A$758,$A140,СВЦЭМ!$B$39:$B$758,K$119)+'СЕТ СН'!$I$9+СВЦЭМ!$D$10+'СЕТ СН'!$I$6-'СЕТ СН'!$I$19</f>
        <v>2323.11708469</v>
      </c>
      <c r="L140" s="36">
        <f>SUMIFS(СВЦЭМ!$C$39:$C$758,СВЦЭМ!$A$39:$A$758,$A140,СВЦЭМ!$B$39:$B$758,L$119)+'СЕТ СН'!$I$9+СВЦЭМ!$D$10+'СЕТ СН'!$I$6-'СЕТ СН'!$I$19</f>
        <v>2289.1637252599999</v>
      </c>
      <c r="M140" s="36">
        <f>SUMIFS(СВЦЭМ!$C$39:$C$758,СВЦЭМ!$A$39:$A$758,$A140,СВЦЭМ!$B$39:$B$758,M$119)+'СЕТ СН'!$I$9+СВЦЭМ!$D$10+'СЕТ СН'!$I$6-'СЕТ СН'!$I$19</f>
        <v>2296.6860283599999</v>
      </c>
      <c r="N140" s="36">
        <f>SUMIFS(СВЦЭМ!$C$39:$C$758,СВЦЭМ!$A$39:$A$758,$A140,СВЦЭМ!$B$39:$B$758,N$119)+'СЕТ СН'!$I$9+СВЦЭМ!$D$10+'СЕТ СН'!$I$6-'СЕТ СН'!$I$19</f>
        <v>2289.0481725499999</v>
      </c>
      <c r="O140" s="36">
        <f>SUMIFS(СВЦЭМ!$C$39:$C$758,СВЦЭМ!$A$39:$A$758,$A140,СВЦЭМ!$B$39:$B$758,O$119)+'СЕТ СН'!$I$9+СВЦЭМ!$D$10+'СЕТ СН'!$I$6-'СЕТ СН'!$I$19</f>
        <v>2331.1133178099999</v>
      </c>
      <c r="P140" s="36">
        <f>SUMIFS(СВЦЭМ!$C$39:$C$758,СВЦЭМ!$A$39:$A$758,$A140,СВЦЭМ!$B$39:$B$758,P$119)+'СЕТ СН'!$I$9+СВЦЭМ!$D$10+'СЕТ СН'!$I$6-'СЕТ СН'!$I$19</f>
        <v>2352.6234595000001</v>
      </c>
      <c r="Q140" s="36">
        <f>SUMIFS(СВЦЭМ!$C$39:$C$758,СВЦЭМ!$A$39:$A$758,$A140,СВЦЭМ!$B$39:$B$758,Q$119)+'СЕТ СН'!$I$9+СВЦЭМ!$D$10+'СЕТ СН'!$I$6-'СЕТ СН'!$I$19</f>
        <v>2367.4268830299998</v>
      </c>
      <c r="R140" s="36">
        <f>SUMIFS(СВЦЭМ!$C$39:$C$758,СВЦЭМ!$A$39:$A$758,$A140,СВЦЭМ!$B$39:$B$758,R$119)+'СЕТ СН'!$I$9+СВЦЭМ!$D$10+'СЕТ СН'!$I$6-'СЕТ СН'!$I$19</f>
        <v>2350.5356422</v>
      </c>
      <c r="S140" s="36">
        <f>SUMIFS(СВЦЭМ!$C$39:$C$758,СВЦЭМ!$A$39:$A$758,$A140,СВЦЭМ!$B$39:$B$758,S$119)+'СЕТ СН'!$I$9+СВЦЭМ!$D$10+'СЕТ СН'!$I$6-'СЕТ СН'!$I$19</f>
        <v>2300.84771525</v>
      </c>
      <c r="T140" s="36">
        <f>SUMIFS(СВЦЭМ!$C$39:$C$758,СВЦЭМ!$A$39:$A$758,$A140,СВЦЭМ!$B$39:$B$758,T$119)+'СЕТ СН'!$I$9+СВЦЭМ!$D$10+'СЕТ СН'!$I$6-'СЕТ СН'!$I$19</f>
        <v>2271.3529302300003</v>
      </c>
      <c r="U140" s="36">
        <f>SUMIFS(СВЦЭМ!$C$39:$C$758,СВЦЭМ!$A$39:$A$758,$A140,СВЦЭМ!$B$39:$B$758,U$119)+'СЕТ СН'!$I$9+СВЦЭМ!$D$10+'СЕТ СН'!$I$6-'СЕТ СН'!$I$19</f>
        <v>2260.9766956900003</v>
      </c>
      <c r="V140" s="36">
        <f>SUMIFS(СВЦЭМ!$C$39:$C$758,СВЦЭМ!$A$39:$A$758,$A140,СВЦЭМ!$B$39:$B$758,V$119)+'СЕТ СН'!$I$9+СВЦЭМ!$D$10+'СЕТ СН'!$I$6-'СЕТ СН'!$I$19</f>
        <v>2323.9702336400001</v>
      </c>
      <c r="W140" s="36">
        <f>SUMIFS(СВЦЭМ!$C$39:$C$758,СВЦЭМ!$A$39:$A$758,$A140,СВЦЭМ!$B$39:$B$758,W$119)+'СЕТ СН'!$I$9+СВЦЭМ!$D$10+'СЕТ СН'!$I$6-'СЕТ СН'!$I$19</f>
        <v>2345.60820814</v>
      </c>
      <c r="X140" s="36">
        <f>SUMIFS(СВЦЭМ!$C$39:$C$758,СВЦЭМ!$A$39:$A$758,$A140,СВЦЭМ!$B$39:$B$758,X$119)+'СЕТ СН'!$I$9+СВЦЭМ!$D$10+'СЕТ СН'!$I$6-'СЕТ СН'!$I$19</f>
        <v>2426.3846386999999</v>
      </c>
      <c r="Y140" s="36">
        <f>SUMIFS(СВЦЭМ!$C$39:$C$758,СВЦЭМ!$A$39:$A$758,$A140,СВЦЭМ!$B$39:$B$758,Y$119)+'СЕТ СН'!$I$9+СВЦЭМ!$D$10+'СЕТ СН'!$I$6-'СЕТ СН'!$I$19</f>
        <v>2512.3476783199999</v>
      </c>
    </row>
    <row r="141" spans="1:25" ht="15.75" x14ac:dyDescent="0.2">
      <c r="A141" s="35">
        <f t="shared" si="3"/>
        <v>45557</v>
      </c>
      <c r="B141" s="36">
        <f>SUMIFS(СВЦЭМ!$C$39:$C$758,СВЦЭМ!$A$39:$A$758,$A141,СВЦЭМ!$B$39:$B$758,B$119)+'СЕТ СН'!$I$9+СВЦЭМ!$D$10+'СЕТ СН'!$I$6-'СЕТ СН'!$I$19</f>
        <v>2495.6156537400002</v>
      </c>
      <c r="C141" s="36">
        <f>SUMIFS(СВЦЭМ!$C$39:$C$758,СВЦЭМ!$A$39:$A$758,$A141,СВЦЭМ!$B$39:$B$758,C$119)+'СЕТ СН'!$I$9+СВЦЭМ!$D$10+'СЕТ СН'!$I$6-'СЕТ СН'!$I$19</f>
        <v>2584.87586096</v>
      </c>
      <c r="D141" s="36">
        <f>SUMIFS(СВЦЭМ!$C$39:$C$758,СВЦЭМ!$A$39:$A$758,$A141,СВЦЭМ!$B$39:$B$758,D$119)+'СЕТ СН'!$I$9+СВЦЭМ!$D$10+'СЕТ СН'!$I$6-'СЕТ СН'!$I$19</f>
        <v>2658.4721060699999</v>
      </c>
      <c r="E141" s="36">
        <f>SUMIFS(СВЦЭМ!$C$39:$C$758,СВЦЭМ!$A$39:$A$758,$A141,СВЦЭМ!$B$39:$B$758,E$119)+'СЕТ СН'!$I$9+СВЦЭМ!$D$10+'СЕТ СН'!$I$6-'СЕТ СН'!$I$19</f>
        <v>2655.6759066499999</v>
      </c>
      <c r="F141" s="36">
        <f>SUMIFS(СВЦЭМ!$C$39:$C$758,СВЦЭМ!$A$39:$A$758,$A141,СВЦЭМ!$B$39:$B$758,F$119)+'СЕТ СН'!$I$9+СВЦЭМ!$D$10+'СЕТ СН'!$I$6-'СЕТ СН'!$I$19</f>
        <v>2656.4068556399998</v>
      </c>
      <c r="G141" s="36">
        <f>SUMIFS(СВЦЭМ!$C$39:$C$758,СВЦЭМ!$A$39:$A$758,$A141,СВЦЭМ!$B$39:$B$758,G$119)+'СЕТ СН'!$I$9+СВЦЭМ!$D$10+'СЕТ СН'!$I$6-'СЕТ СН'!$I$19</f>
        <v>2631.39780974</v>
      </c>
      <c r="H141" s="36">
        <f>SUMIFS(СВЦЭМ!$C$39:$C$758,СВЦЭМ!$A$39:$A$758,$A141,СВЦЭМ!$B$39:$B$758,H$119)+'СЕТ СН'!$I$9+СВЦЭМ!$D$10+'СЕТ СН'!$I$6-'СЕТ СН'!$I$19</f>
        <v>2597.8692413799999</v>
      </c>
      <c r="I141" s="36">
        <f>SUMIFS(СВЦЭМ!$C$39:$C$758,СВЦЭМ!$A$39:$A$758,$A141,СВЦЭМ!$B$39:$B$758,I$119)+'СЕТ СН'!$I$9+СВЦЭМ!$D$10+'СЕТ СН'!$I$6-'СЕТ СН'!$I$19</f>
        <v>2545.7803404400001</v>
      </c>
      <c r="J141" s="36">
        <f>SUMIFS(СВЦЭМ!$C$39:$C$758,СВЦЭМ!$A$39:$A$758,$A141,СВЦЭМ!$B$39:$B$758,J$119)+'СЕТ СН'!$I$9+СВЦЭМ!$D$10+'СЕТ СН'!$I$6-'СЕТ СН'!$I$19</f>
        <v>2417.1405321000002</v>
      </c>
      <c r="K141" s="36">
        <f>SUMIFS(СВЦЭМ!$C$39:$C$758,СВЦЭМ!$A$39:$A$758,$A141,СВЦЭМ!$B$39:$B$758,K$119)+'СЕТ СН'!$I$9+СВЦЭМ!$D$10+'СЕТ СН'!$I$6-'СЕТ СН'!$I$19</f>
        <v>2334.05316382</v>
      </c>
      <c r="L141" s="36">
        <f>SUMIFS(СВЦЭМ!$C$39:$C$758,СВЦЭМ!$A$39:$A$758,$A141,СВЦЭМ!$B$39:$B$758,L$119)+'СЕТ СН'!$I$9+СВЦЭМ!$D$10+'СЕТ СН'!$I$6-'СЕТ СН'!$I$19</f>
        <v>2256.8032016699999</v>
      </c>
      <c r="M141" s="36">
        <f>SUMIFS(СВЦЭМ!$C$39:$C$758,СВЦЭМ!$A$39:$A$758,$A141,СВЦЭМ!$B$39:$B$758,M$119)+'СЕТ СН'!$I$9+СВЦЭМ!$D$10+'СЕТ СН'!$I$6-'СЕТ СН'!$I$19</f>
        <v>2279.7480812900003</v>
      </c>
      <c r="N141" s="36">
        <f>SUMIFS(СВЦЭМ!$C$39:$C$758,СВЦЭМ!$A$39:$A$758,$A141,СВЦЭМ!$B$39:$B$758,N$119)+'СЕТ СН'!$I$9+СВЦЭМ!$D$10+'СЕТ СН'!$I$6-'СЕТ СН'!$I$19</f>
        <v>2291.3732243499999</v>
      </c>
      <c r="O141" s="36">
        <f>SUMIFS(СВЦЭМ!$C$39:$C$758,СВЦЭМ!$A$39:$A$758,$A141,СВЦЭМ!$B$39:$B$758,O$119)+'СЕТ СН'!$I$9+СВЦЭМ!$D$10+'СЕТ СН'!$I$6-'СЕТ СН'!$I$19</f>
        <v>2317.0111547400002</v>
      </c>
      <c r="P141" s="36">
        <f>SUMIFS(СВЦЭМ!$C$39:$C$758,СВЦЭМ!$A$39:$A$758,$A141,СВЦЭМ!$B$39:$B$758,P$119)+'СЕТ СН'!$I$9+СВЦЭМ!$D$10+'СЕТ СН'!$I$6-'СЕТ СН'!$I$19</f>
        <v>2337.6413191399997</v>
      </c>
      <c r="Q141" s="36">
        <f>SUMIFS(СВЦЭМ!$C$39:$C$758,СВЦЭМ!$A$39:$A$758,$A141,СВЦЭМ!$B$39:$B$758,Q$119)+'СЕТ СН'!$I$9+СВЦЭМ!$D$10+'СЕТ СН'!$I$6-'СЕТ СН'!$I$19</f>
        <v>2359.2966457100001</v>
      </c>
      <c r="R141" s="36">
        <f>SUMIFS(СВЦЭМ!$C$39:$C$758,СВЦЭМ!$A$39:$A$758,$A141,СВЦЭМ!$B$39:$B$758,R$119)+'СЕТ СН'!$I$9+СВЦЭМ!$D$10+'СЕТ СН'!$I$6-'СЕТ СН'!$I$19</f>
        <v>2358.2731821400002</v>
      </c>
      <c r="S141" s="36">
        <f>SUMIFS(СВЦЭМ!$C$39:$C$758,СВЦЭМ!$A$39:$A$758,$A141,СВЦЭМ!$B$39:$B$758,S$119)+'СЕТ СН'!$I$9+СВЦЭМ!$D$10+'СЕТ СН'!$I$6-'СЕТ СН'!$I$19</f>
        <v>2330.14039237</v>
      </c>
      <c r="T141" s="36">
        <f>SUMIFS(СВЦЭМ!$C$39:$C$758,СВЦЭМ!$A$39:$A$758,$A141,СВЦЭМ!$B$39:$B$758,T$119)+'СЕТ СН'!$I$9+СВЦЭМ!$D$10+'СЕТ СН'!$I$6-'СЕТ СН'!$I$19</f>
        <v>2283.0919167299999</v>
      </c>
      <c r="U141" s="36">
        <f>SUMIFS(СВЦЭМ!$C$39:$C$758,СВЦЭМ!$A$39:$A$758,$A141,СВЦЭМ!$B$39:$B$758,U$119)+'СЕТ СН'!$I$9+СВЦЭМ!$D$10+'СЕТ СН'!$I$6-'СЕТ СН'!$I$19</f>
        <v>2263.0370699</v>
      </c>
      <c r="V141" s="36">
        <f>SUMIFS(СВЦЭМ!$C$39:$C$758,СВЦЭМ!$A$39:$A$758,$A141,СВЦЭМ!$B$39:$B$758,V$119)+'СЕТ СН'!$I$9+СВЦЭМ!$D$10+'СЕТ СН'!$I$6-'СЕТ СН'!$I$19</f>
        <v>2250.1064455599999</v>
      </c>
      <c r="W141" s="36">
        <f>SUMIFS(СВЦЭМ!$C$39:$C$758,СВЦЭМ!$A$39:$A$758,$A141,СВЦЭМ!$B$39:$B$758,W$119)+'СЕТ СН'!$I$9+СВЦЭМ!$D$10+'СЕТ СН'!$I$6-'СЕТ СН'!$I$19</f>
        <v>2265.6378348200001</v>
      </c>
      <c r="X141" s="36">
        <f>SUMIFS(СВЦЭМ!$C$39:$C$758,СВЦЭМ!$A$39:$A$758,$A141,СВЦЭМ!$B$39:$B$758,X$119)+'СЕТ СН'!$I$9+СВЦЭМ!$D$10+'СЕТ СН'!$I$6-'СЕТ СН'!$I$19</f>
        <v>2339.8837255799999</v>
      </c>
      <c r="Y141" s="36">
        <f>SUMIFS(СВЦЭМ!$C$39:$C$758,СВЦЭМ!$A$39:$A$758,$A141,СВЦЭМ!$B$39:$B$758,Y$119)+'СЕТ СН'!$I$9+СВЦЭМ!$D$10+'СЕТ СН'!$I$6-'СЕТ СН'!$I$19</f>
        <v>2433.8484636499998</v>
      </c>
    </row>
    <row r="142" spans="1:25" ht="15.75" x14ac:dyDescent="0.2">
      <c r="A142" s="35">
        <f t="shared" si="3"/>
        <v>45558</v>
      </c>
      <c r="B142" s="36">
        <f>SUMIFS(СВЦЭМ!$C$39:$C$758,СВЦЭМ!$A$39:$A$758,$A142,СВЦЭМ!$B$39:$B$758,B$119)+'СЕТ СН'!$I$9+СВЦЭМ!$D$10+'СЕТ СН'!$I$6-'СЕТ СН'!$I$19</f>
        <v>2560.8913317899996</v>
      </c>
      <c r="C142" s="36">
        <f>SUMIFS(СВЦЭМ!$C$39:$C$758,СВЦЭМ!$A$39:$A$758,$A142,СВЦЭМ!$B$39:$B$758,C$119)+'СЕТ СН'!$I$9+СВЦЭМ!$D$10+'СЕТ СН'!$I$6-'СЕТ СН'!$I$19</f>
        <v>2672.8015265499998</v>
      </c>
      <c r="D142" s="36">
        <f>SUMIFS(СВЦЭМ!$C$39:$C$758,СВЦЭМ!$A$39:$A$758,$A142,СВЦЭМ!$B$39:$B$758,D$119)+'СЕТ СН'!$I$9+СВЦЭМ!$D$10+'СЕТ СН'!$I$6-'СЕТ СН'!$I$19</f>
        <v>2669.4903016500002</v>
      </c>
      <c r="E142" s="36">
        <f>SUMIFS(СВЦЭМ!$C$39:$C$758,СВЦЭМ!$A$39:$A$758,$A142,СВЦЭМ!$B$39:$B$758,E$119)+'СЕТ СН'!$I$9+СВЦЭМ!$D$10+'СЕТ СН'!$I$6-'СЕТ СН'!$I$19</f>
        <v>2682.20120271</v>
      </c>
      <c r="F142" s="36">
        <f>SUMIFS(СВЦЭМ!$C$39:$C$758,СВЦЭМ!$A$39:$A$758,$A142,СВЦЭМ!$B$39:$B$758,F$119)+'СЕТ СН'!$I$9+СВЦЭМ!$D$10+'СЕТ СН'!$I$6-'СЕТ СН'!$I$19</f>
        <v>2680.3486519199996</v>
      </c>
      <c r="G142" s="36">
        <f>SUMIFS(СВЦЭМ!$C$39:$C$758,СВЦЭМ!$A$39:$A$758,$A142,СВЦЭМ!$B$39:$B$758,G$119)+'СЕТ СН'!$I$9+СВЦЭМ!$D$10+'СЕТ СН'!$I$6-'СЕТ СН'!$I$19</f>
        <v>2692.1265194999996</v>
      </c>
      <c r="H142" s="36">
        <f>SUMIFS(СВЦЭМ!$C$39:$C$758,СВЦЭМ!$A$39:$A$758,$A142,СВЦЭМ!$B$39:$B$758,H$119)+'СЕТ СН'!$I$9+СВЦЭМ!$D$10+'СЕТ СН'!$I$6-'СЕТ СН'!$I$19</f>
        <v>2563.3296720099997</v>
      </c>
      <c r="I142" s="36">
        <f>SUMIFS(СВЦЭМ!$C$39:$C$758,СВЦЭМ!$A$39:$A$758,$A142,СВЦЭМ!$B$39:$B$758,I$119)+'СЕТ СН'!$I$9+СВЦЭМ!$D$10+'СЕТ СН'!$I$6-'СЕТ СН'!$I$19</f>
        <v>2463.6114887700001</v>
      </c>
      <c r="J142" s="36">
        <f>SUMIFS(СВЦЭМ!$C$39:$C$758,СВЦЭМ!$A$39:$A$758,$A142,СВЦЭМ!$B$39:$B$758,J$119)+'СЕТ СН'!$I$9+СВЦЭМ!$D$10+'СЕТ СН'!$I$6-'СЕТ СН'!$I$19</f>
        <v>2420.8670336699997</v>
      </c>
      <c r="K142" s="36">
        <f>SUMIFS(СВЦЭМ!$C$39:$C$758,СВЦЭМ!$A$39:$A$758,$A142,СВЦЭМ!$B$39:$B$758,K$119)+'СЕТ СН'!$I$9+СВЦЭМ!$D$10+'СЕТ СН'!$I$6-'СЕТ СН'!$I$19</f>
        <v>2393.8576801199997</v>
      </c>
      <c r="L142" s="36">
        <f>SUMIFS(СВЦЭМ!$C$39:$C$758,СВЦЭМ!$A$39:$A$758,$A142,СВЦЭМ!$B$39:$B$758,L$119)+'СЕТ СН'!$I$9+СВЦЭМ!$D$10+'СЕТ СН'!$I$6-'СЕТ СН'!$I$19</f>
        <v>2386.8630819700002</v>
      </c>
      <c r="M142" s="36">
        <f>SUMIFS(СВЦЭМ!$C$39:$C$758,СВЦЭМ!$A$39:$A$758,$A142,СВЦЭМ!$B$39:$B$758,M$119)+'СЕТ СН'!$I$9+СВЦЭМ!$D$10+'СЕТ СН'!$I$6-'СЕТ СН'!$I$19</f>
        <v>2406.6969294800001</v>
      </c>
      <c r="N142" s="36">
        <f>SUMIFS(СВЦЭМ!$C$39:$C$758,СВЦЭМ!$A$39:$A$758,$A142,СВЦЭМ!$B$39:$B$758,N$119)+'СЕТ СН'!$I$9+СВЦЭМ!$D$10+'СЕТ СН'!$I$6-'СЕТ СН'!$I$19</f>
        <v>2387.08371025</v>
      </c>
      <c r="O142" s="36">
        <f>SUMIFS(СВЦЭМ!$C$39:$C$758,СВЦЭМ!$A$39:$A$758,$A142,СВЦЭМ!$B$39:$B$758,O$119)+'СЕТ СН'!$I$9+СВЦЭМ!$D$10+'СЕТ СН'!$I$6-'СЕТ СН'!$I$19</f>
        <v>2383.0808673900001</v>
      </c>
      <c r="P142" s="36">
        <f>SUMIFS(СВЦЭМ!$C$39:$C$758,СВЦЭМ!$A$39:$A$758,$A142,СВЦЭМ!$B$39:$B$758,P$119)+'СЕТ СН'!$I$9+СВЦЭМ!$D$10+'СЕТ СН'!$I$6-'СЕТ СН'!$I$19</f>
        <v>2400.83525384</v>
      </c>
      <c r="Q142" s="36">
        <f>SUMIFS(СВЦЭМ!$C$39:$C$758,СВЦЭМ!$A$39:$A$758,$A142,СВЦЭМ!$B$39:$B$758,Q$119)+'СЕТ СН'!$I$9+СВЦЭМ!$D$10+'СЕТ СН'!$I$6-'СЕТ СН'!$I$19</f>
        <v>2424.5357991800001</v>
      </c>
      <c r="R142" s="36">
        <f>SUMIFS(СВЦЭМ!$C$39:$C$758,СВЦЭМ!$A$39:$A$758,$A142,СВЦЭМ!$B$39:$B$758,R$119)+'СЕТ СН'!$I$9+СВЦЭМ!$D$10+'СЕТ СН'!$I$6-'СЕТ СН'!$I$19</f>
        <v>2448.2928838899998</v>
      </c>
      <c r="S142" s="36">
        <f>SUMIFS(СВЦЭМ!$C$39:$C$758,СВЦЭМ!$A$39:$A$758,$A142,СВЦЭМ!$B$39:$B$758,S$119)+'СЕТ СН'!$I$9+СВЦЭМ!$D$10+'СЕТ СН'!$I$6-'СЕТ СН'!$I$19</f>
        <v>2456.03450625</v>
      </c>
      <c r="T142" s="36">
        <f>SUMIFS(СВЦЭМ!$C$39:$C$758,СВЦЭМ!$A$39:$A$758,$A142,СВЦЭМ!$B$39:$B$758,T$119)+'СЕТ СН'!$I$9+СВЦЭМ!$D$10+'СЕТ СН'!$I$6-'СЕТ СН'!$I$19</f>
        <v>2403.2830166799999</v>
      </c>
      <c r="U142" s="36">
        <f>SUMIFS(СВЦЭМ!$C$39:$C$758,СВЦЭМ!$A$39:$A$758,$A142,СВЦЭМ!$B$39:$B$758,U$119)+'СЕТ СН'!$I$9+СВЦЭМ!$D$10+'СЕТ СН'!$I$6-'СЕТ СН'!$I$19</f>
        <v>2352.6114395200002</v>
      </c>
      <c r="V142" s="36">
        <f>SUMIFS(СВЦЭМ!$C$39:$C$758,СВЦЭМ!$A$39:$A$758,$A142,СВЦЭМ!$B$39:$B$758,V$119)+'СЕТ СН'!$I$9+СВЦЭМ!$D$10+'СЕТ СН'!$I$6-'СЕТ СН'!$I$19</f>
        <v>2327.9951303299999</v>
      </c>
      <c r="W142" s="36">
        <f>SUMIFS(СВЦЭМ!$C$39:$C$758,СВЦЭМ!$A$39:$A$758,$A142,СВЦЭМ!$B$39:$B$758,W$119)+'СЕТ СН'!$I$9+СВЦЭМ!$D$10+'СЕТ СН'!$I$6-'СЕТ СН'!$I$19</f>
        <v>2373.70960431</v>
      </c>
      <c r="X142" s="36">
        <f>SUMIFS(СВЦЭМ!$C$39:$C$758,СВЦЭМ!$A$39:$A$758,$A142,СВЦЭМ!$B$39:$B$758,X$119)+'СЕТ СН'!$I$9+СВЦЭМ!$D$10+'СЕТ СН'!$I$6-'СЕТ СН'!$I$19</f>
        <v>2402.1426651100001</v>
      </c>
      <c r="Y142" s="36">
        <f>SUMIFS(СВЦЭМ!$C$39:$C$758,СВЦЭМ!$A$39:$A$758,$A142,СВЦЭМ!$B$39:$B$758,Y$119)+'СЕТ СН'!$I$9+СВЦЭМ!$D$10+'СЕТ СН'!$I$6-'СЕТ СН'!$I$19</f>
        <v>2445.7591749599997</v>
      </c>
    </row>
    <row r="143" spans="1:25" ht="15.75" x14ac:dyDescent="0.2">
      <c r="A143" s="35">
        <f t="shared" si="3"/>
        <v>45559</v>
      </c>
      <c r="B143" s="36">
        <f>SUMIFS(СВЦЭМ!$C$39:$C$758,СВЦЭМ!$A$39:$A$758,$A143,СВЦЭМ!$B$39:$B$758,B$119)+'СЕТ СН'!$I$9+СВЦЭМ!$D$10+'СЕТ СН'!$I$6-'СЕТ СН'!$I$19</f>
        <v>2538.5221339199998</v>
      </c>
      <c r="C143" s="36">
        <f>SUMIFS(СВЦЭМ!$C$39:$C$758,СВЦЭМ!$A$39:$A$758,$A143,СВЦЭМ!$B$39:$B$758,C$119)+'СЕТ СН'!$I$9+СВЦЭМ!$D$10+'СЕТ СН'!$I$6-'СЕТ СН'!$I$19</f>
        <v>2572.5041083400001</v>
      </c>
      <c r="D143" s="36">
        <f>SUMIFS(СВЦЭМ!$C$39:$C$758,СВЦЭМ!$A$39:$A$758,$A143,СВЦЭМ!$B$39:$B$758,D$119)+'СЕТ СН'!$I$9+СВЦЭМ!$D$10+'СЕТ СН'!$I$6-'СЕТ СН'!$I$19</f>
        <v>2638.3926532400001</v>
      </c>
      <c r="E143" s="36">
        <f>SUMIFS(СВЦЭМ!$C$39:$C$758,СВЦЭМ!$A$39:$A$758,$A143,СВЦЭМ!$B$39:$B$758,E$119)+'СЕТ СН'!$I$9+СВЦЭМ!$D$10+'СЕТ СН'!$I$6-'СЕТ СН'!$I$19</f>
        <v>2662.53937223</v>
      </c>
      <c r="F143" s="36">
        <f>SUMIFS(СВЦЭМ!$C$39:$C$758,СВЦЭМ!$A$39:$A$758,$A143,СВЦЭМ!$B$39:$B$758,F$119)+'СЕТ СН'!$I$9+СВЦЭМ!$D$10+'СЕТ СН'!$I$6-'СЕТ СН'!$I$19</f>
        <v>2654.0051921899999</v>
      </c>
      <c r="G143" s="36">
        <f>SUMIFS(СВЦЭМ!$C$39:$C$758,СВЦЭМ!$A$39:$A$758,$A143,СВЦЭМ!$B$39:$B$758,G$119)+'СЕТ СН'!$I$9+СВЦЭМ!$D$10+'СЕТ СН'!$I$6-'СЕТ СН'!$I$19</f>
        <v>2626.49685778</v>
      </c>
      <c r="H143" s="36">
        <f>SUMIFS(СВЦЭМ!$C$39:$C$758,СВЦЭМ!$A$39:$A$758,$A143,СВЦЭМ!$B$39:$B$758,H$119)+'СЕТ СН'!$I$9+СВЦЭМ!$D$10+'СЕТ СН'!$I$6-'СЕТ СН'!$I$19</f>
        <v>2526.66756433</v>
      </c>
      <c r="I143" s="36">
        <f>SUMIFS(СВЦЭМ!$C$39:$C$758,СВЦЭМ!$A$39:$A$758,$A143,СВЦЭМ!$B$39:$B$758,I$119)+'СЕТ СН'!$I$9+СВЦЭМ!$D$10+'СЕТ СН'!$I$6-'СЕТ СН'!$I$19</f>
        <v>2394.0387196299998</v>
      </c>
      <c r="J143" s="36">
        <f>SUMIFS(СВЦЭМ!$C$39:$C$758,СВЦЭМ!$A$39:$A$758,$A143,СВЦЭМ!$B$39:$B$758,J$119)+'СЕТ СН'!$I$9+СВЦЭМ!$D$10+'СЕТ СН'!$I$6-'СЕТ СН'!$I$19</f>
        <v>2335.0556647599997</v>
      </c>
      <c r="K143" s="36">
        <f>SUMIFS(СВЦЭМ!$C$39:$C$758,СВЦЭМ!$A$39:$A$758,$A143,СВЦЭМ!$B$39:$B$758,K$119)+'СЕТ СН'!$I$9+СВЦЭМ!$D$10+'СЕТ СН'!$I$6-'СЕТ СН'!$I$19</f>
        <v>2301.00442488</v>
      </c>
      <c r="L143" s="36">
        <f>SUMIFS(СВЦЭМ!$C$39:$C$758,СВЦЭМ!$A$39:$A$758,$A143,СВЦЭМ!$B$39:$B$758,L$119)+'СЕТ СН'!$I$9+СВЦЭМ!$D$10+'СЕТ СН'!$I$6-'СЕТ СН'!$I$19</f>
        <v>2331.16171691</v>
      </c>
      <c r="M143" s="36">
        <f>SUMIFS(СВЦЭМ!$C$39:$C$758,СВЦЭМ!$A$39:$A$758,$A143,СВЦЭМ!$B$39:$B$758,M$119)+'СЕТ СН'!$I$9+СВЦЭМ!$D$10+'СЕТ СН'!$I$6-'СЕТ СН'!$I$19</f>
        <v>2351.6608428600002</v>
      </c>
      <c r="N143" s="36">
        <f>SUMIFS(СВЦЭМ!$C$39:$C$758,СВЦЭМ!$A$39:$A$758,$A143,СВЦЭМ!$B$39:$B$758,N$119)+'СЕТ СН'!$I$9+СВЦЭМ!$D$10+'СЕТ СН'!$I$6-'СЕТ СН'!$I$19</f>
        <v>2379.2097992399999</v>
      </c>
      <c r="O143" s="36">
        <f>SUMIFS(СВЦЭМ!$C$39:$C$758,СВЦЭМ!$A$39:$A$758,$A143,СВЦЭМ!$B$39:$B$758,O$119)+'СЕТ СН'!$I$9+СВЦЭМ!$D$10+'СЕТ СН'!$I$6-'СЕТ СН'!$I$19</f>
        <v>2367.46602609</v>
      </c>
      <c r="P143" s="36">
        <f>SUMIFS(СВЦЭМ!$C$39:$C$758,СВЦЭМ!$A$39:$A$758,$A143,СВЦЭМ!$B$39:$B$758,P$119)+'СЕТ СН'!$I$9+СВЦЭМ!$D$10+'СЕТ СН'!$I$6-'СЕТ СН'!$I$19</f>
        <v>2369.4113346699996</v>
      </c>
      <c r="Q143" s="36">
        <f>SUMIFS(СВЦЭМ!$C$39:$C$758,СВЦЭМ!$A$39:$A$758,$A143,СВЦЭМ!$B$39:$B$758,Q$119)+'СЕТ СН'!$I$9+СВЦЭМ!$D$10+'СЕТ СН'!$I$6-'СЕТ СН'!$I$19</f>
        <v>2408.86340169</v>
      </c>
      <c r="R143" s="36">
        <f>SUMIFS(СВЦЭМ!$C$39:$C$758,СВЦЭМ!$A$39:$A$758,$A143,СВЦЭМ!$B$39:$B$758,R$119)+'СЕТ СН'!$I$9+СВЦЭМ!$D$10+'СЕТ СН'!$I$6-'СЕТ СН'!$I$19</f>
        <v>2402.3165179699999</v>
      </c>
      <c r="S143" s="36">
        <f>SUMIFS(СВЦЭМ!$C$39:$C$758,СВЦЭМ!$A$39:$A$758,$A143,СВЦЭМ!$B$39:$B$758,S$119)+'СЕТ СН'!$I$9+СВЦЭМ!$D$10+'СЕТ СН'!$I$6-'СЕТ СН'!$I$19</f>
        <v>2392.3000718799999</v>
      </c>
      <c r="T143" s="36">
        <f>SUMIFS(СВЦЭМ!$C$39:$C$758,СВЦЭМ!$A$39:$A$758,$A143,СВЦЭМ!$B$39:$B$758,T$119)+'СЕТ СН'!$I$9+СВЦЭМ!$D$10+'СЕТ СН'!$I$6-'СЕТ СН'!$I$19</f>
        <v>2323.6388630500001</v>
      </c>
      <c r="U143" s="36">
        <f>SUMIFS(СВЦЭМ!$C$39:$C$758,СВЦЭМ!$A$39:$A$758,$A143,СВЦЭМ!$B$39:$B$758,U$119)+'СЕТ СН'!$I$9+СВЦЭМ!$D$10+'СЕТ СН'!$I$6-'СЕТ СН'!$I$19</f>
        <v>2305.0287293299998</v>
      </c>
      <c r="V143" s="36">
        <f>SUMIFS(СВЦЭМ!$C$39:$C$758,СВЦЭМ!$A$39:$A$758,$A143,СВЦЭМ!$B$39:$B$758,V$119)+'СЕТ СН'!$I$9+СВЦЭМ!$D$10+'СЕТ СН'!$I$6-'СЕТ СН'!$I$19</f>
        <v>2304.5268684299999</v>
      </c>
      <c r="W143" s="36">
        <f>SUMIFS(СВЦЭМ!$C$39:$C$758,СВЦЭМ!$A$39:$A$758,$A143,СВЦЭМ!$B$39:$B$758,W$119)+'СЕТ СН'!$I$9+СВЦЭМ!$D$10+'СЕТ СН'!$I$6-'СЕТ СН'!$I$19</f>
        <v>2308.2054923799997</v>
      </c>
      <c r="X143" s="36">
        <f>SUMIFS(СВЦЭМ!$C$39:$C$758,СВЦЭМ!$A$39:$A$758,$A143,СВЦЭМ!$B$39:$B$758,X$119)+'СЕТ СН'!$I$9+СВЦЭМ!$D$10+'СЕТ СН'!$I$6-'СЕТ СН'!$I$19</f>
        <v>2313.1151248599999</v>
      </c>
      <c r="Y143" s="36">
        <f>SUMIFS(СВЦЭМ!$C$39:$C$758,СВЦЭМ!$A$39:$A$758,$A143,СВЦЭМ!$B$39:$B$758,Y$119)+'СЕТ СН'!$I$9+СВЦЭМ!$D$10+'СЕТ СН'!$I$6-'СЕТ СН'!$I$19</f>
        <v>2397.7754385200001</v>
      </c>
    </row>
    <row r="144" spans="1:25" ht="15.75" x14ac:dyDescent="0.2">
      <c r="A144" s="35">
        <f t="shared" si="3"/>
        <v>45560</v>
      </c>
      <c r="B144" s="36">
        <f>SUMIFS(СВЦЭМ!$C$39:$C$758,СВЦЭМ!$A$39:$A$758,$A144,СВЦЭМ!$B$39:$B$758,B$119)+'СЕТ СН'!$I$9+СВЦЭМ!$D$10+'СЕТ СН'!$I$6-'СЕТ СН'!$I$19</f>
        <v>2454.5866192900003</v>
      </c>
      <c r="C144" s="36">
        <f>SUMIFS(СВЦЭМ!$C$39:$C$758,СВЦЭМ!$A$39:$A$758,$A144,СВЦЭМ!$B$39:$B$758,C$119)+'СЕТ СН'!$I$9+СВЦЭМ!$D$10+'СЕТ СН'!$I$6-'СЕТ СН'!$I$19</f>
        <v>2517.1786110100002</v>
      </c>
      <c r="D144" s="36">
        <f>SUMIFS(СВЦЭМ!$C$39:$C$758,СВЦЭМ!$A$39:$A$758,$A144,СВЦЭМ!$B$39:$B$758,D$119)+'СЕТ СН'!$I$9+СВЦЭМ!$D$10+'СЕТ СН'!$I$6-'СЕТ СН'!$I$19</f>
        <v>2612.8740721599997</v>
      </c>
      <c r="E144" s="36">
        <f>SUMIFS(СВЦЭМ!$C$39:$C$758,СВЦЭМ!$A$39:$A$758,$A144,СВЦЭМ!$B$39:$B$758,E$119)+'СЕТ СН'!$I$9+СВЦЭМ!$D$10+'СЕТ СН'!$I$6-'СЕТ СН'!$I$19</f>
        <v>2646.84998404</v>
      </c>
      <c r="F144" s="36">
        <f>SUMIFS(СВЦЭМ!$C$39:$C$758,СВЦЭМ!$A$39:$A$758,$A144,СВЦЭМ!$B$39:$B$758,F$119)+'СЕТ СН'!$I$9+СВЦЭМ!$D$10+'СЕТ СН'!$I$6-'СЕТ СН'!$I$19</f>
        <v>2648.7007902699997</v>
      </c>
      <c r="G144" s="36">
        <f>SUMIFS(СВЦЭМ!$C$39:$C$758,СВЦЭМ!$A$39:$A$758,$A144,СВЦЭМ!$B$39:$B$758,G$119)+'СЕТ СН'!$I$9+СВЦЭМ!$D$10+'СЕТ СН'!$I$6-'СЕТ СН'!$I$19</f>
        <v>2608.4398509399998</v>
      </c>
      <c r="H144" s="36">
        <f>SUMIFS(СВЦЭМ!$C$39:$C$758,СВЦЭМ!$A$39:$A$758,$A144,СВЦЭМ!$B$39:$B$758,H$119)+'СЕТ СН'!$I$9+СВЦЭМ!$D$10+'СЕТ СН'!$I$6-'СЕТ СН'!$I$19</f>
        <v>2518.9069546299997</v>
      </c>
      <c r="I144" s="36">
        <f>SUMIFS(СВЦЭМ!$C$39:$C$758,СВЦЭМ!$A$39:$A$758,$A144,СВЦЭМ!$B$39:$B$758,I$119)+'СЕТ СН'!$I$9+СВЦЭМ!$D$10+'СЕТ СН'!$I$6-'СЕТ СН'!$I$19</f>
        <v>2392.93032085</v>
      </c>
      <c r="J144" s="36">
        <f>SUMIFS(СВЦЭМ!$C$39:$C$758,СВЦЭМ!$A$39:$A$758,$A144,СВЦЭМ!$B$39:$B$758,J$119)+'СЕТ СН'!$I$9+СВЦЭМ!$D$10+'СЕТ СН'!$I$6-'СЕТ СН'!$I$19</f>
        <v>2367.5324392900002</v>
      </c>
      <c r="K144" s="36">
        <f>SUMIFS(СВЦЭМ!$C$39:$C$758,СВЦЭМ!$A$39:$A$758,$A144,СВЦЭМ!$B$39:$B$758,K$119)+'СЕТ СН'!$I$9+СВЦЭМ!$D$10+'СЕТ СН'!$I$6-'СЕТ СН'!$I$19</f>
        <v>2324.0862603200003</v>
      </c>
      <c r="L144" s="36">
        <f>SUMIFS(СВЦЭМ!$C$39:$C$758,СВЦЭМ!$A$39:$A$758,$A144,СВЦЭМ!$B$39:$B$758,L$119)+'СЕТ СН'!$I$9+СВЦЭМ!$D$10+'СЕТ СН'!$I$6-'СЕТ СН'!$I$19</f>
        <v>2318.01868208</v>
      </c>
      <c r="M144" s="36">
        <f>SUMIFS(СВЦЭМ!$C$39:$C$758,СВЦЭМ!$A$39:$A$758,$A144,СВЦЭМ!$B$39:$B$758,M$119)+'СЕТ СН'!$I$9+СВЦЭМ!$D$10+'СЕТ СН'!$I$6-'СЕТ СН'!$I$19</f>
        <v>2348.8348586699999</v>
      </c>
      <c r="N144" s="36">
        <f>SUMIFS(СВЦЭМ!$C$39:$C$758,СВЦЭМ!$A$39:$A$758,$A144,СВЦЭМ!$B$39:$B$758,N$119)+'СЕТ СН'!$I$9+СВЦЭМ!$D$10+'СЕТ СН'!$I$6-'СЕТ СН'!$I$19</f>
        <v>2363.5657730200001</v>
      </c>
      <c r="O144" s="36">
        <f>SUMIFS(СВЦЭМ!$C$39:$C$758,СВЦЭМ!$A$39:$A$758,$A144,СВЦЭМ!$B$39:$B$758,O$119)+'СЕТ СН'!$I$9+СВЦЭМ!$D$10+'СЕТ СН'!$I$6-'СЕТ СН'!$I$19</f>
        <v>2375.87654832</v>
      </c>
      <c r="P144" s="36">
        <f>SUMIFS(СВЦЭМ!$C$39:$C$758,СВЦЭМ!$A$39:$A$758,$A144,СВЦЭМ!$B$39:$B$758,P$119)+'СЕТ СН'!$I$9+СВЦЭМ!$D$10+'СЕТ СН'!$I$6-'СЕТ СН'!$I$19</f>
        <v>2383.0445915099999</v>
      </c>
      <c r="Q144" s="36">
        <f>SUMIFS(СВЦЭМ!$C$39:$C$758,СВЦЭМ!$A$39:$A$758,$A144,СВЦЭМ!$B$39:$B$758,Q$119)+'СЕТ СН'!$I$9+СВЦЭМ!$D$10+'СЕТ СН'!$I$6-'СЕТ СН'!$I$19</f>
        <v>2392.75784836</v>
      </c>
      <c r="R144" s="36">
        <f>SUMIFS(СВЦЭМ!$C$39:$C$758,СВЦЭМ!$A$39:$A$758,$A144,СВЦЭМ!$B$39:$B$758,R$119)+'СЕТ СН'!$I$9+СВЦЭМ!$D$10+'СЕТ СН'!$I$6-'СЕТ СН'!$I$19</f>
        <v>2397.6199065999999</v>
      </c>
      <c r="S144" s="36">
        <f>SUMIFS(СВЦЭМ!$C$39:$C$758,СВЦЭМ!$A$39:$A$758,$A144,СВЦЭМ!$B$39:$B$758,S$119)+'СЕТ СН'!$I$9+СВЦЭМ!$D$10+'СЕТ СН'!$I$6-'СЕТ СН'!$I$19</f>
        <v>2387.1744248300001</v>
      </c>
      <c r="T144" s="36">
        <f>SUMIFS(СВЦЭМ!$C$39:$C$758,СВЦЭМ!$A$39:$A$758,$A144,СВЦЭМ!$B$39:$B$758,T$119)+'СЕТ СН'!$I$9+СВЦЭМ!$D$10+'СЕТ СН'!$I$6-'СЕТ СН'!$I$19</f>
        <v>2338.7310540899998</v>
      </c>
      <c r="U144" s="36">
        <f>SUMIFS(СВЦЭМ!$C$39:$C$758,СВЦЭМ!$A$39:$A$758,$A144,СВЦЭМ!$B$39:$B$758,U$119)+'СЕТ СН'!$I$9+СВЦЭМ!$D$10+'СЕТ СН'!$I$6-'СЕТ СН'!$I$19</f>
        <v>2277.4880560199999</v>
      </c>
      <c r="V144" s="36">
        <f>SUMIFS(СВЦЭМ!$C$39:$C$758,СВЦЭМ!$A$39:$A$758,$A144,СВЦЭМ!$B$39:$B$758,V$119)+'СЕТ СН'!$I$9+СВЦЭМ!$D$10+'СЕТ СН'!$I$6-'СЕТ СН'!$I$19</f>
        <v>2255.8247551499999</v>
      </c>
      <c r="W144" s="36">
        <f>SUMIFS(СВЦЭМ!$C$39:$C$758,СВЦЭМ!$A$39:$A$758,$A144,СВЦЭМ!$B$39:$B$758,W$119)+'СЕТ СН'!$I$9+СВЦЭМ!$D$10+'СЕТ СН'!$I$6-'СЕТ СН'!$I$19</f>
        <v>2284.8397254399997</v>
      </c>
      <c r="X144" s="36">
        <f>SUMIFS(СВЦЭМ!$C$39:$C$758,СВЦЭМ!$A$39:$A$758,$A144,СВЦЭМ!$B$39:$B$758,X$119)+'СЕТ СН'!$I$9+СВЦЭМ!$D$10+'СЕТ СН'!$I$6-'СЕТ СН'!$I$19</f>
        <v>2341.0522451400002</v>
      </c>
      <c r="Y144" s="36">
        <f>SUMIFS(СВЦЭМ!$C$39:$C$758,СВЦЭМ!$A$39:$A$758,$A144,СВЦЭМ!$B$39:$B$758,Y$119)+'СЕТ СН'!$I$9+СВЦЭМ!$D$10+'СЕТ СН'!$I$6-'СЕТ СН'!$I$19</f>
        <v>2432.16287616</v>
      </c>
    </row>
    <row r="145" spans="1:26" ht="15.75" x14ac:dyDescent="0.2">
      <c r="A145" s="35">
        <f t="shared" si="3"/>
        <v>45561</v>
      </c>
      <c r="B145" s="36">
        <f>SUMIFS(СВЦЭМ!$C$39:$C$758,СВЦЭМ!$A$39:$A$758,$A145,СВЦЭМ!$B$39:$B$758,B$119)+'СЕТ СН'!$I$9+СВЦЭМ!$D$10+'СЕТ СН'!$I$6-'СЕТ СН'!$I$19</f>
        <v>2543.8600660399998</v>
      </c>
      <c r="C145" s="36">
        <f>SUMIFS(СВЦЭМ!$C$39:$C$758,СВЦЭМ!$A$39:$A$758,$A145,СВЦЭМ!$B$39:$B$758,C$119)+'СЕТ СН'!$I$9+СВЦЭМ!$D$10+'СЕТ СН'!$I$6-'СЕТ СН'!$I$19</f>
        <v>2623.9394844199996</v>
      </c>
      <c r="D145" s="36">
        <f>SUMIFS(СВЦЭМ!$C$39:$C$758,СВЦЭМ!$A$39:$A$758,$A145,СВЦЭМ!$B$39:$B$758,D$119)+'СЕТ СН'!$I$9+СВЦЭМ!$D$10+'СЕТ СН'!$I$6-'СЕТ СН'!$I$19</f>
        <v>2650.8563864400003</v>
      </c>
      <c r="E145" s="36">
        <f>SUMIFS(СВЦЭМ!$C$39:$C$758,СВЦЭМ!$A$39:$A$758,$A145,СВЦЭМ!$B$39:$B$758,E$119)+'СЕТ СН'!$I$9+СВЦЭМ!$D$10+'СЕТ СН'!$I$6-'СЕТ СН'!$I$19</f>
        <v>2657.3991859099997</v>
      </c>
      <c r="F145" s="36">
        <f>SUMIFS(СВЦЭМ!$C$39:$C$758,СВЦЭМ!$A$39:$A$758,$A145,СВЦЭМ!$B$39:$B$758,F$119)+'СЕТ СН'!$I$9+СВЦЭМ!$D$10+'СЕТ СН'!$I$6-'СЕТ СН'!$I$19</f>
        <v>2654.8556629599998</v>
      </c>
      <c r="G145" s="36">
        <f>SUMIFS(СВЦЭМ!$C$39:$C$758,СВЦЭМ!$A$39:$A$758,$A145,СВЦЭМ!$B$39:$B$758,G$119)+'СЕТ СН'!$I$9+СВЦЭМ!$D$10+'СЕТ СН'!$I$6-'СЕТ СН'!$I$19</f>
        <v>2639.1534546000003</v>
      </c>
      <c r="H145" s="36">
        <f>SUMIFS(СВЦЭМ!$C$39:$C$758,СВЦЭМ!$A$39:$A$758,$A145,СВЦЭМ!$B$39:$B$758,H$119)+'СЕТ СН'!$I$9+СВЦЭМ!$D$10+'СЕТ СН'!$I$6-'СЕТ СН'!$I$19</f>
        <v>2575.2945206899999</v>
      </c>
      <c r="I145" s="36">
        <f>SUMIFS(СВЦЭМ!$C$39:$C$758,СВЦЭМ!$A$39:$A$758,$A145,СВЦЭМ!$B$39:$B$758,I$119)+'СЕТ СН'!$I$9+СВЦЭМ!$D$10+'СЕТ СН'!$I$6-'СЕТ СН'!$I$19</f>
        <v>2463.8770873900003</v>
      </c>
      <c r="J145" s="36">
        <f>SUMIFS(СВЦЭМ!$C$39:$C$758,СВЦЭМ!$A$39:$A$758,$A145,СВЦЭМ!$B$39:$B$758,J$119)+'СЕТ СН'!$I$9+СВЦЭМ!$D$10+'СЕТ СН'!$I$6-'СЕТ СН'!$I$19</f>
        <v>2413.2379060499998</v>
      </c>
      <c r="K145" s="36">
        <f>SUMIFS(СВЦЭМ!$C$39:$C$758,СВЦЭМ!$A$39:$A$758,$A145,СВЦЭМ!$B$39:$B$758,K$119)+'СЕТ СН'!$I$9+СВЦЭМ!$D$10+'СЕТ СН'!$I$6-'СЕТ СН'!$I$19</f>
        <v>2381.3212864699999</v>
      </c>
      <c r="L145" s="36">
        <f>SUMIFS(СВЦЭМ!$C$39:$C$758,СВЦЭМ!$A$39:$A$758,$A145,СВЦЭМ!$B$39:$B$758,L$119)+'СЕТ СН'!$I$9+СВЦЭМ!$D$10+'СЕТ СН'!$I$6-'СЕТ СН'!$I$19</f>
        <v>2392.5161936599998</v>
      </c>
      <c r="M145" s="36">
        <f>SUMIFS(СВЦЭМ!$C$39:$C$758,СВЦЭМ!$A$39:$A$758,$A145,СВЦЭМ!$B$39:$B$758,M$119)+'СЕТ СН'!$I$9+СВЦЭМ!$D$10+'СЕТ СН'!$I$6-'СЕТ СН'!$I$19</f>
        <v>2434.0599129800003</v>
      </c>
      <c r="N145" s="36">
        <f>SUMIFS(СВЦЭМ!$C$39:$C$758,СВЦЭМ!$A$39:$A$758,$A145,СВЦЭМ!$B$39:$B$758,N$119)+'СЕТ СН'!$I$9+СВЦЭМ!$D$10+'СЕТ СН'!$I$6-'СЕТ СН'!$I$19</f>
        <v>2441.3093290100001</v>
      </c>
      <c r="O145" s="36">
        <f>SUMIFS(СВЦЭМ!$C$39:$C$758,СВЦЭМ!$A$39:$A$758,$A145,СВЦЭМ!$B$39:$B$758,O$119)+'СЕТ СН'!$I$9+СВЦЭМ!$D$10+'СЕТ СН'!$I$6-'СЕТ СН'!$I$19</f>
        <v>2456.5074095299997</v>
      </c>
      <c r="P145" s="36">
        <f>SUMIFS(СВЦЭМ!$C$39:$C$758,СВЦЭМ!$A$39:$A$758,$A145,СВЦЭМ!$B$39:$B$758,P$119)+'СЕТ СН'!$I$9+СВЦЭМ!$D$10+'СЕТ СН'!$I$6-'СЕТ СН'!$I$19</f>
        <v>2464.4866170999999</v>
      </c>
      <c r="Q145" s="36">
        <f>SUMIFS(СВЦЭМ!$C$39:$C$758,СВЦЭМ!$A$39:$A$758,$A145,СВЦЭМ!$B$39:$B$758,Q$119)+'СЕТ СН'!$I$9+СВЦЭМ!$D$10+'СЕТ СН'!$I$6-'СЕТ СН'!$I$19</f>
        <v>2486.6712468699998</v>
      </c>
      <c r="R145" s="36">
        <f>SUMIFS(СВЦЭМ!$C$39:$C$758,СВЦЭМ!$A$39:$A$758,$A145,СВЦЭМ!$B$39:$B$758,R$119)+'СЕТ СН'!$I$9+СВЦЭМ!$D$10+'СЕТ СН'!$I$6-'СЕТ СН'!$I$19</f>
        <v>2463.6084713199998</v>
      </c>
      <c r="S145" s="36">
        <f>SUMIFS(СВЦЭМ!$C$39:$C$758,СВЦЭМ!$A$39:$A$758,$A145,СВЦЭМ!$B$39:$B$758,S$119)+'СЕТ СН'!$I$9+СВЦЭМ!$D$10+'СЕТ СН'!$I$6-'СЕТ СН'!$I$19</f>
        <v>2437.6088508100001</v>
      </c>
      <c r="T145" s="36">
        <f>SUMIFS(СВЦЭМ!$C$39:$C$758,СВЦЭМ!$A$39:$A$758,$A145,СВЦЭМ!$B$39:$B$758,T$119)+'СЕТ СН'!$I$9+СВЦЭМ!$D$10+'СЕТ СН'!$I$6-'СЕТ СН'!$I$19</f>
        <v>2416.1410382599997</v>
      </c>
      <c r="U145" s="36">
        <f>SUMIFS(СВЦЭМ!$C$39:$C$758,СВЦЭМ!$A$39:$A$758,$A145,СВЦЭМ!$B$39:$B$758,U$119)+'СЕТ СН'!$I$9+СВЦЭМ!$D$10+'СЕТ СН'!$I$6-'СЕТ СН'!$I$19</f>
        <v>2317.7389703899998</v>
      </c>
      <c r="V145" s="36">
        <f>SUMIFS(СВЦЭМ!$C$39:$C$758,СВЦЭМ!$A$39:$A$758,$A145,СВЦЭМ!$B$39:$B$758,V$119)+'СЕТ СН'!$I$9+СВЦЭМ!$D$10+'СЕТ СН'!$I$6-'СЕТ СН'!$I$19</f>
        <v>2320.4369249800002</v>
      </c>
      <c r="W145" s="36">
        <f>SUMIFS(СВЦЭМ!$C$39:$C$758,СВЦЭМ!$A$39:$A$758,$A145,СВЦЭМ!$B$39:$B$758,W$119)+'СЕТ СН'!$I$9+СВЦЭМ!$D$10+'СЕТ СН'!$I$6-'СЕТ СН'!$I$19</f>
        <v>2347.1246480600003</v>
      </c>
      <c r="X145" s="36">
        <f>SUMIFS(СВЦЭМ!$C$39:$C$758,СВЦЭМ!$A$39:$A$758,$A145,СВЦЭМ!$B$39:$B$758,X$119)+'СЕТ СН'!$I$9+СВЦЭМ!$D$10+'СЕТ СН'!$I$6-'СЕТ СН'!$I$19</f>
        <v>2450.2410348599997</v>
      </c>
      <c r="Y145" s="36">
        <f>SUMIFS(СВЦЭМ!$C$39:$C$758,СВЦЭМ!$A$39:$A$758,$A145,СВЦЭМ!$B$39:$B$758,Y$119)+'СЕТ СН'!$I$9+СВЦЭМ!$D$10+'СЕТ СН'!$I$6-'СЕТ СН'!$I$19</f>
        <v>2559.9980690100001</v>
      </c>
    </row>
    <row r="146" spans="1:26" ht="15.75" x14ac:dyDescent="0.2">
      <c r="A146" s="35">
        <f t="shared" si="3"/>
        <v>45562</v>
      </c>
      <c r="B146" s="36">
        <f>SUMIFS(СВЦЭМ!$C$39:$C$758,СВЦЭМ!$A$39:$A$758,$A146,СВЦЭМ!$B$39:$B$758,B$119)+'СЕТ СН'!$I$9+СВЦЭМ!$D$10+'СЕТ СН'!$I$6-'СЕТ СН'!$I$19</f>
        <v>2440.00973178</v>
      </c>
      <c r="C146" s="36">
        <f>SUMIFS(СВЦЭМ!$C$39:$C$758,СВЦЭМ!$A$39:$A$758,$A146,СВЦЭМ!$B$39:$B$758,C$119)+'СЕТ СН'!$I$9+СВЦЭМ!$D$10+'СЕТ СН'!$I$6-'СЕТ СН'!$I$19</f>
        <v>2378.2525892799999</v>
      </c>
      <c r="D146" s="36">
        <f>SUMIFS(СВЦЭМ!$C$39:$C$758,СВЦЭМ!$A$39:$A$758,$A146,СВЦЭМ!$B$39:$B$758,D$119)+'СЕТ СН'!$I$9+СВЦЭМ!$D$10+'СЕТ СН'!$I$6-'СЕТ СН'!$I$19</f>
        <v>2352.48951915</v>
      </c>
      <c r="E146" s="36">
        <f>SUMIFS(СВЦЭМ!$C$39:$C$758,СВЦЭМ!$A$39:$A$758,$A146,СВЦЭМ!$B$39:$B$758,E$119)+'СЕТ СН'!$I$9+СВЦЭМ!$D$10+'СЕТ СН'!$I$6-'СЕТ СН'!$I$19</f>
        <v>2359.7754923499997</v>
      </c>
      <c r="F146" s="36">
        <f>SUMIFS(СВЦЭМ!$C$39:$C$758,СВЦЭМ!$A$39:$A$758,$A146,СВЦЭМ!$B$39:$B$758,F$119)+'СЕТ СН'!$I$9+СВЦЭМ!$D$10+'СЕТ СН'!$I$6-'СЕТ СН'!$I$19</f>
        <v>2368.3585449499997</v>
      </c>
      <c r="G146" s="36">
        <f>SUMIFS(СВЦЭМ!$C$39:$C$758,СВЦЭМ!$A$39:$A$758,$A146,СВЦЭМ!$B$39:$B$758,G$119)+'СЕТ СН'!$I$9+СВЦЭМ!$D$10+'СЕТ СН'!$I$6-'СЕТ СН'!$I$19</f>
        <v>2359.63437587</v>
      </c>
      <c r="H146" s="36">
        <f>SUMIFS(СВЦЭМ!$C$39:$C$758,СВЦЭМ!$A$39:$A$758,$A146,СВЦЭМ!$B$39:$B$758,H$119)+'СЕТ СН'!$I$9+СВЦЭМ!$D$10+'СЕТ СН'!$I$6-'СЕТ СН'!$I$19</f>
        <v>2267.60174224</v>
      </c>
      <c r="I146" s="36">
        <f>SUMIFS(СВЦЭМ!$C$39:$C$758,СВЦЭМ!$A$39:$A$758,$A146,СВЦЭМ!$B$39:$B$758,I$119)+'СЕТ СН'!$I$9+СВЦЭМ!$D$10+'СЕТ СН'!$I$6-'СЕТ СН'!$I$19</f>
        <v>2308.9940939799999</v>
      </c>
      <c r="J146" s="36">
        <f>SUMIFS(СВЦЭМ!$C$39:$C$758,СВЦЭМ!$A$39:$A$758,$A146,СВЦЭМ!$B$39:$B$758,J$119)+'СЕТ СН'!$I$9+СВЦЭМ!$D$10+'СЕТ СН'!$I$6-'СЕТ СН'!$I$19</f>
        <v>2325.1478458299998</v>
      </c>
      <c r="K146" s="36">
        <f>SUMIFS(СВЦЭМ!$C$39:$C$758,СВЦЭМ!$A$39:$A$758,$A146,СВЦЭМ!$B$39:$B$758,K$119)+'СЕТ СН'!$I$9+СВЦЭМ!$D$10+'СЕТ СН'!$I$6-'СЕТ СН'!$I$19</f>
        <v>2286.8508135299999</v>
      </c>
      <c r="L146" s="36">
        <f>SUMIFS(СВЦЭМ!$C$39:$C$758,СВЦЭМ!$A$39:$A$758,$A146,СВЦЭМ!$B$39:$B$758,L$119)+'СЕТ СН'!$I$9+СВЦЭМ!$D$10+'СЕТ СН'!$I$6-'СЕТ СН'!$I$19</f>
        <v>2288.0964297199998</v>
      </c>
      <c r="M146" s="36">
        <f>SUMIFS(СВЦЭМ!$C$39:$C$758,СВЦЭМ!$A$39:$A$758,$A146,СВЦЭМ!$B$39:$B$758,M$119)+'СЕТ СН'!$I$9+СВЦЭМ!$D$10+'СЕТ СН'!$I$6-'СЕТ СН'!$I$19</f>
        <v>2299.9732750599997</v>
      </c>
      <c r="N146" s="36">
        <f>SUMIFS(СВЦЭМ!$C$39:$C$758,СВЦЭМ!$A$39:$A$758,$A146,СВЦЭМ!$B$39:$B$758,N$119)+'СЕТ СН'!$I$9+СВЦЭМ!$D$10+'СЕТ СН'!$I$6-'СЕТ СН'!$I$19</f>
        <v>2325.3908446099999</v>
      </c>
      <c r="O146" s="36">
        <f>SUMIFS(СВЦЭМ!$C$39:$C$758,СВЦЭМ!$A$39:$A$758,$A146,СВЦЭМ!$B$39:$B$758,O$119)+'СЕТ СН'!$I$9+СВЦЭМ!$D$10+'СЕТ СН'!$I$6-'СЕТ СН'!$I$19</f>
        <v>2336.8980921000002</v>
      </c>
      <c r="P146" s="36">
        <f>SUMIFS(СВЦЭМ!$C$39:$C$758,СВЦЭМ!$A$39:$A$758,$A146,СВЦЭМ!$B$39:$B$758,P$119)+'СЕТ СН'!$I$9+СВЦЭМ!$D$10+'СЕТ СН'!$I$6-'СЕТ СН'!$I$19</f>
        <v>2333.9681305300001</v>
      </c>
      <c r="Q146" s="36">
        <f>SUMIFS(СВЦЭМ!$C$39:$C$758,СВЦЭМ!$A$39:$A$758,$A146,СВЦЭМ!$B$39:$B$758,Q$119)+'СЕТ СН'!$I$9+СВЦЭМ!$D$10+'СЕТ СН'!$I$6-'СЕТ СН'!$I$19</f>
        <v>2333.29694814</v>
      </c>
      <c r="R146" s="36">
        <f>SUMIFS(СВЦЭМ!$C$39:$C$758,СВЦЭМ!$A$39:$A$758,$A146,СВЦЭМ!$B$39:$B$758,R$119)+'СЕТ СН'!$I$9+СВЦЭМ!$D$10+'СЕТ СН'!$I$6-'СЕТ СН'!$I$19</f>
        <v>2332.9134531099999</v>
      </c>
      <c r="S146" s="36">
        <f>SUMIFS(СВЦЭМ!$C$39:$C$758,СВЦЭМ!$A$39:$A$758,$A146,СВЦЭМ!$B$39:$B$758,S$119)+'СЕТ СН'!$I$9+СВЦЭМ!$D$10+'СЕТ СН'!$I$6-'СЕТ СН'!$I$19</f>
        <v>2319.9011916600002</v>
      </c>
      <c r="T146" s="36">
        <f>SUMIFS(СВЦЭМ!$C$39:$C$758,СВЦЭМ!$A$39:$A$758,$A146,СВЦЭМ!$B$39:$B$758,T$119)+'СЕТ СН'!$I$9+СВЦЭМ!$D$10+'СЕТ СН'!$I$6-'СЕТ СН'!$I$19</f>
        <v>2185.1851332300002</v>
      </c>
      <c r="U146" s="36">
        <f>SUMIFS(СВЦЭМ!$C$39:$C$758,СВЦЭМ!$A$39:$A$758,$A146,СВЦЭМ!$B$39:$B$758,U$119)+'СЕТ СН'!$I$9+СВЦЭМ!$D$10+'СЕТ СН'!$I$6-'СЕТ СН'!$I$19</f>
        <v>2296.30777597</v>
      </c>
      <c r="V146" s="36">
        <f>SUMIFS(СВЦЭМ!$C$39:$C$758,СВЦЭМ!$A$39:$A$758,$A146,СВЦЭМ!$B$39:$B$758,V$119)+'СЕТ СН'!$I$9+СВЦЭМ!$D$10+'СЕТ СН'!$I$6-'СЕТ СН'!$I$19</f>
        <v>2235.1209500200002</v>
      </c>
      <c r="W146" s="36">
        <f>SUMIFS(СВЦЭМ!$C$39:$C$758,СВЦЭМ!$A$39:$A$758,$A146,СВЦЭМ!$B$39:$B$758,W$119)+'СЕТ СН'!$I$9+СВЦЭМ!$D$10+'СЕТ СН'!$I$6-'СЕТ СН'!$I$19</f>
        <v>2277.05611615</v>
      </c>
      <c r="X146" s="36">
        <f>SUMIFS(СВЦЭМ!$C$39:$C$758,СВЦЭМ!$A$39:$A$758,$A146,СВЦЭМ!$B$39:$B$758,X$119)+'СЕТ СН'!$I$9+СВЦЭМ!$D$10+'СЕТ СН'!$I$6-'СЕТ СН'!$I$19</f>
        <v>2298.6221369300001</v>
      </c>
      <c r="Y146" s="36">
        <f>SUMIFS(СВЦЭМ!$C$39:$C$758,СВЦЭМ!$A$39:$A$758,$A146,СВЦЭМ!$B$39:$B$758,Y$119)+'СЕТ СН'!$I$9+СВЦЭМ!$D$10+'СЕТ СН'!$I$6-'СЕТ СН'!$I$19</f>
        <v>2351.04336066</v>
      </c>
    </row>
    <row r="147" spans="1:26" ht="15.75" x14ac:dyDescent="0.2">
      <c r="A147" s="35">
        <f t="shared" si="3"/>
        <v>45563</v>
      </c>
      <c r="B147" s="36">
        <f>SUMIFS(СВЦЭМ!$C$39:$C$758,СВЦЭМ!$A$39:$A$758,$A147,СВЦЭМ!$B$39:$B$758,B$119)+'СЕТ СН'!$I$9+СВЦЭМ!$D$10+'СЕТ СН'!$I$6-'СЕТ СН'!$I$19</f>
        <v>2416.3913463399999</v>
      </c>
      <c r="C147" s="36">
        <f>SUMIFS(СВЦЭМ!$C$39:$C$758,СВЦЭМ!$A$39:$A$758,$A147,СВЦЭМ!$B$39:$B$758,C$119)+'СЕТ СН'!$I$9+СВЦЭМ!$D$10+'СЕТ СН'!$I$6-'СЕТ СН'!$I$19</f>
        <v>2476.0562143299999</v>
      </c>
      <c r="D147" s="36">
        <f>SUMIFS(СВЦЭМ!$C$39:$C$758,СВЦЭМ!$A$39:$A$758,$A147,СВЦЭМ!$B$39:$B$758,D$119)+'СЕТ СН'!$I$9+СВЦЭМ!$D$10+'СЕТ СН'!$I$6-'СЕТ СН'!$I$19</f>
        <v>2513.7901898600003</v>
      </c>
      <c r="E147" s="36">
        <f>SUMIFS(СВЦЭМ!$C$39:$C$758,СВЦЭМ!$A$39:$A$758,$A147,СВЦЭМ!$B$39:$B$758,E$119)+'СЕТ СН'!$I$9+СВЦЭМ!$D$10+'СЕТ СН'!$I$6-'СЕТ СН'!$I$19</f>
        <v>2524.7879674199999</v>
      </c>
      <c r="F147" s="36">
        <f>SUMIFS(СВЦЭМ!$C$39:$C$758,СВЦЭМ!$A$39:$A$758,$A147,СВЦЭМ!$B$39:$B$758,F$119)+'СЕТ СН'!$I$9+СВЦЭМ!$D$10+'СЕТ СН'!$I$6-'СЕТ СН'!$I$19</f>
        <v>2526.3334773500001</v>
      </c>
      <c r="G147" s="36">
        <f>SUMIFS(СВЦЭМ!$C$39:$C$758,СВЦЭМ!$A$39:$A$758,$A147,СВЦЭМ!$B$39:$B$758,G$119)+'СЕТ СН'!$I$9+СВЦЭМ!$D$10+'СЕТ СН'!$I$6-'СЕТ СН'!$I$19</f>
        <v>2500.6768291999997</v>
      </c>
      <c r="H147" s="36">
        <f>SUMIFS(СВЦЭМ!$C$39:$C$758,СВЦЭМ!$A$39:$A$758,$A147,СВЦЭМ!$B$39:$B$758,H$119)+'СЕТ СН'!$I$9+СВЦЭМ!$D$10+'СЕТ СН'!$I$6-'СЕТ СН'!$I$19</f>
        <v>2485.3798390100001</v>
      </c>
      <c r="I147" s="36">
        <f>SUMIFS(СВЦЭМ!$C$39:$C$758,СВЦЭМ!$A$39:$A$758,$A147,СВЦЭМ!$B$39:$B$758,I$119)+'СЕТ СН'!$I$9+СВЦЭМ!$D$10+'СЕТ СН'!$I$6-'СЕТ СН'!$I$19</f>
        <v>2434.5783655</v>
      </c>
      <c r="J147" s="36">
        <f>SUMIFS(СВЦЭМ!$C$39:$C$758,СВЦЭМ!$A$39:$A$758,$A147,СВЦЭМ!$B$39:$B$758,J$119)+'СЕТ СН'!$I$9+СВЦЭМ!$D$10+'СЕТ СН'!$I$6-'СЕТ СН'!$I$19</f>
        <v>2365.3678622899997</v>
      </c>
      <c r="K147" s="36">
        <f>SUMIFS(СВЦЭМ!$C$39:$C$758,СВЦЭМ!$A$39:$A$758,$A147,СВЦЭМ!$B$39:$B$758,K$119)+'СЕТ СН'!$I$9+СВЦЭМ!$D$10+'СЕТ СН'!$I$6-'СЕТ СН'!$I$19</f>
        <v>2303.1587952999998</v>
      </c>
      <c r="L147" s="36">
        <f>SUMIFS(СВЦЭМ!$C$39:$C$758,СВЦЭМ!$A$39:$A$758,$A147,СВЦЭМ!$B$39:$B$758,L$119)+'СЕТ СН'!$I$9+СВЦЭМ!$D$10+'СЕТ СН'!$I$6-'СЕТ СН'!$I$19</f>
        <v>2300.90543794</v>
      </c>
      <c r="M147" s="36">
        <f>SUMIFS(СВЦЭМ!$C$39:$C$758,СВЦЭМ!$A$39:$A$758,$A147,СВЦЭМ!$B$39:$B$758,M$119)+'СЕТ СН'!$I$9+СВЦЭМ!$D$10+'СЕТ СН'!$I$6-'СЕТ СН'!$I$19</f>
        <v>2327.0085829899999</v>
      </c>
      <c r="N147" s="36">
        <f>SUMIFS(СВЦЭМ!$C$39:$C$758,СВЦЭМ!$A$39:$A$758,$A147,СВЦЭМ!$B$39:$B$758,N$119)+'СЕТ СН'!$I$9+СВЦЭМ!$D$10+'СЕТ СН'!$I$6-'СЕТ СН'!$I$19</f>
        <v>2330.1945947899999</v>
      </c>
      <c r="O147" s="36">
        <f>SUMIFS(СВЦЭМ!$C$39:$C$758,СВЦЭМ!$A$39:$A$758,$A147,СВЦЭМ!$B$39:$B$758,O$119)+'СЕТ СН'!$I$9+СВЦЭМ!$D$10+'СЕТ СН'!$I$6-'СЕТ СН'!$I$19</f>
        <v>2375.2208115399999</v>
      </c>
      <c r="P147" s="36">
        <f>SUMIFS(СВЦЭМ!$C$39:$C$758,СВЦЭМ!$A$39:$A$758,$A147,СВЦЭМ!$B$39:$B$758,P$119)+'СЕТ СН'!$I$9+СВЦЭМ!$D$10+'СЕТ СН'!$I$6-'СЕТ СН'!$I$19</f>
        <v>2385.8807531000002</v>
      </c>
      <c r="Q147" s="36">
        <f>SUMIFS(СВЦЭМ!$C$39:$C$758,СВЦЭМ!$A$39:$A$758,$A147,СВЦЭМ!$B$39:$B$758,Q$119)+'СЕТ СН'!$I$9+СВЦЭМ!$D$10+'СЕТ СН'!$I$6-'СЕТ СН'!$I$19</f>
        <v>2398.5809254400001</v>
      </c>
      <c r="R147" s="36">
        <f>SUMIFS(СВЦЭМ!$C$39:$C$758,СВЦЭМ!$A$39:$A$758,$A147,СВЦЭМ!$B$39:$B$758,R$119)+'СЕТ СН'!$I$9+СВЦЭМ!$D$10+'СЕТ СН'!$I$6-'СЕТ СН'!$I$19</f>
        <v>2411.3436695</v>
      </c>
      <c r="S147" s="36">
        <f>SUMIFS(СВЦЭМ!$C$39:$C$758,СВЦЭМ!$A$39:$A$758,$A147,СВЦЭМ!$B$39:$B$758,S$119)+'СЕТ СН'!$I$9+СВЦЭМ!$D$10+'СЕТ СН'!$I$6-'СЕТ СН'!$I$19</f>
        <v>2383.6886253399998</v>
      </c>
      <c r="T147" s="36">
        <f>SUMIFS(СВЦЭМ!$C$39:$C$758,СВЦЭМ!$A$39:$A$758,$A147,СВЦЭМ!$B$39:$B$758,T$119)+'СЕТ СН'!$I$9+СВЦЭМ!$D$10+'СЕТ СН'!$I$6-'СЕТ СН'!$I$19</f>
        <v>2293.9844758099998</v>
      </c>
      <c r="U147" s="36">
        <f>SUMIFS(СВЦЭМ!$C$39:$C$758,СВЦЭМ!$A$39:$A$758,$A147,СВЦЭМ!$B$39:$B$758,U$119)+'СЕТ СН'!$I$9+СВЦЭМ!$D$10+'СЕТ СН'!$I$6-'СЕТ СН'!$I$19</f>
        <v>2232.7807908499999</v>
      </c>
      <c r="V147" s="36">
        <f>SUMIFS(СВЦЭМ!$C$39:$C$758,СВЦЭМ!$A$39:$A$758,$A147,СВЦЭМ!$B$39:$B$758,V$119)+'СЕТ СН'!$I$9+СВЦЭМ!$D$10+'СЕТ СН'!$I$6-'СЕТ СН'!$I$19</f>
        <v>2226.43032816</v>
      </c>
      <c r="W147" s="36">
        <f>SUMIFS(СВЦЭМ!$C$39:$C$758,СВЦЭМ!$A$39:$A$758,$A147,СВЦЭМ!$B$39:$B$758,W$119)+'СЕТ СН'!$I$9+СВЦЭМ!$D$10+'СЕТ СН'!$I$6-'СЕТ СН'!$I$19</f>
        <v>2245.9199852900001</v>
      </c>
      <c r="X147" s="36">
        <f>SUMIFS(СВЦЭМ!$C$39:$C$758,СВЦЭМ!$A$39:$A$758,$A147,СВЦЭМ!$B$39:$B$758,X$119)+'СЕТ СН'!$I$9+СВЦЭМ!$D$10+'СЕТ СН'!$I$6-'СЕТ СН'!$I$19</f>
        <v>2302.92742223</v>
      </c>
      <c r="Y147" s="36">
        <f>SUMIFS(СВЦЭМ!$C$39:$C$758,СВЦЭМ!$A$39:$A$758,$A147,СВЦЭМ!$B$39:$B$758,Y$119)+'СЕТ СН'!$I$9+СВЦЭМ!$D$10+'СЕТ СН'!$I$6-'СЕТ СН'!$I$19</f>
        <v>2359.24314267</v>
      </c>
    </row>
    <row r="148" spans="1:26" ht="15.75" x14ac:dyDescent="0.2">
      <c r="A148" s="35">
        <f t="shared" si="3"/>
        <v>45564</v>
      </c>
      <c r="B148" s="36">
        <f>SUMIFS(СВЦЭМ!$C$39:$C$758,СВЦЭМ!$A$39:$A$758,$A148,СВЦЭМ!$B$39:$B$758,B$119)+'СЕТ СН'!$I$9+СВЦЭМ!$D$10+'СЕТ СН'!$I$6-'СЕТ СН'!$I$19</f>
        <v>2406.2409943900002</v>
      </c>
      <c r="C148" s="36">
        <f>SUMIFS(СВЦЭМ!$C$39:$C$758,СВЦЭМ!$A$39:$A$758,$A148,СВЦЭМ!$B$39:$B$758,C$119)+'СЕТ СН'!$I$9+СВЦЭМ!$D$10+'СЕТ СН'!$I$6-'СЕТ СН'!$I$19</f>
        <v>2457.5238459900002</v>
      </c>
      <c r="D148" s="36">
        <f>SUMIFS(СВЦЭМ!$C$39:$C$758,СВЦЭМ!$A$39:$A$758,$A148,СВЦЭМ!$B$39:$B$758,D$119)+'СЕТ СН'!$I$9+СВЦЭМ!$D$10+'СЕТ СН'!$I$6-'СЕТ СН'!$I$19</f>
        <v>2529.0671560199999</v>
      </c>
      <c r="E148" s="36">
        <f>SUMIFS(СВЦЭМ!$C$39:$C$758,СВЦЭМ!$A$39:$A$758,$A148,СВЦЭМ!$B$39:$B$758,E$119)+'СЕТ СН'!$I$9+СВЦЭМ!$D$10+'СЕТ СН'!$I$6-'СЕТ СН'!$I$19</f>
        <v>2546.7650868299997</v>
      </c>
      <c r="F148" s="36">
        <f>SUMIFS(СВЦЭМ!$C$39:$C$758,СВЦЭМ!$A$39:$A$758,$A148,СВЦЭМ!$B$39:$B$758,F$119)+'СЕТ СН'!$I$9+СВЦЭМ!$D$10+'СЕТ СН'!$I$6-'СЕТ СН'!$I$19</f>
        <v>2541.62876534</v>
      </c>
      <c r="G148" s="36">
        <f>SUMIFS(СВЦЭМ!$C$39:$C$758,СВЦЭМ!$A$39:$A$758,$A148,СВЦЭМ!$B$39:$B$758,G$119)+'СЕТ СН'!$I$9+СВЦЭМ!$D$10+'СЕТ СН'!$I$6-'СЕТ СН'!$I$19</f>
        <v>2527.7766481799999</v>
      </c>
      <c r="H148" s="36">
        <f>SUMIFS(СВЦЭМ!$C$39:$C$758,СВЦЭМ!$A$39:$A$758,$A148,СВЦЭМ!$B$39:$B$758,H$119)+'СЕТ СН'!$I$9+СВЦЭМ!$D$10+'СЕТ СН'!$I$6-'СЕТ СН'!$I$19</f>
        <v>2531.3655228299999</v>
      </c>
      <c r="I148" s="36">
        <f>SUMIFS(СВЦЭМ!$C$39:$C$758,СВЦЭМ!$A$39:$A$758,$A148,СВЦЭМ!$B$39:$B$758,I$119)+'СЕТ СН'!$I$9+СВЦЭМ!$D$10+'СЕТ СН'!$I$6-'СЕТ СН'!$I$19</f>
        <v>2491.07756479</v>
      </c>
      <c r="J148" s="36">
        <f>SUMIFS(СВЦЭМ!$C$39:$C$758,СВЦЭМ!$A$39:$A$758,$A148,СВЦЭМ!$B$39:$B$758,J$119)+'СЕТ СН'!$I$9+СВЦЭМ!$D$10+'СЕТ СН'!$I$6-'СЕТ СН'!$I$19</f>
        <v>2385.2689785000002</v>
      </c>
      <c r="K148" s="36">
        <f>SUMIFS(СВЦЭМ!$C$39:$C$758,СВЦЭМ!$A$39:$A$758,$A148,СВЦЭМ!$B$39:$B$758,K$119)+'СЕТ СН'!$I$9+СВЦЭМ!$D$10+'СЕТ СН'!$I$6-'СЕТ СН'!$I$19</f>
        <v>2297.6064334000002</v>
      </c>
      <c r="L148" s="36">
        <f>SUMIFS(СВЦЭМ!$C$39:$C$758,СВЦЭМ!$A$39:$A$758,$A148,СВЦЭМ!$B$39:$B$758,L$119)+'СЕТ СН'!$I$9+СВЦЭМ!$D$10+'СЕТ СН'!$I$6-'СЕТ СН'!$I$19</f>
        <v>2282.2107919099999</v>
      </c>
      <c r="M148" s="36">
        <f>SUMIFS(СВЦЭМ!$C$39:$C$758,СВЦЭМ!$A$39:$A$758,$A148,СВЦЭМ!$B$39:$B$758,M$119)+'СЕТ СН'!$I$9+СВЦЭМ!$D$10+'СЕТ СН'!$I$6-'СЕТ СН'!$I$19</f>
        <v>2291.28897061</v>
      </c>
      <c r="N148" s="36">
        <f>SUMIFS(СВЦЭМ!$C$39:$C$758,СВЦЭМ!$A$39:$A$758,$A148,СВЦЭМ!$B$39:$B$758,N$119)+'СЕТ СН'!$I$9+СВЦЭМ!$D$10+'СЕТ СН'!$I$6-'СЕТ СН'!$I$19</f>
        <v>2323.1759683400001</v>
      </c>
      <c r="O148" s="36">
        <f>SUMIFS(СВЦЭМ!$C$39:$C$758,СВЦЭМ!$A$39:$A$758,$A148,СВЦЭМ!$B$39:$B$758,O$119)+'СЕТ СН'!$I$9+СВЦЭМ!$D$10+'СЕТ СН'!$I$6-'СЕТ СН'!$I$19</f>
        <v>2352.1451279100002</v>
      </c>
      <c r="P148" s="36">
        <f>SUMIFS(СВЦЭМ!$C$39:$C$758,СВЦЭМ!$A$39:$A$758,$A148,СВЦЭМ!$B$39:$B$758,P$119)+'СЕТ СН'!$I$9+СВЦЭМ!$D$10+'СЕТ СН'!$I$6-'СЕТ СН'!$I$19</f>
        <v>2373.6463590599997</v>
      </c>
      <c r="Q148" s="36">
        <f>SUMIFS(СВЦЭМ!$C$39:$C$758,СВЦЭМ!$A$39:$A$758,$A148,СВЦЭМ!$B$39:$B$758,Q$119)+'СЕТ СН'!$I$9+СВЦЭМ!$D$10+'СЕТ СН'!$I$6-'СЕТ СН'!$I$19</f>
        <v>2395.1432537199998</v>
      </c>
      <c r="R148" s="36">
        <f>SUMIFS(СВЦЭМ!$C$39:$C$758,СВЦЭМ!$A$39:$A$758,$A148,СВЦЭМ!$B$39:$B$758,R$119)+'СЕТ СН'!$I$9+СВЦЭМ!$D$10+'СЕТ СН'!$I$6-'СЕТ СН'!$I$19</f>
        <v>2381.48826955</v>
      </c>
      <c r="S148" s="36">
        <f>SUMIFS(СВЦЭМ!$C$39:$C$758,СВЦЭМ!$A$39:$A$758,$A148,СВЦЭМ!$B$39:$B$758,S$119)+'СЕТ СН'!$I$9+СВЦЭМ!$D$10+'СЕТ СН'!$I$6-'СЕТ СН'!$I$19</f>
        <v>2345.1616166599997</v>
      </c>
      <c r="T148" s="36">
        <f>SUMIFS(СВЦЭМ!$C$39:$C$758,СВЦЭМ!$A$39:$A$758,$A148,СВЦЭМ!$B$39:$B$758,T$119)+'СЕТ СН'!$I$9+СВЦЭМ!$D$10+'СЕТ СН'!$I$6-'СЕТ СН'!$I$19</f>
        <v>2302.49897637</v>
      </c>
      <c r="U148" s="36">
        <f>SUMIFS(СВЦЭМ!$C$39:$C$758,СВЦЭМ!$A$39:$A$758,$A148,СВЦЭМ!$B$39:$B$758,U$119)+'СЕТ СН'!$I$9+СВЦЭМ!$D$10+'СЕТ СН'!$I$6-'СЕТ СН'!$I$19</f>
        <v>2247.30409285</v>
      </c>
      <c r="V148" s="36">
        <f>SUMIFS(СВЦЭМ!$C$39:$C$758,СВЦЭМ!$A$39:$A$758,$A148,СВЦЭМ!$B$39:$B$758,V$119)+'СЕТ СН'!$I$9+СВЦЭМ!$D$10+'СЕТ СН'!$I$6-'СЕТ СН'!$I$19</f>
        <v>2222.5973833400003</v>
      </c>
      <c r="W148" s="36">
        <f>SUMIFS(СВЦЭМ!$C$39:$C$758,СВЦЭМ!$A$39:$A$758,$A148,СВЦЭМ!$B$39:$B$758,W$119)+'СЕТ СН'!$I$9+СВЦЭМ!$D$10+'СЕТ СН'!$I$6-'СЕТ СН'!$I$19</f>
        <v>2246.9246512299997</v>
      </c>
      <c r="X148" s="36">
        <f>SUMIFS(СВЦЭМ!$C$39:$C$758,СВЦЭМ!$A$39:$A$758,$A148,СВЦЭМ!$B$39:$B$758,X$119)+'СЕТ СН'!$I$9+СВЦЭМ!$D$10+'СЕТ СН'!$I$6-'СЕТ СН'!$I$19</f>
        <v>2291.4751878699999</v>
      </c>
      <c r="Y148" s="36">
        <f>SUMIFS(СВЦЭМ!$C$39:$C$758,СВЦЭМ!$A$39:$A$758,$A148,СВЦЭМ!$B$39:$B$758,Y$119)+'СЕТ СН'!$I$9+СВЦЭМ!$D$10+'СЕТ СН'!$I$6-'СЕТ СН'!$I$19</f>
        <v>2392.8667553400001</v>
      </c>
    </row>
    <row r="149" spans="1:26" ht="15.75" x14ac:dyDescent="0.2">
      <c r="A149" s="35">
        <f t="shared" si="3"/>
        <v>45565</v>
      </c>
      <c r="B149" s="36">
        <f>SUMIFS(СВЦЭМ!$C$39:$C$758,СВЦЭМ!$A$39:$A$758,$A149,СВЦЭМ!$B$39:$B$758,B$119)+'СЕТ СН'!$I$9+СВЦЭМ!$D$10+'СЕТ СН'!$I$6-'СЕТ СН'!$I$19</f>
        <v>2385.7573440699998</v>
      </c>
      <c r="C149" s="36">
        <f>SUMIFS(СВЦЭМ!$C$39:$C$758,СВЦЭМ!$A$39:$A$758,$A149,СВЦЭМ!$B$39:$B$758,C$119)+'СЕТ СН'!$I$9+СВЦЭМ!$D$10+'СЕТ СН'!$I$6-'СЕТ СН'!$I$19</f>
        <v>2467.8060105</v>
      </c>
      <c r="D149" s="36">
        <f>SUMIFS(СВЦЭМ!$C$39:$C$758,СВЦЭМ!$A$39:$A$758,$A149,СВЦЭМ!$B$39:$B$758,D$119)+'СЕТ СН'!$I$9+СВЦЭМ!$D$10+'СЕТ СН'!$I$6-'СЕТ СН'!$I$19</f>
        <v>2527.6953558999999</v>
      </c>
      <c r="E149" s="36">
        <f>SUMIFS(СВЦЭМ!$C$39:$C$758,СВЦЭМ!$A$39:$A$758,$A149,СВЦЭМ!$B$39:$B$758,E$119)+'СЕТ СН'!$I$9+СВЦЭМ!$D$10+'СЕТ СН'!$I$6-'СЕТ СН'!$I$19</f>
        <v>2553.2372961900001</v>
      </c>
      <c r="F149" s="36">
        <f>SUMIFS(СВЦЭМ!$C$39:$C$758,СВЦЭМ!$A$39:$A$758,$A149,СВЦЭМ!$B$39:$B$758,F$119)+'СЕТ СН'!$I$9+СВЦЭМ!$D$10+'СЕТ СН'!$I$6-'СЕТ СН'!$I$19</f>
        <v>2559.8971543799998</v>
      </c>
      <c r="G149" s="36">
        <f>SUMIFS(СВЦЭМ!$C$39:$C$758,СВЦЭМ!$A$39:$A$758,$A149,СВЦЭМ!$B$39:$B$758,G$119)+'СЕТ СН'!$I$9+СВЦЭМ!$D$10+'СЕТ СН'!$I$6-'СЕТ СН'!$I$19</f>
        <v>2518.5653217700001</v>
      </c>
      <c r="H149" s="36">
        <f>SUMIFS(СВЦЭМ!$C$39:$C$758,СВЦЭМ!$A$39:$A$758,$A149,СВЦЭМ!$B$39:$B$758,H$119)+'СЕТ СН'!$I$9+СВЦЭМ!$D$10+'СЕТ СН'!$I$6-'СЕТ СН'!$I$19</f>
        <v>2480.5193647599999</v>
      </c>
      <c r="I149" s="36">
        <f>SUMIFS(СВЦЭМ!$C$39:$C$758,СВЦЭМ!$A$39:$A$758,$A149,СВЦЭМ!$B$39:$B$758,I$119)+'СЕТ СН'!$I$9+СВЦЭМ!$D$10+'СЕТ СН'!$I$6-'СЕТ СН'!$I$19</f>
        <v>2408.5690292999998</v>
      </c>
      <c r="J149" s="36">
        <f>SUMIFS(СВЦЭМ!$C$39:$C$758,СВЦЭМ!$A$39:$A$758,$A149,СВЦЭМ!$B$39:$B$758,J$119)+'СЕТ СН'!$I$9+СВЦЭМ!$D$10+'СЕТ СН'!$I$6-'СЕТ СН'!$I$19</f>
        <v>2360.6441599199998</v>
      </c>
      <c r="K149" s="36">
        <f>SUMIFS(СВЦЭМ!$C$39:$C$758,СВЦЭМ!$A$39:$A$758,$A149,СВЦЭМ!$B$39:$B$758,K$119)+'СЕТ СН'!$I$9+СВЦЭМ!$D$10+'СЕТ СН'!$I$6-'СЕТ СН'!$I$19</f>
        <v>2295.5113146100002</v>
      </c>
      <c r="L149" s="36">
        <f>SUMIFS(СВЦЭМ!$C$39:$C$758,СВЦЭМ!$A$39:$A$758,$A149,СВЦЭМ!$B$39:$B$758,L$119)+'СЕТ СН'!$I$9+СВЦЭМ!$D$10+'СЕТ СН'!$I$6-'СЕТ СН'!$I$19</f>
        <v>2259.02235101</v>
      </c>
      <c r="M149" s="36">
        <f>SUMIFS(СВЦЭМ!$C$39:$C$758,СВЦЭМ!$A$39:$A$758,$A149,СВЦЭМ!$B$39:$B$758,M$119)+'СЕТ СН'!$I$9+СВЦЭМ!$D$10+'СЕТ СН'!$I$6-'СЕТ СН'!$I$19</f>
        <v>2274.6339216400002</v>
      </c>
      <c r="N149" s="36">
        <f>SUMIFS(СВЦЭМ!$C$39:$C$758,СВЦЭМ!$A$39:$A$758,$A149,СВЦЭМ!$B$39:$B$758,N$119)+'СЕТ СН'!$I$9+СВЦЭМ!$D$10+'СЕТ СН'!$I$6-'СЕТ СН'!$I$19</f>
        <v>2290.6368752199996</v>
      </c>
      <c r="O149" s="36">
        <f>SUMIFS(СВЦЭМ!$C$39:$C$758,СВЦЭМ!$A$39:$A$758,$A149,СВЦЭМ!$B$39:$B$758,O$119)+'СЕТ СН'!$I$9+СВЦЭМ!$D$10+'СЕТ СН'!$I$6-'СЕТ СН'!$I$19</f>
        <v>2316.4003608399998</v>
      </c>
      <c r="P149" s="36">
        <f>SUMIFS(СВЦЭМ!$C$39:$C$758,СВЦЭМ!$A$39:$A$758,$A149,СВЦЭМ!$B$39:$B$758,P$119)+'СЕТ СН'!$I$9+СВЦЭМ!$D$10+'СЕТ СН'!$I$6-'СЕТ СН'!$I$19</f>
        <v>2334.5953470300001</v>
      </c>
      <c r="Q149" s="36">
        <f>SUMIFS(СВЦЭМ!$C$39:$C$758,СВЦЭМ!$A$39:$A$758,$A149,СВЦЭМ!$B$39:$B$758,Q$119)+'СЕТ СН'!$I$9+СВЦЭМ!$D$10+'СЕТ СН'!$I$6-'СЕТ СН'!$I$19</f>
        <v>2352.1501727099999</v>
      </c>
      <c r="R149" s="36">
        <f>SUMIFS(СВЦЭМ!$C$39:$C$758,СВЦЭМ!$A$39:$A$758,$A149,СВЦЭМ!$B$39:$B$758,R$119)+'СЕТ СН'!$I$9+СВЦЭМ!$D$10+'СЕТ СН'!$I$6-'СЕТ СН'!$I$19</f>
        <v>2345.1269852200003</v>
      </c>
      <c r="S149" s="36">
        <f>SUMIFS(СВЦЭМ!$C$39:$C$758,СВЦЭМ!$A$39:$A$758,$A149,СВЦЭМ!$B$39:$B$758,S$119)+'СЕТ СН'!$I$9+СВЦЭМ!$D$10+'СЕТ СН'!$I$6-'СЕТ СН'!$I$19</f>
        <v>2325.7887190000001</v>
      </c>
      <c r="T149" s="36">
        <f>SUMIFS(СВЦЭМ!$C$39:$C$758,СВЦЭМ!$A$39:$A$758,$A149,СВЦЭМ!$B$39:$B$758,T$119)+'СЕТ СН'!$I$9+СВЦЭМ!$D$10+'СЕТ СН'!$I$6-'СЕТ СН'!$I$19</f>
        <v>2278.2476104899997</v>
      </c>
      <c r="U149" s="36">
        <f>SUMIFS(СВЦЭМ!$C$39:$C$758,СВЦЭМ!$A$39:$A$758,$A149,СВЦЭМ!$B$39:$B$758,U$119)+'СЕТ СН'!$I$9+СВЦЭМ!$D$10+'СЕТ СН'!$I$6-'СЕТ СН'!$I$19</f>
        <v>2233.5779478599998</v>
      </c>
      <c r="V149" s="36">
        <f>SUMIFS(СВЦЭМ!$C$39:$C$758,СВЦЭМ!$A$39:$A$758,$A149,СВЦЭМ!$B$39:$B$758,V$119)+'СЕТ СН'!$I$9+СВЦЭМ!$D$10+'СЕТ СН'!$I$6-'СЕТ СН'!$I$19</f>
        <v>2226.38802304</v>
      </c>
      <c r="W149" s="36">
        <f>SUMIFS(СВЦЭМ!$C$39:$C$758,СВЦЭМ!$A$39:$A$758,$A149,СВЦЭМ!$B$39:$B$758,W$119)+'СЕТ СН'!$I$9+СВЦЭМ!$D$10+'СЕТ СН'!$I$6-'СЕТ СН'!$I$19</f>
        <v>2246.9304305599999</v>
      </c>
      <c r="X149" s="36">
        <f>SUMIFS(СВЦЭМ!$C$39:$C$758,СВЦЭМ!$A$39:$A$758,$A149,СВЦЭМ!$B$39:$B$758,X$119)+'СЕТ СН'!$I$9+СВЦЭМ!$D$10+'СЕТ СН'!$I$6-'СЕТ СН'!$I$19</f>
        <v>2319.7827737699999</v>
      </c>
      <c r="Y149" s="36">
        <f>SUMIFS(СВЦЭМ!$C$39:$C$758,СВЦЭМ!$A$39:$A$758,$A149,СВЦЭМ!$B$39:$B$758,Y$119)+'СЕТ СН'!$I$9+СВЦЭМ!$D$10+'СЕТ СН'!$I$6-'СЕТ СН'!$I$19</f>
        <v>2323.4669196099999</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712108.80090497737</v>
      </c>
      <c r="O155" s="126"/>
      <c r="P155" s="125">
        <f>СВЦЭМ!$D$12+'СЕТ СН'!$F$10-'СЕТ СН'!$G$20</f>
        <v>712108.80090497737</v>
      </c>
      <c r="Q155" s="126"/>
      <c r="R155" s="125">
        <f>СВЦЭМ!$D$12+'СЕТ СН'!$F$10-'СЕТ СН'!$H$20</f>
        <v>712108.80090497737</v>
      </c>
      <c r="S155" s="126"/>
      <c r="T155" s="125">
        <f>СВЦЭМ!$D$12+'СЕТ СН'!$F$10-'СЕТ СН'!$I$20</f>
        <v>712108.80090497737</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75</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1062734.95</v>
      </c>
      <c r="O159" s="140"/>
      <c r="P159" s="140">
        <f>'СЕТ СН'!$G$7</f>
        <v>1647798.65</v>
      </c>
      <c r="Q159" s="140"/>
      <c r="R159" s="140">
        <f>'СЕТ СН'!$H$7</f>
        <v>1330115.57</v>
      </c>
      <c r="S159" s="140"/>
      <c r="T159" s="140">
        <f>'СЕТ СН'!$I$7</f>
        <v>1227053.3600000001</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190" zoomScale="70" zoomScaleNormal="70" zoomScaleSheetLayoutView="80" workbookViewId="0">
      <selection activeCell="AA440" sqref="AA440"/>
    </sheetView>
  </sheetViews>
  <sheetFormatPr defaultColWidth="10.5" defaultRowHeight="15" x14ac:dyDescent="0.25"/>
  <cols>
    <col min="1" max="25" width="10.5" style="49"/>
    <col min="26" max="16384" width="10.5" style="42"/>
  </cols>
  <sheetData>
    <row r="1" spans="1:27" ht="3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2024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01.09.2024</v>
      </c>
      <c r="B12" s="36">
        <f>SUMIFS(СВЦЭМ!$D$39:$D$758,СВЦЭМ!$A$39:$A$758,$A12,СВЦЭМ!$B$39:$B$758,B$11)+'СЕТ СН'!$F$11+СВЦЭМ!$D$10+'СЕТ СН'!$F$5-'СЕТ СН'!$F$21</f>
        <v>3736.9015926500001</v>
      </c>
      <c r="C12" s="36">
        <f>SUMIFS(СВЦЭМ!$D$39:$D$758,СВЦЭМ!$A$39:$A$758,$A12,СВЦЭМ!$B$39:$B$758,C$11)+'СЕТ СН'!$F$11+СВЦЭМ!$D$10+'СЕТ СН'!$F$5-'СЕТ СН'!$F$21</f>
        <v>3791.09016595</v>
      </c>
      <c r="D12" s="36">
        <f>SUMIFS(СВЦЭМ!$D$39:$D$758,СВЦЭМ!$A$39:$A$758,$A12,СВЦЭМ!$B$39:$B$758,D$11)+'СЕТ СН'!$F$11+СВЦЭМ!$D$10+'СЕТ СН'!$F$5-'СЕТ СН'!$F$21</f>
        <v>3857.1139360699999</v>
      </c>
      <c r="E12" s="36">
        <f>SUMIFS(СВЦЭМ!$D$39:$D$758,СВЦЭМ!$A$39:$A$758,$A12,СВЦЭМ!$B$39:$B$758,E$11)+'СЕТ СН'!$F$11+СВЦЭМ!$D$10+'СЕТ СН'!$F$5-'СЕТ СН'!$F$21</f>
        <v>3863.9834347699998</v>
      </c>
      <c r="F12" s="36">
        <f>SUMIFS(СВЦЭМ!$D$39:$D$758,СВЦЭМ!$A$39:$A$758,$A12,СВЦЭМ!$B$39:$B$758,F$11)+'СЕТ СН'!$F$11+СВЦЭМ!$D$10+'СЕТ СН'!$F$5-'СЕТ СН'!$F$21</f>
        <v>3862.8434801399999</v>
      </c>
      <c r="G12" s="36">
        <f>SUMIFS(СВЦЭМ!$D$39:$D$758,СВЦЭМ!$A$39:$A$758,$A12,СВЦЭМ!$B$39:$B$758,G$11)+'СЕТ СН'!$F$11+СВЦЭМ!$D$10+'СЕТ СН'!$F$5-'СЕТ СН'!$F$21</f>
        <v>3836.2567480899997</v>
      </c>
      <c r="H12" s="36">
        <f>SUMIFS(СВЦЭМ!$D$39:$D$758,СВЦЭМ!$A$39:$A$758,$A12,СВЦЭМ!$B$39:$B$758,H$11)+'СЕТ СН'!$F$11+СВЦЭМ!$D$10+'СЕТ СН'!$F$5-'СЕТ СН'!$F$21</f>
        <v>3844.7326307200001</v>
      </c>
      <c r="I12" s="36">
        <f>SUMIFS(СВЦЭМ!$D$39:$D$758,СВЦЭМ!$A$39:$A$758,$A12,СВЦЭМ!$B$39:$B$758,I$11)+'СЕТ СН'!$F$11+СВЦЭМ!$D$10+'СЕТ СН'!$F$5-'СЕТ СН'!$F$21</f>
        <v>3786.5086634300001</v>
      </c>
      <c r="J12" s="36">
        <f>SUMIFS(СВЦЭМ!$D$39:$D$758,СВЦЭМ!$A$39:$A$758,$A12,СВЦЭМ!$B$39:$B$758,J$11)+'СЕТ СН'!$F$11+СВЦЭМ!$D$10+'СЕТ СН'!$F$5-'СЕТ СН'!$F$21</f>
        <v>3669.0944238800002</v>
      </c>
      <c r="K12" s="36">
        <f>SUMIFS(СВЦЭМ!$D$39:$D$758,СВЦЭМ!$A$39:$A$758,$A12,СВЦЭМ!$B$39:$B$758,K$11)+'СЕТ СН'!$F$11+СВЦЭМ!$D$10+'СЕТ СН'!$F$5-'СЕТ СН'!$F$21</f>
        <v>3562.6651361300001</v>
      </c>
      <c r="L12" s="36">
        <f>SUMIFS(СВЦЭМ!$D$39:$D$758,СВЦЭМ!$A$39:$A$758,$A12,СВЦЭМ!$B$39:$B$758,L$11)+'СЕТ СН'!$F$11+СВЦЭМ!$D$10+'СЕТ СН'!$F$5-'СЕТ СН'!$F$21</f>
        <v>3497.8388028500003</v>
      </c>
      <c r="M12" s="36">
        <f>SUMIFS(СВЦЭМ!$D$39:$D$758,СВЦЭМ!$A$39:$A$758,$A12,СВЦЭМ!$B$39:$B$758,M$11)+'СЕТ СН'!$F$11+СВЦЭМ!$D$10+'СЕТ СН'!$F$5-'СЕТ СН'!$F$21</f>
        <v>3473.16519453</v>
      </c>
      <c r="N12" s="36">
        <f>SUMIFS(СВЦЭМ!$D$39:$D$758,СВЦЭМ!$A$39:$A$758,$A12,СВЦЭМ!$B$39:$B$758,N$11)+'СЕТ СН'!$F$11+СВЦЭМ!$D$10+'СЕТ СН'!$F$5-'СЕТ СН'!$F$21</f>
        <v>3477.3626240399999</v>
      </c>
      <c r="O12" s="36">
        <f>SUMIFS(СВЦЭМ!$D$39:$D$758,СВЦЭМ!$A$39:$A$758,$A12,СВЦЭМ!$B$39:$B$758,O$11)+'СЕТ СН'!$F$11+СВЦЭМ!$D$10+'СЕТ СН'!$F$5-'СЕТ СН'!$F$21</f>
        <v>3476.2771016500001</v>
      </c>
      <c r="P12" s="36">
        <f>SUMIFS(СВЦЭМ!$D$39:$D$758,СВЦЭМ!$A$39:$A$758,$A12,СВЦЭМ!$B$39:$B$758,P$11)+'СЕТ СН'!$F$11+СВЦЭМ!$D$10+'СЕТ СН'!$F$5-'СЕТ СН'!$F$21</f>
        <v>3473.9847352000002</v>
      </c>
      <c r="Q12" s="36">
        <f>SUMIFS(СВЦЭМ!$D$39:$D$758,СВЦЭМ!$A$39:$A$758,$A12,СВЦЭМ!$B$39:$B$758,Q$11)+'СЕТ СН'!$F$11+СВЦЭМ!$D$10+'СЕТ СН'!$F$5-'СЕТ СН'!$F$21</f>
        <v>3486.6150317299998</v>
      </c>
      <c r="R12" s="36">
        <f>SUMIFS(СВЦЭМ!$D$39:$D$758,СВЦЭМ!$A$39:$A$758,$A12,СВЦЭМ!$B$39:$B$758,R$11)+'СЕТ СН'!$F$11+СВЦЭМ!$D$10+'СЕТ СН'!$F$5-'СЕТ СН'!$F$21</f>
        <v>3484.8858414699998</v>
      </c>
      <c r="S12" s="36">
        <f>SUMIFS(СВЦЭМ!$D$39:$D$758,СВЦЭМ!$A$39:$A$758,$A12,СВЦЭМ!$B$39:$B$758,S$11)+'СЕТ СН'!$F$11+СВЦЭМ!$D$10+'СЕТ СН'!$F$5-'СЕТ СН'!$F$21</f>
        <v>3469.13827016</v>
      </c>
      <c r="T12" s="36">
        <f>SUMIFS(СВЦЭМ!$D$39:$D$758,СВЦЭМ!$A$39:$A$758,$A12,СВЦЭМ!$B$39:$B$758,T$11)+'СЕТ СН'!$F$11+СВЦЭМ!$D$10+'СЕТ СН'!$F$5-'СЕТ СН'!$F$21</f>
        <v>3455.9460196800001</v>
      </c>
      <c r="U12" s="36">
        <f>SUMIFS(СВЦЭМ!$D$39:$D$758,СВЦЭМ!$A$39:$A$758,$A12,СВЦЭМ!$B$39:$B$758,U$11)+'СЕТ СН'!$F$11+СВЦЭМ!$D$10+'СЕТ СН'!$F$5-'СЕТ СН'!$F$21</f>
        <v>3453.79494866</v>
      </c>
      <c r="V12" s="36">
        <f>SUMIFS(СВЦЭМ!$D$39:$D$758,СВЦЭМ!$A$39:$A$758,$A12,СВЦЭМ!$B$39:$B$758,V$11)+'СЕТ СН'!$F$11+СВЦЭМ!$D$10+'СЕТ СН'!$F$5-'СЕТ СН'!$F$21</f>
        <v>3435.6659960799998</v>
      </c>
      <c r="W12" s="36">
        <f>SUMIFS(СВЦЭМ!$D$39:$D$758,СВЦЭМ!$A$39:$A$758,$A12,СВЦЭМ!$B$39:$B$758,W$11)+'СЕТ СН'!$F$11+СВЦЭМ!$D$10+'СЕТ СН'!$F$5-'СЕТ СН'!$F$21</f>
        <v>3440.1612748699999</v>
      </c>
      <c r="X12" s="36">
        <f>SUMIFS(СВЦЭМ!$D$39:$D$758,СВЦЭМ!$A$39:$A$758,$A12,СВЦЭМ!$B$39:$B$758,X$11)+'СЕТ СН'!$F$11+СВЦЭМ!$D$10+'СЕТ СН'!$F$5-'СЕТ СН'!$F$21</f>
        <v>3505.81873477</v>
      </c>
      <c r="Y12" s="36">
        <f>SUMIFS(СВЦЭМ!$D$39:$D$758,СВЦЭМ!$A$39:$A$758,$A12,СВЦЭМ!$B$39:$B$758,Y$11)+'СЕТ СН'!$F$11+СВЦЭМ!$D$10+'СЕТ СН'!$F$5-'СЕТ СН'!$F$21</f>
        <v>3617.8022468500003</v>
      </c>
      <c r="AA12" s="45"/>
    </row>
    <row r="13" spans="1:27" ht="15.75" x14ac:dyDescent="0.2">
      <c r="A13" s="35">
        <f>A12+1</f>
        <v>45537</v>
      </c>
      <c r="B13" s="36">
        <f>SUMIFS(СВЦЭМ!$D$39:$D$758,СВЦЭМ!$A$39:$A$758,$A13,СВЦЭМ!$B$39:$B$758,B$11)+'СЕТ СН'!$F$11+СВЦЭМ!$D$10+'СЕТ СН'!$F$5-'СЕТ СН'!$F$21</f>
        <v>3688.4485493900002</v>
      </c>
      <c r="C13" s="36">
        <f>SUMIFS(СВЦЭМ!$D$39:$D$758,СВЦЭМ!$A$39:$A$758,$A13,СВЦЭМ!$B$39:$B$758,C$11)+'СЕТ СН'!$F$11+СВЦЭМ!$D$10+'СЕТ СН'!$F$5-'СЕТ СН'!$F$21</f>
        <v>3765.2866454100003</v>
      </c>
      <c r="D13" s="36">
        <f>SUMIFS(СВЦЭМ!$D$39:$D$758,СВЦЭМ!$A$39:$A$758,$A13,СВЦЭМ!$B$39:$B$758,D$11)+'СЕТ СН'!$F$11+СВЦЭМ!$D$10+'СЕТ СН'!$F$5-'СЕТ СН'!$F$21</f>
        <v>3802.4586748900001</v>
      </c>
      <c r="E13" s="36">
        <f>SUMIFS(СВЦЭМ!$D$39:$D$758,СВЦЭМ!$A$39:$A$758,$A13,СВЦЭМ!$B$39:$B$758,E$11)+'СЕТ СН'!$F$11+СВЦЭМ!$D$10+'СЕТ СН'!$F$5-'СЕТ СН'!$F$21</f>
        <v>3810.32594703</v>
      </c>
      <c r="F13" s="36">
        <f>SUMIFS(СВЦЭМ!$D$39:$D$758,СВЦЭМ!$A$39:$A$758,$A13,СВЦЭМ!$B$39:$B$758,F$11)+'СЕТ СН'!$F$11+СВЦЭМ!$D$10+'СЕТ СН'!$F$5-'СЕТ СН'!$F$21</f>
        <v>3830.42984561</v>
      </c>
      <c r="G13" s="36">
        <f>SUMIFS(СВЦЭМ!$D$39:$D$758,СВЦЭМ!$A$39:$A$758,$A13,СВЦЭМ!$B$39:$B$758,G$11)+'СЕТ СН'!$F$11+СВЦЭМ!$D$10+'СЕТ СН'!$F$5-'СЕТ СН'!$F$21</f>
        <v>3791.1368356100002</v>
      </c>
      <c r="H13" s="36">
        <f>SUMIFS(СВЦЭМ!$D$39:$D$758,СВЦЭМ!$A$39:$A$758,$A13,СВЦЭМ!$B$39:$B$758,H$11)+'СЕТ СН'!$F$11+СВЦЭМ!$D$10+'СЕТ СН'!$F$5-'СЕТ СН'!$F$21</f>
        <v>3765.0408701400002</v>
      </c>
      <c r="I13" s="36">
        <f>SUMIFS(СВЦЭМ!$D$39:$D$758,СВЦЭМ!$A$39:$A$758,$A13,СВЦЭМ!$B$39:$B$758,I$11)+'СЕТ СН'!$F$11+СВЦЭМ!$D$10+'СЕТ СН'!$F$5-'СЕТ СН'!$F$21</f>
        <v>3669.9667115800003</v>
      </c>
      <c r="J13" s="36">
        <f>SUMIFS(СВЦЭМ!$D$39:$D$758,СВЦЭМ!$A$39:$A$758,$A13,СВЦЭМ!$B$39:$B$758,J$11)+'СЕТ СН'!$F$11+СВЦЭМ!$D$10+'СЕТ СН'!$F$5-'СЕТ СН'!$F$21</f>
        <v>3525.0716773100003</v>
      </c>
      <c r="K13" s="36">
        <f>SUMIFS(СВЦЭМ!$D$39:$D$758,СВЦЭМ!$A$39:$A$758,$A13,СВЦЭМ!$B$39:$B$758,K$11)+'СЕТ СН'!$F$11+СВЦЭМ!$D$10+'СЕТ СН'!$F$5-'СЕТ СН'!$F$21</f>
        <v>3437.3574762099997</v>
      </c>
      <c r="L13" s="36">
        <f>SUMIFS(СВЦЭМ!$D$39:$D$758,СВЦЭМ!$A$39:$A$758,$A13,СВЦЭМ!$B$39:$B$758,L$11)+'СЕТ СН'!$F$11+СВЦЭМ!$D$10+'СЕТ СН'!$F$5-'СЕТ СН'!$F$21</f>
        <v>3424.7089915699999</v>
      </c>
      <c r="M13" s="36">
        <f>SUMIFS(СВЦЭМ!$D$39:$D$758,СВЦЭМ!$A$39:$A$758,$A13,СВЦЭМ!$B$39:$B$758,M$11)+'СЕТ СН'!$F$11+СВЦЭМ!$D$10+'СЕТ СН'!$F$5-'СЕТ СН'!$F$21</f>
        <v>3414.8569547300003</v>
      </c>
      <c r="N13" s="36">
        <f>SUMIFS(СВЦЭМ!$D$39:$D$758,СВЦЭМ!$A$39:$A$758,$A13,СВЦЭМ!$B$39:$B$758,N$11)+'СЕТ СН'!$F$11+СВЦЭМ!$D$10+'СЕТ СН'!$F$5-'СЕТ СН'!$F$21</f>
        <v>3415.94181501</v>
      </c>
      <c r="O13" s="36">
        <f>SUMIFS(СВЦЭМ!$D$39:$D$758,СВЦЭМ!$A$39:$A$758,$A13,СВЦЭМ!$B$39:$B$758,O$11)+'СЕТ СН'!$F$11+СВЦЭМ!$D$10+'СЕТ СН'!$F$5-'СЕТ СН'!$F$21</f>
        <v>3420.0007522400001</v>
      </c>
      <c r="P13" s="36">
        <f>SUMIFS(СВЦЭМ!$D$39:$D$758,СВЦЭМ!$A$39:$A$758,$A13,СВЦЭМ!$B$39:$B$758,P$11)+'СЕТ СН'!$F$11+СВЦЭМ!$D$10+'СЕТ СН'!$F$5-'СЕТ СН'!$F$21</f>
        <v>3410.83969437</v>
      </c>
      <c r="Q13" s="36">
        <f>SUMIFS(СВЦЭМ!$D$39:$D$758,СВЦЭМ!$A$39:$A$758,$A13,СВЦЭМ!$B$39:$B$758,Q$11)+'СЕТ СН'!$F$11+СВЦЭМ!$D$10+'СЕТ СН'!$F$5-'СЕТ СН'!$F$21</f>
        <v>3412.2545358400002</v>
      </c>
      <c r="R13" s="36">
        <f>SUMIFS(СВЦЭМ!$D$39:$D$758,СВЦЭМ!$A$39:$A$758,$A13,СВЦЭМ!$B$39:$B$758,R$11)+'СЕТ СН'!$F$11+СВЦЭМ!$D$10+'СЕТ СН'!$F$5-'СЕТ СН'!$F$21</f>
        <v>3416.4993956200001</v>
      </c>
      <c r="S13" s="36">
        <f>SUMIFS(СВЦЭМ!$D$39:$D$758,СВЦЭМ!$A$39:$A$758,$A13,СВЦЭМ!$B$39:$B$758,S$11)+'СЕТ СН'!$F$11+СВЦЭМ!$D$10+'СЕТ СН'!$F$5-'СЕТ СН'!$F$21</f>
        <v>3410.66226164</v>
      </c>
      <c r="T13" s="36">
        <f>SUMIFS(СВЦЭМ!$D$39:$D$758,СВЦЭМ!$A$39:$A$758,$A13,СВЦЭМ!$B$39:$B$758,T$11)+'СЕТ СН'!$F$11+СВЦЭМ!$D$10+'СЕТ СН'!$F$5-'СЕТ СН'!$F$21</f>
        <v>3399.0038153800001</v>
      </c>
      <c r="U13" s="36">
        <f>SUMIFS(СВЦЭМ!$D$39:$D$758,СВЦЭМ!$A$39:$A$758,$A13,СВЦЭМ!$B$39:$B$758,U$11)+'СЕТ СН'!$F$11+СВЦЭМ!$D$10+'СЕТ СН'!$F$5-'СЕТ СН'!$F$21</f>
        <v>3402.8708505</v>
      </c>
      <c r="V13" s="36">
        <f>SUMIFS(СВЦЭМ!$D$39:$D$758,СВЦЭМ!$A$39:$A$758,$A13,СВЦЭМ!$B$39:$B$758,V$11)+'СЕТ СН'!$F$11+СВЦЭМ!$D$10+'СЕТ СН'!$F$5-'СЕТ СН'!$F$21</f>
        <v>3388.1519039200002</v>
      </c>
      <c r="W13" s="36">
        <f>SUMIFS(СВЦЭМ!$D$39:$D$758,СВЦЭМ!$A$39:$A$758,$A13,СВЦЭМ!$B$39:$B$758,W$11)+'СЕТ СН'!$F$11+СВЦЭМ!$D$10+'СЕТ СН'!$F$5-'СЕТ СН'!$F$21</f>
        <v>3406.0129902200001</v>
      </c>
      <c r="X13" s="36">
        <f>SUMIFS(СВЦЭМ!$D$39:$D$758,СВЦЭМ!$A$39:$A$758,$A13,СВЦЭМ!$B$39:$B$758,X$11)+'СЕТ СН'!$F$11+СВЦЭМ!$D$10+'СЕТ СН'!$F$5-'СЕТ СН'!$F$21</f>
        <v>3480.34428351</v>
      </c>
      <c r="Y13" s="36">
        <f>SUMIFS(СВЦЭМ!$D$39:$D$758,СВЦЭМ!$A$39:$A$758,$A13,СВЦЭМ!$B$39:$B$758,Y$11)+'СЕТ СН'!$F$11+СВЦЭМ!$D$10+'СЕТ СН'!$F$5-'СЕТ СН'!$F$21</f>
        <v>3557.8717899800004</v>
      </c>
    </row>
    <row r="14" spans="1:27" ht="15.75" x14ac:dyDescent="0.2">
      <c r="A14" s="35">
        <f t="shared" ref="A14:A41" si="0">A13+1</f>
        <v>45538</v>
      </c>
      <c r="B14" s="36">
        <f>SUMIFS(СВЦЭМ!$D$39:$D$758,СВЦЭМ!$A$39:$A$758,$A14,СВЦЭМ!$B$39:$B$758,B$11)+'СЕТ СН'!$F$11+СВЦЭМ!$D$10+'СЕТ СН'!$F$5-'СЕТ СН'!$F$21</f>
        <v>3665.67212909</v>
      </c>
      <c r="C14" s="36">
        <f>SUMIFS(СВЦЭМ!$D$39:$D$758,СВЦЭМ!$A$39:$A$758,$A14,СВЦЭМ!$B$39:$B$758,C$11)+'СЕТ СН'!$F$11+СВЦЭМ!$D$10+'СЕТ СН'!$F$5-'СЕТ СН'!$F$21</f>
        <v>3754.87888501</v>
      </c>
      <c r="D14" s="36">
        <f>SUMIFS(СВЦЭМ!$D$39:$D$758,СВЦЭМ!$A$39:$A$758,$A14,СВЦЭМ!$B$39:$B$758,D$11)+'СЕТ СН'!$F$11+СВЦЭМ!$D$10+'СЕТ СН'!$F$5-'СЕТ СН'!$F$21</f>
        <v>3835.2873652200001</v>
      </c>
      <c r="E14" s="36">
        <f>SUMIFS(СВЦЭМ!$D$39:$D$758,СВЦЭМ!$A$39:$A$758,$A14,СВЦЭМ!$B$39:$B$758,E$11)+'СЕТ СН'!$F$11+СВЦЭМ!$D$10+'СЕТ СН'!$F$5-'СЕТ СН'!$F$21</f>
        <v>3876.0391791399998</v>
      </c>
      <c r="F14" s="36">
        <f>SUMIFS(СВЦЭМ!$D$39:$D$758,СВЦЭМ!$A$39:$A$758,$A14,СВЦЭМ!$B$39:$B$758,F$11)+'СЕТ СН'!$F$11+СВЦЭМ!$D$10+'СЕТ СН'!$F$5-'СЕТ СН'!$F$21</f>
        <v>3883.9802193800001</v>
      </c>
      <c r="G14" s="36">
        <f>SUMIFS(СВЦЭМ!$D$39:$D$758,СВЦЭМ!$A$39:$A$758,$A14,СВЦЭМ!$B$39:$B$758,G$11)+'СЕТ СН'!$F$11+СВЦЭМ!$D$10+'СЕТ СН'!$F$5-'СЕТ СН'!$F$21</f>
        <v>3896.2351919299999</v>
      </c>
      <c r="H14" s="36">
        <f>SUMIFS(СВЦЭМ!$D$39:$D$758,СВЦЭМ!$A$39:$A$758,$A14,СВЦЭМ!$B$39:$B$758,H$11)+'СЕТ СН'!$F$11+СВЦЭМ!$D$10+'СЕТ СН'!$F$5-'СЕТ СН'!$F$21</f>
        <v>3887.9045911600001</v>
      </c>
      <c r="I14" s="36">
        <f>SUMIFS(СВЦЭМ!$D$39:$D$758,СВЦЭМ!$A$39:$A$758,$A14,СВЦЭМ!$B$39:$B$758,I$11)+'СЕТ СН'!$F$11+СВЦЭМ!$D$10+'СЕТ СН'!$F$5-'СЕТ СН'!$F$21</f>
        <v>3802.4390300599998</v>
      </c>
      <c r="J14" s="36">
        <f>SUMIFS(СВЦЭМ!$D$39:$D$758,СВЦЭМ!$A$39:$A$758,$A14,СВЦЭМ!$B$39:$B$758,J$11)+'СЕТ СН'!$F$11+СВЦЭМ!$D$10+'СЕТ СН'!$F$5-'СЕТ СН'!$F$21</f>
        <v>3713.92480544</v>
      </c>
      <c r="K14" s="36">
        <f>SUMIFS(СВЦЭМ!$D$39:$D$758,СВЦЭМ!$A$39:$A$758,$A14,СВЦЭМ!$B$39:$B$758,K$11)+'СЕТ СН'!$F$11+СВЦЭМ!$D$10+'СЕТ СН'!$F$5-'СЕТ СН'!$F$21</f>
        <v>3619.9425513900001</v>
      </c>
      <c r="L14" s="36">
        <f>SUMIFS(СВЦЭМ!$D$39:$D$758,СВЦЭМ!$A$39:$A$758,$A14,СВЦЭМ!$B$39:$B$758,L$11)+'СЕТ СН'!$F$11+СВЦЭМ!$D$10+'СЕТ СН'!$F$5-'СЕТ СН'!$F$21</f>
        <v>3591.2229769699998</v>
      </c>
      <c r="M14" s="36">
        <f>SUMIFS(СВЦЭМ!$D$39:$D$758,СВЦЭМ!$A$39:$A$758,$A14,СВЦЭМ!$B$39:$B$758,M$11)+'СЕТ СН'!$F$11+СВЦЭМ!$D$10+'СЕТ СН'!$F$5-'СЕТ СН'!$F$21</f>
        <v>3573.5887215000002</v>
      </c>
      <c r="N14" s="36">
        <f>SUMIFS(СВЦЭМ!$D$39:$D$758,СВЦЭМ!$A$39:$A$758,$A14,СВЦЭМ!$B$39:$B$758,N$11)+'СЕТ СН'!$F$11+СВЦЭМ!$D$10+'СЕТ СН'!$F$5-'СЕТ СН'!$F$21</f>
        <v>3551.4012967999997</v>
      </c>
      <c r="O14" s="36">
        <f>SUMIFS(СВЦЭМ!$D$39:$D$758,СВЦЭМ!$A$39:$A$758,$A14,СВЦЭМ!$B$39:$B$758,O$11)+'СЕТ СН'!$F$11+СВЦЭМ!$D$10+'СЕТ СН'!$F$5-'СЕТ СН'!$F$21</f>
        <v>3532.48915734</v>
      </c>
      <c r="P14" s="36">
        <f>SUMIFS(СВЦЭМ!$D$39:$D$758,СВЦЭМ!$A$39:$A$758,$A14,СВЦЭМ!$B$39:$B$758,P$11)+'СЕТ СН'!$F$11+СВЦЭМ!$D$10+'СЕТ СН'!$F$5-'СЕТ СН'!$F$21</f>
        <v>3531.5114237600001</v>
      </c>
      <c r="Q14" s="36">
        <f>SUMIFS(СВЦЭМ!$D$39:$D$758,СВЦЭМ!$A$39:$A$758,$A14,СВЦЭМ!$B$39:$B$758,Q$11)+'СЕТ СН'!$F$11+СВЦЭМ!$D$10+'СЕТ СН'!$F$5-'СЕТ СН'!$F$21</f>
        <v>3534.3887868100001</v>
      </c>
      <c r="R14" s="36">
        <f>SUMIFS(СВЦЭМ!$D$39:$D$758,СВЦЭМ!$A$39:$A$758,$A14,СВЦЭМ!$B$39:$B$758,R$11)+'СЕТ СН'!$F$11+СВЦЭМ!$D$10+'СЕТ СН'!$F$5-'СЕТ СН'!$F$21</f>
        <v>3548.8322696599998</v>
      </c>
      <c r="S14" s="36">
        <f>SUMIFS(СВЦЭМ!$D$39:$D$758,СВЦЭМ!$A$39:$A$758,$A14,СВЦЭМ!$B$39:$B$758,S$11)+'СЕТ СН'!$F$11+СВЦЭМ!$D$10+'СЕТ СН'!$F$5-'СЕТ СН'!$F$21</f>
        <v>3541.4376026500004</v>
      </c>
      <c r="T14" s="36">
        <f>SUMIFS(СВЦЭМ!$D$39:$D$758,СВЦЭМ!$A$39:$A$758,$A14,СВЦЭМ!$B$39:$B$758,T$11)+'СЕТ СН'!$F$11+СВЦЭМ!$D$10+'СЕТ СН'!$F$5-'СЕТ СН'!$F$21</f>
        <v>3538.1858595900003</v>
      </c>
      <c r="U14" s="36">
        <f>SUMIFS(СВЦЭМ!$D$39:$D$758,СВЦЭМ!$A$39:$A$758,$A14,СВЦЭМ!$B$39:$B$758,U$11)+'СЕТ СН'!$F$11+СВЦЭМ!$D$10+'СЕТ СН'!$F$5-'СЕТ СН'!$F$21</f>
        <v>3560.6230016199997</v>
      </c>
      <c r="V14" s="36">
        <f>SUMIFS(СВЦЭМ!$D$39:$D$758,СВЦЭМ!$A$39:$A$758,$A14,СВЦЭМ!$B$39:$B$758,V$11)+'СЕТ СН'!$F$11+СВЦЭМ!$D$10+'СЕТ СН'!$F$5-'СЕТ СН'!$F$21</f>
        <v>3570.74501276</v>
      </c>
      <c r="W14" s="36">
        <f>SUMIFS(СВЦЭМ!$D$39:$D$758,СВЦЭМ!$A$39:$A$758,$A14,СВЦЭМ!$B$39:$B$758,W$11)+'СЕТ СН'!$F$11+СВЦЭМ!$D$10+'СЕТ СН'!$F$5-'СЕТ СН'!$F$21</f>
        <v>3575.3088389200002</v>
      </c>
      <c r="X14" s="36">
        <f>SUMIFS(СВЦЭМ!$D$39:$D$758,СВЦЭМ!$A$39:$A$758,$A14,СВЦЭМ!$B$39:$B$758,X$11)+'СЕТ СН'!$F$11+СВЦЭМ!$D$10+'СЕТ СН'!$F$5-'СЕТ СН'!$F$21</f>
        <v>3658.9658942999999</v>
      </c>
      <c r="Y14" s="36">
        <f>SUMIFS(СВЦЭМ!$D$39:$D$758,СВЦЭМ!$A$39:$A$758,$A14,СВЦЭМ!$B$39:$B$758,Y$11)+'СЕТ СН'!$F$11+СВЦЭМ!$D$10+'СЕТ СН'!$F$5-'СЕТ СН'!$F$21</f>
        <v>3743.7475402</v>
      </c>
    </row>
    <row r="15" spans="1:27" ht="15.75" x14ac:dyDescent="0.2">
      <c r="A15" s="35">
        <f t="shared" si="0"/>
        <v>45539</v>
      </c>
      <c r="B15" s="36">
        <f>SUMIFS(СВЦЭМ!$D$39:$D$758,СВЦЭМ!$A$39:$A$758,$A15,СВЦЭМ!$B$39:$B$758,B$11)+'СЕТ СН'!$F$11+СВЦЭМ!$D$10+'СЕТ СН'!$F$5-'СЕТ СН'!$F$21</f>
        <v>3688.2076231000001</v>
      </c>
      <c r="C15" s="36">
        <f>SUMIFS(СВЦЭМ!$D$39:$D$758,СВЦЭМ!$A$39:$A$758,$A15,СВЦЭМ!$B$39:$B$758,C$11)+'СЕТ СН'!$F$11+СВЦЭМ!$D$10+'СЕТ СН'!$F$5-'СЕТ СН'!$F$21</f>
        <v>3827.9163778900001</v>
      </c>
      <c r="D15" s="36">
        <f>SUMIFS(СВЦЭМ!$D$39:$D$758,СВЦЭМ!$A$39:$A$758,$A15,СВЦЭМ!$B$39:$B$758,D$11)+'СЕТ СН'!$F$11+СВЦЭМ!$D$10+'СЕТ СН'!$F$5-'СЕТ СН'!$F$21</f>
        <v>3854.25613105</v>
      </c>
      <c r="E15" s="36">
        <f>SUMIFS(СВЦЭМ!$D$39:$D$758,СВЦЭМ!$A$39:$A$758,$A15,СВЦЭМ!$B$39:$B$758,E$11)+'СЕТ СН'!$F$11+СВЦЭМ!$D$10+'СЕТ СН'!$F$5-'СЕТ СН'!$F$21</f>
        <v>3836.88995703</v>
      </c>
      <c r="F15" s="36">
        <f>SUMIFS(СВЦЭМ!$D$39:$D$758,СВЦЭМ!$A$39:$A$758,$A15,СВЦЭМ!$B$39:$B$758,F$11)+'СЕТ СН'!$F$11+СВЦЭМ!$D$10+'СЕТ СН'!$F$5-'СЕТ СН'!$F$21</f>
        <v>3832.5898801600001</v>
      </c>
      <c r="G15" s="36">
        <f>SUMIFS(СВЦЭМ!$D$39:$D$758,СВЦЭМ!$A$39:$A$758,$A15,СВЦЭМ!$B$39:$B$758,G$11)+'СЕТ СН'!$F$11+СВЦЭМ!$D$10+'СЕТ СН'!$F$5-'СЕТ СН'!$F$21</f>
        <v>3850.40858351</v>
      </c>
      <c r="H15" s="36">
        <f>SUMIFS(СВЦЭМ!$D$39:$D$758,СВЦЭМ!$A$39:$A$758,$A15,СВЦЭМ!$B$39:$B$758,H$11)+'СЕТ СН'!$F$11+СВЦЭМ!$D$10+'СЕТ СН'!$F$5-'СЕТ СН'!$F$21</f>
        <v>3867.3432966600003</v>
      </c>
      <c r="I15" s="36">
        <f>SUMIFS(СВЦЭМ!$D$39:$D$758,СВЦЭМ!$A$39:$A$758,$A15,СВЦЭМ!$B$39:$B$758,I$11)+'СЕТ СН'!$F$11+СВЦЭМ!$D$10+'СЕТ СН'!$F$5-'СЕТ СН'!$F$21</f>
        <v>3728.4159792999999</v>
      </c>
      <c r="J15" s="36">
        <f>SUMIFS(СВЦЭМ!$D$39:$D$758,СВЦЭМ!$A$39:$A$758,$A15,СВЦЭМ!$B$39:$B$758,J$11)+'СЕТ СН'!$F$11+СВЦЭМ!$D$10+'СЕТ СН'!$F$5-'СЕТ СН'!$F$21</f>
        <v>3607.4678319300001</v>
      </c>
      <c r="K15" s="36">
        <f>SUMIFS(СВЦЭМ!$D$39:$D$758,СВЦЭМ!$A$39:$A$758,$A15,СВЦЭМ!$B$39:$B$758,K$11)+'СЕТ СН'!$F$11+СВЦЭМ!$D$10+'СЕТ СН'!$F$5-'СЕТ СН'!$F$21</f>
        <v>3516.4162829500001</v>
      </c>
      <c r="L15" s="36">
        <f>SUMIFS(СВЦЭМ!$D$39:$D$758,СВЦЭМ!$A$39:$A$758,$A15,СВЦЭМ!$B$39:$B$758,L$11)+'СЕТ СН'!$F$11+СВЦЭМ!$D$10+'СЕТ СН'!$F$5-'СЕТ СН'!$F$21</f>
        <v>3527.9911934199999</v>
      </c>
      <c r="M15" s="36">
        <f>SUMIFS(СВЦЭМ!$D$39:$D$758,СВЦЭМ!$A$39:$A$758,$A15,СВЦЭМ!$B$39:$B$758,M$11)+'СЕТ СН'!$F$11+СВЦЭМ!$D$10+'СЕТ СН'!$F$5-'СЕТ СН'!$F$21</f>
        <v>3532.0307007900001</v>
      </c>
      <c r="N15" s="36">
        <f>SUMIFS(СВЦЭМ!$D$39:$D$758,СВЦЭМ!$A$39:$A$758,$A15,СВЦЭМ!$B$39:$B$758,N$11)+'СЕТ СН'!$F$11+СВЦЭМ!$D$10+'СЕТ СН'!$F$5-'СЕТ СН'!$F$21</f>
        <v>3523.4577162699998</v>
      </c>
      <c r="O15" s="36">
        <f>SUMIFS(СВЦЭМ!$D$39:$D$758,СВЦЭМ!$A$39:$A$758,$A15,СВЦЭМ!$B$39:$B$758,O$11)+'СЕТ СН'!$F$11+СВЦЭМ!$D$10+'СЕТ СН'!$F$5-'СЕТ СН'!$F$21</f>
        <v>3502.9851334499999</v>
      </c>
      <c r="P15" s="36">
        <f>SUMIFS(СВЦЭМ!$D$39:$D$758,СВЦЭМ!$A$39:$A$758,$A15,СВЦЭМ!$B$39:$B$758,P$11)+'СЕТ СН'!$F$11+СВЦЭМ!$D$10+'СЕТ СН'!$F$5-'СЕТ СН'!$F$21</f>
        <v>3509.3341791100002</v>
      </c>
      <c r="Q15" s="36">
        <f>SUMIFS(СВЦЭМ!$D$39:$D$758,СВЦЭМ!$A$39:$A$758,$A15,СВЦЭМ!$B$39:$B$758,Q$11)+'СЕТ СН'!$F$11+СВЦЭМ!$D$10+'СЕТ СН'!$F$5-'СЕТ СН'!$F$21</f>
        <v>3512.3282667900003</v>
      </c>
      <c r="R15" s="36">
        <f>SUMIFS(СВЦЭМ!$D$39:$D$758,СВЦЭМ!$A$39:$A$758,$A15,СВЦЭМ!$B$39:$B$758,R$11)+'СЕТ СН'!$F$11+СВЦЭМ!$D$10+'СЕТ СН'!$F$5-'СЕТ СН'!$F$21</f>
        <v>3524.24090011</v>
      </c>
      <c r="S15" s="36">
        <f>SUMIFS(СВЦЭМ!$D$39:$D$758,СВЦЭМ!$A$39:$A$758,$A15,СВЦЭМ!$B$39:$B$758,S$11)+'СЕТ СН'!$F$11+СВЦЭМ!$D$10+'СЕТ СН'!$F$5-'СЕТ СН'!$F$21</f>
        <v>3503.2449905499998</v>
      </c>
      <c r="T15" s="36">
        <f>SUMIFS(СВЦЭМ!$D$39:$D$758,СВЦЭМ!$A$39:$A$758,$A15,СВЦЭМ!$B$39:$B$758,T$11)+'СЕТ СН'!$F$11+СВЦЭМ!$D$10+'СЕТ СН'!$F$5-'СЕТ СН'!$F$21</f>
        <v>3498.1015854900002</v>
      </c>
      <c r="U15" s="36">
        <f>SUMIFS(СВЦЭМ!$D$39:$D$758,СВЦЭМ!$A$39:$A$758,$A15,СВЦЭМ!$B$39:$B$758,U$11)+'СЕТ СН'!$F$11+СВЦЭМ!$D$10+'СЕТ СН'!$F$5-'СЕТ СН'!$F$21</f>
        <v>3499.0965560300001</v>
      </c>
      <c r="V15" s="36">
        <f>SUMIFS(СВЦЭМ!$D$39:$D$758,СВЦЭМ!$A$39:$A$758,$A15,СВЦЭМ!$B$39:$B$758,V$11)+'СЕТ СН'!$F$11+СВЦЭМ!$D$10+'СЕТ СН'!$F$5-'СЕТ СН'!$F$21</f>
        <v>3493.17201479</v>
      </c>
      <c r="W15" s="36">
        <f>SUMIFS(СВЦЭМ!$D$39:$D$758,СВЦЭМ!$A$39:$A$758,$A15,СВЦЭМ!$B$39:$B$758,W$11)+'СЕТ СН'!$F$11+СВЦЭМ!$D$10+'СЕТ СН'!$F$5-'СЕТ СН'!$F$21</f>
        <v>3492.7110756900001</v>
      </c>
      <c r="X15" s="36">
        <f>SUMIFS(СВЦЭМ!$D$39:$D$758,СВЦЭМ!$A$39:$A$758,$A15,СВЦЭМ!$B$39:$B$758,X$11)+'СЕТ СН'!$F$11+СВЦЭМ!$D$10+'СЕТ СН'!$F$5-'СЕТ СН'!$F$21</f>
        <v>3574.5673439800003</v>
      </c>
      <c r="Y15" s="36">
        <f>SUMIFS(СВЦЭМ!$D$39:$D$758,СВЦЭМ!$A$39:$A$758,$A15,СВЦЭМ!$B$39:$B$758,Y$11)+'СЕТ СН'!$F$11+СВЦЭМ!$D$10+'СЕТ СН'!$F$5-'СЕТ СН'!$F$21</f>
        <v>3659.5469399100002</v>
      </c>
    </row>
    <row r="16" spans="1:27" ht="15.75" x14ac:dyDescent="0.2">
      <c r="A16" s="35">
        <f t="shared" si="0"/>
        <v>45540</v>
      </c>
      <c r="B16" s="36">
        <f>SUMIFS(СВЦЭМ!$D$39:$D$758,СВЦЭМ!$A$39:$A$758,$A16,СВЦЭМ!$B$39:$B$758,B$11)+'СЕТ СН'!$F$11+СВЦЭМ!$D$10+'СЕТ СН'!$F$5-'СЕТ СН'!$F$21</f>
        <v>3723.1943565500001</v>
      </c>
      <c r="C16" s="36">
        <f>SUMIFS(СВЦЭМ!$D$39:$D$758,СВЦЭМ!$A$39:$A$758,$A16,СВЦЭМ!$B$39:$B$758,C$11)+'СЕТ СН'!$F$11+СВЦЭМ!$D$10+'СЕТ СН'!$F$5-'СЕТ СН'!$F$21</f>
        <v>3721.8266878499999</v>
      </c>
      <c r="D16" s="36">
        <f>SUMIFS(СВЦЭМ!$D$39:$D$758,СВЦЭМ!$A$39:$A$758,$A16,СВЦЭМ!$B$39:$B$758,D$11)+'СЕТ СН'!$F$11+СВЦЭМ!$D$10+'СЕТ СН'!$F$5-'СЕТ СН'!$F$21</f>
        <v>3743.6233972300001</v>
      </c>
      <c r="E16" s="36">
        <f>SUMIFS(СВЦЭМ!$D$39:$D$758,СВЦЭМ!$A$39:$A$758,$A16,СВЦЭМ!$B$39:$B$758,E$11)+'СЕТ СН'!$F$11+СВЦЭМ!$D$10+'СЕТ СН'!$F$5-'СЕТ СН'!$F$21</f>
        <v>3734.9272770699999</v>
      </c>
      <c r="F16" s="36">
        <f>SUMIFS(СВЦЭМ!$D$39:$D$758,СВЦЭМ!$A$39:$A$758,$A16,СВЦЭМ!$B$39:$B$758,F$11)+'СЕТ СН'!$F$11+СВЦЭМ!$D$10+'СЕТ СН'!$F$5-'СЕТ СН'!$F$21</f>
        <v>3732.96745667</v>
      </c>
      <c r="G16" s="36">
        <f>SUMIFS(СВЦЭМ!$D$39:$D$758,СВЦЭМ!$A$39:$A$758,$A16,СВЦЭМ!$B$39:$B$758,G$11)+'СЕТ СН'!$F$11+СВЦЭМ!$D$10+'СЕТ СН'!$F$5-'СЕТ СН'!$F$21</f>
        <v>3747.2475691700001</v>
      </c>
      <c r="H16" s="36">
        <f>SUMIFS(СВЦЭМ!$D$39:$D$758,СВЦЭМ!$A$39:$A$758,$A16,СВЦЭМ!$B$39:$B$758,H$11)+'СЕТ СН'!$F$11+СВЦЭМ!$D$10+'СЕТ СН'!$F$5-'СЕТ СН'!$F$21</f>
        <v>3634.29263421</v>
      </c>
      <c r="I16" s="36">
        <f>SUMIFS(СВЦЭМ!$D$39:$D$758,СВЦЭМ!$A$39:$A$758,$A16,СВЦЭМ!$B$39:$B$758,I$11)+'СЕТ СН'!$F$11+СВЦЭМ!$D$10+'СЕТ СН'!$F$5-'СЕТ СН'!$F$21</f>
        <v>3657.9698728499998</v>
      </c>
      <c r="J16" s="36">
        <f>SUMIFS(СВЦЭМ!$D$39:$D$758,СВЦЭМ!$A$39:$A$758,$A16,СВЦЭМ!$B$39:$B$758,J$11)+'СЕТ СН'!$F$11+СВЦЭМ!$D$10+'СЕТ СН'!$F$5-'СЕТ СН'!$F$21</f>
        <v>3481.67865205</v>
      </c>
      <c r="K16" s="36">
        <f>SUMIFS(СВЦЭМ!$D$39:$D$758,СВЦЭМ!$A$39:$A$758,$A16,СВЦЭМ!$B$39:$B$758,K$11)+'СЕТ СН'!$F$11+СВЦЭМ!$D$10+'СЕТ СН'!$F$5-'СЕТ СН'!$F$21</f>
        <v>3529.6100780400002</v>
      </c>
      <c r="L16" s="36">
        <f>SUMIFS(СВЦЭМ!$D$39:$D$758,СВЦЭМ!$A$39:$A$758,$A16,СВЦЭМ!$B$39:$B$758,L$11)+'СЕТ СН'!$F$11+СВЦЭМ!$D$10+'СЕТ СН'!$F$5-'СЕТ СН'!$F$21</f>
        <v>3529.2321302299997</v>
      </c>
      <c r="M16" s="36">
        <f>SUMIFS(СВЦЭМ!$D$39:$D$758,СВЦЭМ!$A$39:$A$758,$A16,СВЦЭМ!$B$39:$B$758,M$11)+'СЕТ СН'!$F$11+СВЦЭМ!$D$10+'СЕТ СН'!$F$5-'СЕТ СН'!$F$21</f>
        <v>3564.1562754799997</v>
      </c>
      <c r="N16" s="36">
        <f>SUMIFS(СВЦЭМ!$D$39:$D$758,СВЦЭМ!$A$39:$A$758,$A16,СВЦЭМ!$B$39:$B$758,N$11)+'СЕТ СН'!$F$11+СВЦЭМ!$D$10+'СЕТ СН'!$F$5-'СЕТ СН'!$F$21</f>
        <v>3561.22277411</v>
      </c>
      <c r="O16" s="36">
        <f>SUMIFS(СВЦЭМ!$D$39:$D$758,СВЦЭМ!$A$39:$A$758,$A16,СВЦЭМ!$B$39:$B$758,O$11)+'СЕТ СН'!$F$11+СВЦЭМ!$D$10+'СЕТ СН'!$F$5-'СЕТ СН'!$F$21</f>
        <v>3563.5387196399997</v>
      </c>
      <c r="P16" s="36">
        <f>SUMIFS(СВЦЭМ!$D$39:$D$758,СВЦЭМ!$A$39:$A$758,$A16,СВЦЭМ!$B$39:$B$758,P$11)+'СЕТ СН'!$F$11+СВЦЭМ!$D$10+'СЕТ СН'!$F$5-'СЕТ СН'!$F$21</f>
        <v>3556.84312387</v>
      </c>
      <c r="Q16" s="36">
        <f>SUMIFS(СВЦЭМ!$D$39:$D$758,СВЦЭМ!$A$39:$A$758,$A16,СВЦЭМ!$B$39:$B$758,Q$11)+'СЕТ СН'!$F$11+СВЦЭМ!$D$10+'СЕТ СН'!$F$5-'СЕТ СН'!$F$21</f>
        <v>3552.7362392300001</v>
      </c>
      <c r="R16" s="36">
        <f>SUMIFS(СВЦЭМ!$D$39:$D$758,СВЦЭМ!$A$39:$A$758,$A16,СВЦЭМ!$B$39:$B$758,R$11)+'СЕТ СН'!$F$11+СВЦЭМ!$D$10+'СЕТ СН'!$F$5-'СЕТ СН'!$F$21</f>
        <v>3562.9103104000001</v>
      </c>
      <c r="S16" s="36">
        <f>SUMIFS(СВЦЭМ!$D$39:$D$758,СВЦЭМ!$A$39:$A$758,$A16,СВЦЭМ!$B$39:$B$758,S$11)+'СЕТ СН'!$F$11+СВЦЭМ!$D$10+'СЕТ СН'!$F$5-'СЕТ СН'!$F$21</f>
        <v>3554.2529137800002</v>
      </c>
      <c r="T16" s="36">
        <f>SUMIFS(СВЦЭМ!$D$39:$D$758,СВЦЭМ!$A$39:$A$758,$A16,СВЦЭМ!$B$39:$B$758,T$11)+'СЕТ СН'!$F$11+СВЦЭМ!$D$10+'СЕТ СН'!$F$5-'СЕТ СН'!$F$21</f>
        <v>3545.8266144199997</v>
      </c>
      <c r="U16" s="36">
        <f>SUMIFS(СВЦЭМ!$D$39:$D$758,СВЦЭМ!$A$39:$A$758,$A16,СВЦЭМ!$B$39:$B$758,U$11)+'СЕТ СН'!$F$11+СВЦЭМ!$D$10+'СЕТ СН'!$F$5-'СЕТ СН'!$F$21</f>
        <v>3524.0506835599999</v>
      </c>
      <c r="V16" s="36">
        <f>SUMIFS(СВЦЭМ!$D$39:$D$758,СВЦЭМ!$A$39:$A$758,$A16,СВЦЭМ!$B$39:$B$758,V$11)+'СЕТ СН'!$F$11+СВЦЭМ!$D$10+'СЕТ СН'!$F$5-'СЕТ СН'!$F$21</f>
        <v>3516.6696616700001</v>
      </c>
      <c r="W16" s="36">
        <f>SUMIFS(СВЦЭМ!$D$39:$D$758,СВЦЭМ!$A$39:$A$758,$A16,СВЦЭМ!$B$39:$B$758,W$11)+'СЕТ СН'!$F$11+СВЦЭМ!$D$10+'СЕТ СН'!$F$5-'СЕТ СН'!$F$21</f>
        <v>3524.7663752600001</v>
      </c>
      <c r="X16" s="36">
        <f>SUMIFS(СВЦЭМ!$D$39:$D$758,СВЦЭМ!$A$39:$A$758,$A16,СВЦЭМ!$B$39:$B$758,X$11)+'СЕТ СН'!$F$11+СВЦЭМ!$D$10+'СЕТ СН'!$F$5-'СЕТ СН'!$F$21</f>
        <v>3601.2281923800001</v>
      </c>
      <c r="Y16" s="36">
        <f>SUMIFS(СВЦЭМ!$D$39:$D$758,СВЦЭМ!$A$39:$A$758,$A16,СВЦЭМ!$B$39:$B$758,Y$11)+'СЕТ СН'!$F$11+СВЦЭМ!$D$10+'СЕТ СН'!$F$5-'СЕТ СН'!$F$21</f>
        <v>3706.7942135900003</v>
      </c>
    </row>
    <row r="17" spans="1:25" ht="15.75" x14ac:dyDescent="0.2">
      <c r="A17" s="35">
        <f t="shared" si="0"/>
        <v>45541</v>
      </c>
      <c r="B17" s="36">
        <f>SUMIFS(СВЦЭМ!$D$39:$D$758,СВЦЭМ!$A$39:$A$758,$A17,СВЦЭМ!$B$39:$B$758,B$11)+'СЕТ СН'!$F$11+СВЦЭМ!$D$10+'СЕТ СН'!$F$5-'СЕТ СН'!$F$21</f>
        <v>3739.1241352699999</v>
      </c>
      <c r="C17" s="36">
        <f>SUMIFS(СВЦЭМ!$D$39:$D$758,СВЦЭМ!$A$39:$A$758,$A17,СВЦЭМ!$B$39:$B$758,C$11)+'СЕТ СН'!$F$11+СВЦЭМ!$D$10+'СЕТ СН'!$F$5-'СЕТ СН'!$F$21</f>
        <v>3788.37831981</v>
      </c>
      <c r="D17" s="36">
        <f>SUMIFS(СВЦЭМ!$D$39:$D$758,СВЦЭМ!$A$39:$A$758,$A17,СВЦЭМ!$B$39:$B$758,D$11)+'СЕТ СН'!$F$11+СВЦЭМ!$D$10+'СЕТ СН'!$F$5-'СЕТ СН'!$F$21</f>
        <v>3875.7917391000001</v>
      </c>
      <c r="E17" s="36">
        <f>SUMIFS(СВЦЭМ!$D$39:$D$758,СВЦЭМ!$A$39:$A$758,$A17,СВЦЭМ!$B$39:$B$758,E$11)+'СЕТ СН'!$F$11+СВЦЭМ!$D$10+'СЕТ СН'!$F$5-'СЕТ СН'!$F$21</f>
        <v>3871.5843498900003</v>
      </c>
      <c r="F17" s="36">
        <f>SUMIFS(СВЦЭМ!$D$39:$D$758,СВЦЭМ!$A$39:$A$758,$A17,СВЦЭМ!$B$39:$B$758,F$11)+'СЕТ СН'!$F$11+СВЦЭМ!$D$10+'СЕТ СН'!$F$5-'СЕТ СН'!$F$21</f>
        <v>3868.0136659199998</v>
      </c>
      <c r="G17" s="36">
        <f>SUMIFS(СВЦЭМ!$D$39:$D$758,СВЦЭМ!$A$39:$A$758,$A17,СВЦЭМ!$B$39:$B$758,G$11)+'СЕТ СН'!$F$11+СВЦЭМ!$D$10+'СЕТ СН'!$F$5-'СЕТ СН'!$F$21</f>
        <v>3865.0126324299999</v>
      </c>
      <c r="H17" s="36">
        <f>SUMIFS(СВЦЭМ!$D$39:$D$758,СВЦЭМ!$A$39:$A$758,$A17,СВЦЭМ!$B$39:$B$758,H$11)+'СЕТ СН'!$F$11+СВЦЭМ!$D$10+'СЕТ СН'!$F$5-'СЕТ СН'!$F$21</f>
        <v>3813.7915792600002</v>
      </c>
      <c r="I17" s="36">
        <f>SUMIFS(СВЦЭМ!$D$39:$D$758,СВЦЭМ!$A$39:$A$758,$A17,СВЦЭМ!$B$39:$B$758,I$11)+'СЕТ СН'!$F$11+СВЦЭМ!$D$10+'СЕТ СН'!$F$5-'СЕТ СН'!$F$21</f>
        <v>3695.4530579000002</v>
      </c>
      <c r="J17" s="36">
        <f>SUMIFS(СВЦЭМ!$D$39:$D$758,СВЦЭМ!$A$39:$A$758,$A17,СВЦЭМ!$B$39:$B$758,J$11)+'СЕТ СН'!$F$11+СВЦЭМ!$D$10+'СЕТ СН'!$F$5-'СЕТ СН'!$F$21</f>
        <v>3592.30154042</v>
      </c>
      <c r="K17" s="36">
        <f>SUMIFS(СВЦЭМ!$D$39:$D$758,СВЦЭМ!$A$39:$A$758,$A17,СВЦЭМ!$B$39:$B$758,K$11)+'СЕТ СН'!$F$11+СВЦЭМ!$D$10+'СЕТ СН'!$F$5-'СЕТ СН'!$F$21</f>
        <v>3543.5919372600001</v>
      </c>
      <c r="L17" s="36">
        <f>SUMIFS(СВЦЭМ!$D$39:$D$758,СВЦЭМ!$A$39:$A$758,$A17,СВЦЭМ!$B$39:$B$758,L$11)+'СЕТ СН'!$F$11+СВЦЭМ!$D$10+'СЕТ СН'!$F$5-'СЕТ СН'!$F$21</f>
        <v>3537.2037853700003</v>
      </c>
      <c r="M17" s="36">
        <f>SUMIFS(СВЦЭМ!$D$39:$D$758,СВЦЭМ!$A$39:$A$758,$A17,СВЦЭМ!$B$39:$B$758,M$11)+'СЕТ СН'!$F$11+СВЦЭМ!$D$10+'СЕТ СН'!$F$5-'СЕТ СН'!$F$21</f>
        <v>3517.3316331300002</v>
      </c>
      <c r="N17" s="36">
        <f>SUMIFS(СВЦЭМ!$D$39:$D$758,СВЦЭМ!$A$39:$A$758,$A17,СВЦЭМ!$B$39:$B$758,N$11)+'СЕТ СН'!$F$11+СВЦЭМ!$D$10+'СЕТ СН'!$F$5-'СЕТ СН'!$F$21</f>
        <v>3501.5680953600004</v>
      </c>
      <c r="O17" s="36">
        <f>SUMIFS(СВЦЭМ!$D$39:$D$758,СВЦЭМ!$A$39:$A$758,$A17,СВЦЭМ!$B$39:$B$758,O$11)+'СЕТ СН'!$F$11+СВЦЭМ!$D$10+'СЕТ СН'!$F$5-'СЕТ СН'!$F$21</f>
        <v>3516.82465886</v>
      </c>
      <c r="P17" s="36">
        <f>SUMIFS(СВЦЭМ!$D$39:$D$758,СВЦЭМ!$A$39:$A$758,$A17,СВЦЭМ!$B$39:$B$758,P$11)+'СЕТ СН'!$F$11+СВЦЭМ!$D$10+'СЕТ СН'!$F$5-'СЕТ СН'!$F$21</f>
        <v>3524.5671538200004</v>
      </c>
      <c r="Q17" s="36">
        <f>SUMIFS(СВЦЭМ!$D$39:$D$758,СВЦЭМ!$A$39:$A$758,$A17,СВЦЭМ!$B$39:$B$758,Q$11)+'СЕТ СН'!$F$11+СВЦЭМ!$D$10+'СЕТ СН'!$F$5-'СЕТ СН'!$F$21</f>
        <v>3521.8905768900004</v>
      </c>
      <c r="R17" s="36">
        <f>SUMIFS(СВЦЭМ!$D$39:$D$758,СВЦЭМ!$A$39:$A$758,$A17,СВЦЭМ!$B$39:$B$758,R$11)+'СЕТ СН'!$F$11+СВЦЭМ!$D$10+'СЕТ СН'!$F$5-'СЕТ СН'!$F$21</f>
        <v>3521.75729026</v>
      </c>
      <c r="S17" s="36">
        <f>SUMIFS(СВЦЭМ!$D$39:$D$758,СВЦЭМ!$A$39:$A$758,$A17,СВЦЭМ!$B$39:$B$758,S$11)+'СЕТ СН'!$F$11+СВЦЭМ!$D$10+'СЕТ СН'!$F$5-'СЕТ СН'!$F$21</f>
        <v>3511.2020692400001</v>
      </c>
      <c r="T17" s="36">
        <f>SUMIFS(СВЦЭМ!$D$39:$D$758,СВЦЭМ!$A$39:$A$758,$A17,СВЦЭМ!$B$39:$B$758,T$11)+'СЕТ СН'!$F$11+СВЦЭМ!$D$10+'СЕТ СН'!$F$5-'СЕТ СН'!$F$21</f>
        <v>3498.2999216899998</v>
      </c>
      <c r="U17" s="36">
        <f>SUMIFS(СВЦЭМ!$D$39:$D$758,СВЦЭМ!$A$39:$A$758,$A17,СВЦЭМ!$B$39:$B$758,U$11)+'СЕТ СН'!$F$11+СВЦЭМ!$D$10+'СЕТ СН'!$F$5-'СЕТ СН'!$F$21</f>
        <v>3487.5456979199998</v>
      </c>
      <c r="V17" s="36">
        <f>SUMIFS(СВЦЭМ!$D$39:$D$758,СВЦЭМ!$A$39:$A$758,$A17,СВЦЭМ!$B$39:$B$758,V$11)+'СЕТ СН'!$F$11+СВЦЭМ!$D$10+'СЕТ СН'!$F$5-'СЕТ СН'!$F$21</f>
        <v>3485.7056896599997</v>
      </c>
      <c r="W17" s="36">
        <f>SUMIFS(СВЦЭМ!$D$39:$D$758,СВЦЭМ!$A$39:$A$758,$A17,СВЦЭМ!$B$39:$B$758,W$11)+'СЕТ СН'!$F$11+СВЦЭМ!$D$10+'СЕТ СН'!$F$5-'СЕТ СН'!$F$21</f>
        <v>3502.8256723300001</v>
      </c>
      <c r="X17" s="36">
        <f>SUMIFS(СВЦЭМ!$D$39:$D$758,СВЦЭМ!$A$39:$A$758,$A17,СВЦЭМ!$B$39:$B$758,X$11)+'СЕТ СН'!$F$11+СВЦЭМ!$D$10+'СЕТ СН'!$F$5-'СЕТ СН'!$F$21</f>
        <v>3576.67184636</v>
      </c>
      <c r="Y17" s="36">
        <f>SUMIFS(СВЦЭМ!$D$39:$D$758,СВЦЭМ!$A$39:$A$758,$A17,СВЦЭМ!$B$39:$B$758,Y$11)+'СЕТ СН'!$F$11+СВЦЭМ!$D$10+'СЕТ СН'!$F$5-'СЕТ СН'!$F$21</f>
        <v>3681.4292362799997</v>
      </c>
    </row>
    <row r="18" spans="1:25" ht="15.75" x14ac:dyDescent="0.2">
      <c r="A18" s="35">
        <f t="shared" si="0"/>
        <v>45542</v>
      </c>
      <c r="B18" s="36">
        <f>SUMIFS(СВЦЭМ!$D$39:$D$758,СВЦЭМ!$A$39:$A$758,$A18,СВЦЭМ!$B$39:$B$758,B$11)+'СЕТ СН'!$F$11+СВЦЭМ!$D$10+'СЕТ СН'!$F$5-'СЕТ СН'!$F$21</f>
        <v>3745.6315119999999</v>
      </c>
      <c r="C18" s="36">
        <f>SUMIFS(СВЦЭМ!$D$39:$D$758,СВЦЭМ!$A$39:$A$758,$A18,СВЦЭМ!$B$39:$B$758,C$11)+'СЕТ СН'!$F$11+СВЦЭМ!$D$10+'СЕТ СН'!$F$5-'СЕТ СН'!$F$21</f>
        <v>3714.8146420200001</v>
      </c>
      <c r="D18" s="36">
        <f>SUMIFS(СВЦЭМ!$D$39:$D$758,СВЦЭМ!$A$39:$A$758,$A18,СВЦЭМ!$B$39:$B$758,D$11)+'СЕТ СН'!$F$11+СВЦЭМ!$D$10+'СЕТ СН'!$F$5-'СЕТ СН'!$F$21</f>
        <v>3729.3052040900002</v>
      </c>
      <c r="E18" s="36">
        <f>SUMIFS(СВЦЭМ!$D$39:$D$758,СВЦЭМ!$A$39:$A$758,$A18,СВЦЭМ!$B$39:$B$758,E$11)+'СЕТ СН'!$F$11+СВЦЭМ!$D$10+'СЕТ СН'!$F$5-'СЕТ СН'!$F$21</f>
        <v>3757.2621774500003</v>
      </c>
      <c r="F18" s="36">
        <f>SUMIFS(СВЦЭМ!$D$39:$D$758,СВЦЭМ!$A$39:$A$758,$A18,СВЦЭМ!$B$39:$B$758,F$11)+'СЕТ СН'!$F$11+СВЦЭМ!$D$10+'СЕТ СН'!$F$5-'СЕТ СН'!$F$21</f>
        <v>3759.4683362300002</v>
      </c>
      <c r="G18" s="36">
        <f>SUMIFS(СВЦЭМ!$D$39:$D$758,СВЦЭМ!$A$39:$A$758,$A18,СВЦЭМ!$B$39:$B$758,G$11)+'СЕТ СН'!$F$11+СВЦЭМ!$D$10+'СЕТ СН'!$F$5-'СЕТ СН'!$F$21</f>
        <v>3740.6820082300001</v>
      </c>
      <c r="H18" s="36">
        <f>SUMIFS(СВЦЭМ!$D$39:$D$758,СВЦЭМ!$A$39:$A$758,$A18,СВЦЭМ!$B$39:$B$758,H$11)+'СЕТ СН'!$F$11+СВЦЭМ!$D$10+'СЕТ СН'!$F$5-'СЕТ СН'!$F$21</f>
        <v>3737.0604242500003</v>
      </c>
      <c r="I18" s="36">
        <f>SUMIFS(СВЦЭМ!$D$39:$D$758,СВЦЭМ!$A$39:$A$758,$A18,СВЦЭМ!$B$39:$B$758,I$11)+'СЕТ СН'!$F$11+СВЦЭМ!$D$10+'СЕТ СН'!$F$5-'СЕТ СН'!$F$21</f>
        <v>3650.5297910700001</v>
      </c>
      <c r="J18" s="36">
        <f>SUMIFS(СВЦЭМ!$D$39:$D$758,СВЦЭМ!$A$39:$A$758,$A18,СВЦЭМ!$B$39:$B$758,J$11)+'СЕТ СН'!$F$11+СВЦЭМ!$D$10+'СЕТ СН'!$F$5-'СЕТ СН'!$F$21</f>
        <v>3675.0005313199999</v>
      </c>
      <c r="K18" s="36">
        <f>SUMIFS(СВЦЭМ!$D$39:$D$758,СВЦЭМ!$A$39:$A$758,$A18,СВЦЭМ!$B$39:$B$758,K$11)+'СЕТ СН'!$F$11+СВЦЭМ!$D$10+'СЕТ СН'!$F$5-'СЕТ СН'!$F$21</f>
        <v>3571.3825081300001</v>
      </c>
      <c r="L18" s="36">
        <f>SUMIFS(СВЦЭМ!$D$39:$D$758,СВЦЭМ!$A$39:$A$758,$A18,СВЦЭМ!$B$39:$B$758,L$11)+'СЕТ СН'!$F$11+СВЦЭМ!$D$10+'СЕТ СН'!$F$5-'СЕТ СН'!$F$21</f>
        <v>3504.0107128300001</v>
      </c>
      <c r="M18" s="36">
        <f>SUMIFS(СВЦЭМ!$D$39:$D$758,СВЦЭМ!$A$39:$A$758,$A18,СВЦЭМ!$B$39:$B$758,M$11)+'СЕТ СН'!$F$11+СВЦЭМ!$D$10+'СЕТ СН'!$F$5-'СЕТ СН'!$F$21</f>
        <v>3497.7460182900004</v>
      </c>
      <c r="N18" s="36">
        <f>SUMIFS(СВЦЭМ!$D$39:$D$758,СВЦЭМ!$A$39:$A$758,$A18,СВЦЭМ!$B$39:$B$758,N$11)+'СЕТ СН'!$F$11+СВЦЭМ!$D$10+'СЕТ СН'!$F$5-'СЕТ СН'!$F$21</f>
        <v>3502.0115973900001</v>
      </c>
      <c r="O18" s="36">
        <f>SUMIFS(СВЦЭМ!$D$39:$D$758,СВЦЭМ!$A$39:$A$758,$A18,СВЦЭМ!$B$39:$B$758,O$11)+'СЕТ СН'!$F$11+СВЦЭМ!$D$10+'СЕТ СН'!$F$5-'СЕТ СН'!$F$21</f>
        <v>3508.39687452</v>
      </c>
      <c r="P18" s="36">
        <f>SUMIFS(СВЦЭМ!$D$39:$D$758,СВЦЭМ!$A$39:$A$758,$A18,СВЦЭМ!$B$39:$B$758,P$11)+'СЕТ СН'!$F$11+СВЦЭМ!$D$10+'СЕТ СН'!$F$5-'СЕТ СН'!$F$21</f>
        <v>3513.2621232000001</v>
      </c>
      <c r="Q18" s="36">
        <f>SUMIFS(СВЦЭМ!$D$39:$D$758,СВЦЭМ!$A$39:$A$758,$A18,СВЦЭМ!$B$39:$B$758,Q$11)+'СЕТ СН'!$F$11+СВЦЭМ!$D$10+'СЕТ СН'!$F$5-'СЕТ СН'!$F$21</f>
        <v>3527.8788475400002</v>
      </c>
      <c r="R18" s="36">
        <f>SUMIFS(СВЦЭМ!$D$39:$D$758,СВЦЭМ!$A$39:$A$758,$A18,СВЦЭМ!$B$39:$B$758,R$11)+'СЕТ СН'!$F$11+СВЦЭМ!$D$10+'СЕТ СН'!$F$5-'СЕТ СН'!$F$21</f>
        <v>3523.3096872000001</v>
      </c>
      <c r="S18" s="36">
        <f>SUMIFS(СВЦЭМ!$D$39:$D$758,СВЦЭМ!$A$39:$A$758,$A18,СВЦЭМ!$B$39:$B$758,S$11)+'СЕТ СН'!$F$11+СВЦЭМ!$D$10+'СЕТ СН'!$F$5-'СЕТ СН'!$F$21</f>
        <v>3523.8036670500001</v>
      </c>
      <c r="T18" s="36">
        <f>SUMIFS(СВЦЭМ!$D$39:$D$758,СВЦЭМ!$A$39:$A$758,$A18,СВЦЭМ!$B$39:$B$758,T$11)+'СЕТ СН'!$F$11+СВЦЭМ!$D$10+'СЕТ СН'!$F$5-'СЕТ СН'!$F$21</f>
        <v>3513.0319830899998</v>
      </c>
      <c r="U18" s="36">
        <f>SUMIFS(СВЦЭМ!$D$39:$D$758,СВЦЭМ!$A$39:$A$758,$A18,СВЦЭМ!$B$39:$B$758,U$11)+'СЕТ СН'!$F$11+СВЦЭМ!$D$10+'СЕТ СН'!$F$5-'СЕТ СН'!$F$21</f>
        <v>3505.4951201599997</v>
      </c>
      <c r="V18" s="36">
        <f>SUMIFS(СВЦЭМ!$D$39:$D$758,СВЦЭМ!$A$39:$A$758,$A18,СВЦЭМ!$B$39:$B$758,V$11)+'СЕТ СН'!$F$11+СВЦЭМ!$D$10+'СЕТ СН'!$F$5-'СЕТ СН'!$F$21</f>
        <v>3494.05312486</v>
      </c>
      <c r="W18" s="36">
        <f>SUMIFS(СВЦЭМ!$D$39:$D$758,СВЦЭМ!$A$39:$A$758,$A18,СВЦЭМ!$B$39:$B$758,W$11)+'СЕТ СН'!$F$11+СВЦЭМ!$D$10+'СЕТ СН'!$F$5-'СЕТ СН'!$F$21</f>
        <v>3499.1948684600002</v>
      </c>
      <c r="X18" s="36">
        <f>SUMIFS(СВЦЭМ!$D$39:$D$758,СВЦЭМ!$A$39:$A$758,$A18,СВЦЭМ!$B$39:$B$758,X$11)+'СЕТ СН'!$F$11+СВЦЭМ!$D$10+'СЕТ СН'!$F$5-'СЕТ СН'!$F$21</f>
        <v>3563.3513496300002</v>
      </c>
      <c r="Y18" s="36">
        <f>SUMIFS(СВЦЭМ!$D$39:$D$758,СВЦЭМ!$A$39:$A$758,$A18,СВЦЭМ!$B$39:$B$758,Y$11)+'СЕТ СН'!$F$11+СВЦЭМ!$D$10+'СЕТ СН'!$F$5-'СЕТ СН'!$F$21</f>
        <v>3658.2183800299999</v>
      </c>
    </row>
    <row r="19" spans="1:25" ht="15.75" x14ac:dyDescent="0.2">
      <c r="A19" s="35">
        <f t="shared" si="0"/>
        <v>45543</v>
      </c>
      <c r="B19" s="36">
        <f>SUMIFS(СВЦЭМ!$D$39:$D$758,СВЦЭМ!$A$39:$A$758,$A19,СВЦЭМ!$B$39:$B$758,B$11)+'СЕТ СН'!$F$11+СВЦЭМ!$D$10+'СЕТ СН'!$F$5-'СЕТ СН'!$F$21</f>
        <v>3670.4187737399998</v>
      </c>
      <c r="C19" s="36">
        <f>SUMIFS(СВЦЭМ!$D$39:$D$758,СВЦЭМ!$A$39:$A$758,$A19,СВЦЭМ!$B$39:$B$758,C$11)+'СЕТ СН'!$F$11+СВЦЭМ!$D$10+'СЕТ СН'!$F$5-'СЕТ СН'!$F$21</f>
        <v>3744.3733333</v>
      </c>
      <c r="D19" s="36">
        <f>SUMIFS(СВЦЭМ!$D$39:$D$758,СВЦЭМ!$A$39:$A$758,$A19,СВЦЭМ!$B$39:$B$758,D$11)+'СЕТ СН'!$F$11+СВЦЭМ!$D$10+'СЕТ СН'!$F$5-'СЕТ СН'!$F$21</f>
        <v>3852.9075670800003</v>
      </c>
      <c r="E19" s="36">
        <f>SUMIFS(СВЦЭМ!$D$39:$D$758,СВЦЭМ!$A$39:$A$758,$A19,СВЦЭМ!$B$39:$B$758,E$11)+'СЕТ СН'!$F$11+СВЦЭМ!$D$10+'СЕТ СН'!$F$5-'СЕТ СН'!$F$21</f>
        <v>3922.9811640799999</v>
      </c>
      <c r="F19" s="36">
        <f>SUMIFS(СВЦЭМ!$D$39:$D$758,СВЦЭМ!$A$39:$A$758,$A19,СВЦЭМ!$B$39:$B$758,F$11)+'СЕТ СН'!$F$11+СВЦЭМ!$D$10+'СЕТ СН'!$F$5-'СЕТ СН'!$F$21</f>
        <v>3929.2919413999998</v>
      </c>
      <c r="G19" s="36">
        <f>SUMIFS(СВЦЭМ!$D$39:$D$758,СВЦЭМ!$A$39:$A$758,$A19,СВЦЭМ!$B$39:$B$758,G$11)+'СЕТ СН'!$F$11+СВЦЭМ!$D$10+'СЕТ СН'!$F$5-'СЕТ СН'!$F$21</f>
        <v>3924.3508697900002</v>
      </c>
      <c r="H19" s="36">
        <f>SUMIFS(СВЦЭМ!$D$39:$D$758,СВЦЭМ!$A$39:$A$758,$A19,СВЦЭМ!$B$39:$B$758,H$11)+'СЕТ СН'!$F$11+СВЦЭМ!$D$10+'СЕТ СН'!$F$5-'СЕТ СН'!$F$21</f>
        <v>3915.4880729500001</v>
      </c>
      <c r="I19" s="36">
        <f>SUMIFS(СВЦЭМ!$D$39:$D$758,СВЦЭМ!$A$39:$A$758,$A19,СВЦЭМ!$B$39:$B$758,I$11)+'СЕТ СН'!$F$11+СВЦЭМ!$D$10+'СЕТ СН'!$F$5-'СЕТ СН'!$F$21</f>
        <v>3647.49011088</v>
      </c>
      <c r="J19" s="36">
        <f>SUMIFS(СВЦЭМ!$D$39:$D$758,СВЦЭМ!$A$39:$A$758,$A19,СВЦЭМ!$B$39:$B$758,J$11)+'СЕТ СН'!$F$11+СВЦЭМ!$D$10+'СЕТ СН'!$F$5-'СЕТ СН'!$F$21</f>
        <v>3640.10816084</v>
      </c>
      <c r="K19" s="36">
        <f>SUMIFS(СВЦЭМ!$D$39:$D$758,СВЦЭМ!$A$39:$A$758,$A19,СВЦЭМ!$B$39:$B$758,K$11)+'СЕТ СН'!$F$11+СВЦЭМ!$D$10+'СЕТ СН'!$F$5-'СЕТ СН'!$F$21</f>
        <v>3548.2669786699998</v>
      </c>
      <c r="L19" s="36">
        <f>SUMIFS(СВЦЭМ!$D$39:$D$758,СВЦЭМ!$A$39:$A$758,$A19,СВЦЭМ!$B$39:$B$758,L$11)+'СЕТ СН'!$F$11+СВЦЭМ!$D$10+'СЕТ СН'!$F$5-'СЕТ СН'!$F$21</f>
        <v>3574.9813647999999</v>
      </c>
      <c r="M19" s="36">
        <f>SUMIFS(СВЦЭМ!$D$39:$D$758,СВЦЭМ!$A$39:$A$758,$A19,СВЦЭМ!$B$39:$B$758,M$11)+'СЕТ СН'!$F$11+СВЦЭМ!$D$10+'СЕТ СН'!$F$5-'СЕТ СН'!$F$21</f>
        <v>3557.07897185</v>
      </c>
      <c r="N19" s="36">
        <f>SUMIFS(СВЦЭМ!$D$39:$D$758,СВЦЭМ!$A$39:$A$758,$A19,СВЦЭМ!$B$39:$B$758,N$11)+'СЕТ СН'!$F$11+СВЦЭМ!$D$10+'СЕТ СН'!$F$5-'СЕТ СН'!$F$21</f>
        <v>3559.58726669</v>
      </c>
      <c r="O19" s="36">
        <f>SUMIFS(СВЦЭМ!$D$39:$D$758,СВЦЭМ!$A$39:$A$758,$A19,СВЦЭМ!$B$39:$B$758,O$11)+'СЕТ СН'!$F$11+СВЦЭМ!$D$10+'СЕТ СН'!$F$5-'СЕТ СН'!$F$21</f>
        <v>3568.9480013100001</v>
      </c>
      <c r="P19" s="36">
        <f>SUMIFS(СВЦЭМ!$D$39:$D$758,СВЦЭМ!$A$39:$A$758,$A19,СВЦЭМ!$B$39:$B$758,P$11)+'СЕТ СН'!$F$11+СВЦЭМ!$D$10+'СЕТ СН'!$F$5-'СЕТ СН'!$F$21</f>
        <v>3566.7789421899997</v>
      </c>
      <c r="Q19" s="36">
        <f>SUMIFS(СВЦЭМ!$D$39:$D$758,СВЦЭМ!$A$39:$A$758,$A19,СВЦЭМ!$B$39:$B$758,Q$11)+'СЕТ СН'!$F$11+СВЦЭМ!$D$10+'СЕТ СН'!$F$5-'СЕТ СН'!$F$21</f>
        <v>3574.03581661</v>
      </c>
      <c r="R19" s="36">
        <f>SUMIFS(СВЦЭМ!$D$39:$D$758,СВЦЭМ!$A$39:$A$758,$A19,СВЦЭМ!$B$39:$B$758,R$11)+'СЕТ СН'!$F$11+СВЦЭМ!$D$10+'СЕТ СН'!$F$5-'СЕТ СН'!$F$21</f>
        <v>3583.5388106999999</v>
      </c>
      <c r="S19" s="36">
        <f>SUMIFS(СВЦЭМ!$D$39:$D$758,СВЦЭМ!$A$39:$A$758,$A19,СВЦЭМ!$B$39:$B$758,S$11)+'СЕТ СН'!$F$11+СВЦЭМ!$D$10+'СЕТ СН'!$F$5-'СЕТ СН'!$F$21</f>
        <v>3559.1769662300003</v>
      </c>
      <c r="T19" s="36">
        <f>SUMIFS(СВЦЭМ!$D$39:$D$758,СВЦЭМ!$A$39:$A$758,$A19,СВЦЭМ!$B$39:$B$758,T$11)+'СЕТ СН'!$F$11+СВЦЭМ!$D$10+'СЕТ СН'!$F$5-'СЕТ СН'!$F$21</f>
        <v>3546.7148697500002</v>
      </c>
      <c r="U19" s="36">
        <f>SUMIFS(СВЦЭМ!$D$39:$D$758,СВЦЭМ!$A$39:$A$758,$A19,СВЦЭМ!$B$39:$B$758,U$11)+'СЕТ СН'!$F$11+СВЦЭМ!$D$10+'СЕТ СН'!$F$5-'СЕТ СН'!$F$21</f>
        <v>3543.3740273499998</v>
      </c>
      <c r="V19" s="36">
        <f>SUMIFS(СВЦЭМ!$D$39:$D$758,СВЦЭМ!$A$39:$A$758,$A19,СВЦЭМ!$B$39:$B$758,V$11)+'СЕТ СН'!$F$11+СВЦЭМ!$D$10+'СЕТ СН'!$F$5-'СЕТ СН'!$F$21</f>
        <v>3502.3017072299999</v>
      </c>
      <c r="W19" s="36">
        <f>SUMIFS(СВЦЭМ!$D$39:$D$758,СВЦЭМ!$A$39:$A$758,$A19,СВЦЭМ!$B$39:$B$758,W$11)+'СЕТ СН'!$F$11+СВЦЭМ!$D$10+'СЕТ СН'!$F$5-'СЕТ СН'!$F$21</f>
        <v>3511.0191022600002</v>
      </c>
      <c r="X19" s="36">
        <f>SUMIFS(СВЦЭМ!$D$39:$D$758,СВЦЭМ!$A$39:$A$758,$A19,СВЦЭМ!$B$39:$B$758,X$11)+'СЕТ СН'!$F$11+СВЦЭМ!$D$10+'СЕТ СН'!$F$5-'СЕТ СН'!$F$21</f>
        <v>3566.8078267299998</v>
      </c>
      <c r="Y19" s="36">
        <f>SUMIFS(СВЦЭМ!$D$39:$D$758,СВЦЭМ!$A$39:$A$758,$A19,СВЦЭМ!$B$39:$B$758,Y$11)+'СЕТ СН'!$F$11+СВЦЭМ!$D$10+'СЕТ СН'!$F$5-'СЕТ СН'!$F$21</f>
        <v>3686.7497920400001</v>
      </c>
    </row>
    <row r="20" spans="1:25" ht="15.75" x14ac:dyDescent="0.2">
      <c r="A20" s="35">
        <f t="shared" si="0"/>
        <v>45544</v>
      </c>
      <c r="B20" s="36">
        <f>SUMIFS(СВЦЭМ!$D$39:$D$758,СВЦЭМ!$A$39:$A$758,$A20,СВЦЭМ!$B$39:$B$758,B$11)+'СЕТ СН'!$F$11+СВЦЭМ!$D$10+'СЕТ СН'!$F$5-'СЕТ СН'!$F$21</f>
        <v>3824.1289699400004</v>
      </c>
      <c r="C20" s="36">
        <f>SUMIFS(СВЦЭМ!$D$39:$D$758,СВЦЭМ!$A$39:$A$758,$A20,СВЦЭМ!$B$39:$B$758,C$11)+'СЕТ СН'!$F$11+СВЦЭМ!$D$10+'СЕТ СН'!$F$5-'СЕТ СН'!$F$21</f>
        <v>3908.5528394000003</v>
      </c>
      <c r="D20" s="36">
        <f>SUMIFS(СВЦЭМ!$D$39:$D$758,СВЦЭМ!$A$39:$A$758,$A20,СВЦЭМ!$B$39:$B$758,D$11)+'СЕТ СН'!$F$11+СВЦЭМ!$D$10+'СЕТ СН'!$F$5-'СЕТ СН'!$F$21</f>
        <v>3904.5109636799998</v>
      </c>
      <c r="E20" s="36">
        <f>SUMIFS(СВЦЭМ!$D$39:$D$758,СВЦЭМ!$A$39:$A$758,$A20,СВЦЭМ!$B$39:$B$758,E$11)+'СЕТ СН'!$F$11+СВЦЭМ!$D$10+'СЕТ СН'!$F$5-'СЕТ СН'!$F$21</f>
        <v>3900.7074226700001</v>
      </c>
      <c r="F20" s="36">
        <f>SUMIFS(СВЦЭМ!$D$39:$D$758,СВЦЭМ!$A$39:$A$758,$A20,СВЦЭМ!$B$39:$B$758,F$11)+'СЕТ СН'!$F$11+СВЦЭМ!$D$10+'СЕТ СН'!$F$5-'СЕТ СН'!$F$21</f>
        <v>3893.92475302</v>
      </c>
      <c r="G20" s="36">
        <f>SUMIFS(СВЦЭМ!$D$39:$D$758,СВЦЭМ!$A$39:$A$758,$A20,СВЦЭМ!$B$39:$B$758,G$11)+'СЕТ СН'!$F$11+СВЦЭМ!$D$10+'СЕТ СН'!$F$5-'СЕТ СН'!$F$21</f>
        <v>3912.3629798399998</v>
      </c>
      <c r="H20" s="36">
        <f>SUMIFS(СВЦЭМ!$D$39:$D$758,СВЦЭМ!$A$39:$A$758,$A20,СВЦЭМ!$B$39:$B$758,H$11)+'СЕТ СН'!$F$11+СВЦЭМ!$D$10+'СЕТ СН'!$F$5-'СЕТ СН'!$F$21</f>
        <v>3875.2013561799999</v>
      </c>
      <c r="I20" s="36">
        <f>SUMIFS(СВЦЭМ!$D$39:$D$758,СВЦЭМ!$A$39:$A$758,$A20,СВЦЭМ!$B$39:$B$758,I$11)+'СЕТ СН'!$F$11+СВЦЭМ!$D$10+'СЕТ СН'!$F$5-'СЕТ СН'!$F$21</f>
        <v>3749.69396757</v>
      </c>
      <c r="J20" s="36">
        <f>SUMIFS(СВЦЭМ!$D$39:$D$758,СВЦЭМ!$A$39:$A$758,$A20,СВЦЭМ!$B$39:$B$758,J$11)+'СЕТ СН'!$F$11+СВЦЭМ!$D$10+'СЕТ СН'!$F$5-'СЕТ СН'!$F$21</f>
        <v>3649.2508219000001</v>
      </c>
      <c r="K20" s="36">
        <f>SUMIFS(СВЦЭМ!$D$39:$D$758,СВЦЭМ!$A$39:$A$758,$A20,СВЦЭМ!$B$39:$B$758,K$11)+'СЕТ СН'!$F$11+СВЦЭМ!$D$10+'СЕТ СН'!$F$5-'СЕТ СН'!$F$21</f>
        <v>3586.8435122000001</v>
      </c>
      <c r="L20" s="36">
        <f>SUMIFS(СВЦЭМ!$D$39:$D$758,СВЦЭМ!$A$39:$A$758,$A20,СВЦЭМ!$B$39:$B$758,L$11)+'СЕТ СН'!$F$11+СВЦЭМ!$D$10+'СЕТ СН'!$F$5-'СЕТ СН'!$F$21</f>
        <v>3541.9253645600002</v>
      </c>
      <c r="M20" s="36">
        <f>SUMIFS(СВЦЭМ!$D$39:$D$758,СВЦЭМ!$A$39:$A$758,$A20,СВЦЭМ!$B$39:$B$758,M$11)+'СЕТ СН'!$F$11+СВЦЭМ!$D$10+'СЕТ СН'!$F$5-'СЕТ СН'!$F$21</f>
        <v>3537.4705721400001</v>
      </c>
      <c r="N20" s="36">
        <f>SUMIFS(СВЦЭМ!$D$39:$D$758,СВЦЭМ!$A$39:$A$758,$A20,СВЦЭМ!$B$39:$B$758,N$11)+'СЕТ СН'!$F$11+СВЦЭМ!$D$10+'СЕТ СН'!$F$5-'СЕТ СН'!$F$21</f>
        <v>3531.6055461699998</v>
      </c>
      <c r="O20" s="36">
        <f>SUMIFS(СВЦЭМ!$D$39:$D$758,СВЦЭМ!$A$39:$A$758,$A20,СВЦЭМ!$B$39:$B$758,O$11)+'СЕТ СН'!$F$11+СВЦЭМ!$D$10+'СЕТ СН'!$F$5-'СЕТ СН'!$F$21</f>
        <v>3528.8423296700003</v>
      </c>
      <c r="P20" s="36">
        <f>SUMIFS(СВЦЭМ!$D$39:$D$758,СВЦЭМ!$A$39:$A$758,$A20,СВЦЭМ!$B$39:$B$758,P$11)+'СЕТ СН'!$F$11+СВЦЭМ!$D$10+'СЕТ СН'!$F$5-'СЕТ СН'!$F$21</f>
        <v>3532.9870782100002</v>
      </c>
      <c r="Q20" s="36">
        <f>SUMIFS(СВЦЭМ!$D$39:$D$758,СВЦЭМ!$A$39:$A$758,$A20,СВЦЭМ!$B$39:$B$758,Q$11)+'СЕТ СН'!$F$11+СВЦЭМ!$D$10+'СЕТ СН'!$F$5-'СЕТ СН'!$F$21</f>
        <v>3530.8996876600004</v>
      </c>
      <c r="R20" s="36">
        <f>SUMIFS(СВЦЭМ!$D$39:$D$758,СВЦЭМ!$A$39:$A$758,$A20,СВЦЭМ!$B$39:$B$758,R$11)+'СЕТ СН'!$F$11+СВЦЭМ!$D$10+'СЕТ СН'!$F$5-'СЕТ СН'!$F$21</f>
        <v>3532.1839096799999</v>
      </c>
      <c r="S20" s="36">
        <f>SUMIFS(СВЦЭМ!$D$39:$D$758,СВЦЭМ!$A$39:$A$758,$A20,СВЦЭМ!$B$39:$B$758,S$11)+'СЕТ СН'!$F$11+СВЦЭМ!$D$10+'СЕТ СН'!$F$5-'СЕТ СН'!$F$21</f>
        <v>3520.3054883</v>
      </c>
      <c r="T20" s="36">
        <f>SUMIFS(СВЦЭМ!$D$39:$D$758,СВЦЭМ!$A$39:$A$758,$A20,СВЦЭМ!$B$39:$B$758,T$11)+'СЕТ СН'!$F$11+СВЦЭМ!$D$10+'СЕТ СН'!$F$5-'СЕТ СН'!$F$21</f>
        <v>3502.8060967599999</v>
      </c>
      <c r="U20" s="36">
        <f>SUMIFS(СВЦЭМ!$D$39:$D$758,СВЦЭМ!$A$39:$A$758,$A20,СВЦЭМ!$B$39:$B$758,U$11)+'СЕТ СН'!$F$11+СВЦЭМ!$D$10+'СЕТ СН'!$F$5-'СЕТ СН'!$F$21</f>
        <v>3520.47781536</v>
      </c>
      <c r="V20" s="36">
        <f>SUMIFS(СВЦЭМ!$D$39:$D$758,СВЦЭМ!$A$39:$A$758,$A20,СВЦЭМ!$B$39:$B$758,V$11)+'СЕТ СН'!$F$11+СВЦЭМ!$D$10+'СЕТ СН'!$F$5-'СЕТ СН'!$F$21</f>
        <v>3528.3804145100003</v>
      </c>
      <c r="W20" s="36">
        <f>SUMIFS(СВЦЭМ!$D$39:$D$758,СВЦЭМ!$A$39:$A$758,$A20,СВЦЭМ!$B$39:$B$758,W$11)+'СЕТ СН'!$F$11+СВЦЭМ!$D$10+'СЕТ СН'!$F$5-'СЕТ СН'!$F$21</f>
        <v>3569.7651192900003</v>
      </c>
      <c r="X20" s="36">
        <f>SUMIFS(СВЦЭМ!$D$39:$D$758,СВЦЭМ!$A$39:$A$758,$A20,СВЦЭМ!$B$39:$B$758,X$11)+'СЕТ СН'!$F$11+СВЦЭМ!$D$10+'СЕТ СН'!$F$5-'СЕТ СН'!$F$21</f>
        <v>3642.1482496899998</v>
      </c>
      <c r="Y20" s="36">
        <f>SUMIFS(СВЦЭМ!$D$39:$D$758,СВЦЭМ!$A$39:$A$758,$A20,СВЦЭМ!$B$39:$B$758,Y$11)+'СЕТ СН'!$F$11+СВЦЭМ!$D$10+'СЕТ СН'!$F$5-'СЕТ СН'!$F$21</f>
        <v>3703.7713206099997</v>
      </c>
    </row>
    <row r="21" spans="1:25" ht="15.75" x14ac:dyDescent="0.2">
      <c r="A21" s="35">
        <f t="shared" si="0"/>
        <v>45545</v>
      </c>
      <c r="B21" s="36">
        <f>SUMIFS(СВЦЭМ!$D$39:$D$758,СВЦЭМ!$A$39:$A$758,$A21,СВЦЭМ!$B$39:$B$758,B$11)+'СЕТ СН'!$F$11+СВЦЭМ!$D$10+'СЕТ СН'!$F$5-'СЕТ СН'!$F$21</f>
        <v>3787.00691796</v>
      </c>
      <c r="C21" s="36">
        <f>SUMIFS(СВЦЭМ!$D$39:$D$758,СВЦЭМ!$A$39:$A$758,$A21,СВЦЭМ!$B$39:$B$758,C$11)+'СЕТ СН'!$F$11+СВЦЭМ!$D$10+'СЕТ СН'!$F$5-'СЕТ СН'!$F$21</f>
        <v>3832.8154070800001</v>
      </c>
      <c r="D21" s="36">
        <f>SUMIFS(СВЦЭМ!$D$39:$D$758,СВЦЭМ!$A$39:$A$758,$A21,СВЦЭМ!$B$39:$B$758,D$11)+'СЕТ СН'!$F$11+СВЦЭМ!$D$10+'СЕТ СН'!$F$5-'СЕТ СН'!$F$21</f>
        <v>3900.5455247899999</v>
      </c>
      <c r="E21" s="36">
        <f>SUMIFS(СВЦЭМ!$D$39:$D$758,СВЦЭМ!$A$39:$A$758,$A21,СВЦЭМ!$B$39:$B$758,E$11)+'СЕТ СН'!$F$11+СВЦЭМ!$D$10+'СЕТ СН'!$F$5-'СЕТ СН'!$F$21</f>
        <v>3945.9800424499999</v>
      </c>
      <c r="F21" s="36">
        <f>SUMIFS(СВЦЭМ!$D$39:$D$758,СВЦЭМ!$A$39:$A$758,$A21,СВЦЭМ!$B$39:$B$758,F$11)+'СЕТ СН'!$F$11+СВЦЭМ!$D$10+'СЕТ СН'!$F$5-'СЕТ СН'!$F$21</f>
        <v>3945.8036538400002</v>
      </c>
      <c r="G21" s="36">
        <f>SUMIFS(СВЦЭМ!$D$39:$D$758,СВЦЭМ!$A$39:$A$758,$A21,СВЦЭМ!$B$39:$B$758,G$11)+'СЕТ СН'!$F$11+СВЦЭМ!$D$10+'СЕТ СН'!$F$5-'СЕТ СН'!$F$21</f>
        <v>3909.0837497000002</v>
      </c>
      <c r="H21" s="36">
        <f>SUMIFS(СВЦЭМ!$D$39:$D$758,СВЦЭМ!$A$39:$A$758,$A21,СВЦЭМ!$B$39:$B$758,H$11)+'СЕТ СН'!$F$11+СВЦЭМ!$D$10+'СЕТ СН'!$F$5-'СЕТ СН'!$F$21</f>
        <v>3845.96840247</v>
      </c>
      <c r="I21" s="36">
        <f>SUMIFS(СВЦЭМ!$D$39:$D$758,СВЦЭМ!$A$39:$A$758,$A21,СВЦЭМ!$B$39:$B$758,I$11)+'СЕТ СН'!$F$11+СВЦЭМ!$D$10+'СЕТ СН'!$F$5-'СЕТ СН'!$F$21</f>
        <v>3759.83341066</v>
      </c>
      <c r="J21" s="36">
        <f>SUMIFS(СВЦЭМ!$D$39:$D$758,СВЦЭМ!$A$39:$A$758,$A21,СВЦЭМ!$B$39:$B$758,J$11)+'СЕТ СН'!$F$11+СВЦЭМ!$D$10+'СЕТ СН'!$F$5-'СЕТ СН'!$F$21</f>
        <v>3672.35000962</v>
      </c>
      <c r="K21" s="36">
        <f>SUMIFS(СВЦЭМ!$D$39:$D$758,СВЦЭМ!$A$39:$A$758,$A21,СВЦЭМ!$B$39:$B$758,K$11)+'СЕТ СН'!$F$11+СВЦЭМ!$D$10+'СЕТ СН'!$F$5-'СЕТ СН'!$F$21</f>
        <v>3611.4542064300003</v>
      </c>
      <c r="L21" s="36">
        <f>SUMIFS(СВЦЭМ!$D$39:$D$758,СВЦЭМ!$A$39:$A$758,$A21,СВЦЭМ!$B$39:$B$758,L$11)+'СЕТ СН'!$F$11+СВЦЭМ!$D$10+'СЕТ СН'!$F$5-'СЕТ СН'!$F$21</f>
        <v>3596.22813073</v>
      </c>
      <c r="M21" s="36">
        <f>SUMIFS(СВЦЭМ!$D$39:$D$758,СВЦЭМ!$A$39:$A$758,$A21,СВЦЭМ!$B$39:$B$758,M$11)+'СЕТ СН'!$F$11+СВЦЭМ!$D$10+'СЕТ СН'!$F$5-'СЕТ СН'!$F$21</f>
        <v>3613.5793326000003</v>
      </c>
      <c r="N21" s="36">
        <f>SUMIFS(СВЦЭМ!$D$39:$D$758,СВЦЭМ!$A$39:$A$758,$A21,СВЦЭМ!$B$39:$B$758,N$11)+'СЕТ СН'!$F$11+СВЦЭМ!$D$10+'СЕТ СН'!$F$5-'СЕТ СН'!$F$21</f>
        <v>3592.7979883500002</v>
      </c>
      <c r="O21" s="36">
        <f>SUMIFS(СВЦЭМ!$D$39:$D$758,СВЦЭМ!$A$39:$A$758,$A21,СВЦЭМ!$B$39:$B$758,O$11)+'СЕТ СН'!$F$11+СВЦЭМ!$D$10+'СЕТ СН'!$F$5-'СЕТ СН'!$F$21</f>
        <v>3594.59170141</v>
      </c>
      <c r="P21" s="36">
        <f>SUMIFS(СВЦЭМ!$D$39:$D$758,СВЦЭМ!$A$39:$A$758,$A21,СВЦЭМ!$B$39:$B$758,P$11)+'СЕТ СН'!$F$11+СВЦЭМ!$D$10+'СЕТ СН'!$F$5-'СЕТ СН'!$F$21</f>
        <v>3607.20712091</v>
      </c>
      <c r="Q21" s="36">
        <f>SUMIFS(СВЦЭМ!$D$39:$D$758,СВЦЭМ!$A$39:$A$758,$A21,СВЦЭМ!$B$39:$B$758,Q$11)+'СЕТ СН'!$F$11+СВЦЭМ!$D$10+'СЕТ СН'!$F$5-'СЕТ СН'!$F$21</f>
        <v>3610.4740144300004</v>
      </c>
      <c r="R21" s="36">
        <f>SUMIFS(СВЦЭМ!$D$39:$D$758,СВЦЭМ!$A$39:$A$758,$A21,СВЦЭМ!$B$39:$B$758,R$11)+'СЕТ СН'!$F$11+СВЦЭМ!$D$10+'СЕТ СН'!$F$5-'СЕТ СН'!$F$21</f>
        <v>3611.86540332</v>
      </c>
      <c r="S21" s="36">
        <f>SUMIFS(СВЦЭМ!$D$39:$D$758,СВЦЭМ!$A$39:$A$758,$A21,СВЦЭМ!$B$39:$B$758,S$11)+'СЕТ СН'!$F$11+СВЦЭМ!$D$10+'СЕТ СН'!$F$5-'СЕТ СН'!$F$21</f>
        <v>3607.0132364299998</v>
      </c>
      <c r="T21" s="36">
        <f>SUMIFS(СВЦЭМ!$D$39:$D$758,СВЦЭМ!$A$39:$A$758,$A21,СВЦЭМ!$B$39:$B$758,T$11)+'СЕТ СН'!$F$11+СВЦЭМ!$D$10+'СЕТ СН'!$F$5-'СЕТ СН'!$F$21</f>
        <v>3592.88408295</v>
      </c>
      <c r="U21" s="36">
        <f>SUMIFS(СВЦЭМ!$D$39:$D$758,СВЦЭМ!$A$39:$A$758,$A21,СВЦЭМ!$B$39:$B$758,U$11)+'СЕТ СН'!$F$11+СВЦЭМ!$D$10+'СЕТ СН'!$F$5-'СЕТ СН'!$F$21</f>
        <v>3583.6578838699998</v>
      </c>
      <c r="V21" s="36">
        <f>SUMIFS(СВЦЭМ!$D$39:$D$758,СВЦЭМ!$A$39:$A$758,$A21,СВЦЭМ!$B$39:$B$758,V$11)+'СЕТ СН'!$F$11+СВЦЭМ!$D$10+'СЕТ СН'!$F$5-'СЕТ СН'!$F$21</f>
        <v>3568.39384875</v>
      </c>
      <c r="W21" s="36">
        <f>SUMIFS(СВЦЭМ!$D$39:$D$758,СВЦЭМ!$A$39:$A$758,$A21,СВЦЭМ!$B$39:$B$758,W$11)+'СЕТ СН'!$F$11+СВЦЭМ!$D$10+'СЕТ СН'!$F$5-'СЕТ СН'!$F$21</f>
        <v>3577.4759800800002</v>
      </c>
      <c r="X21" s="36">
        <f>SUMIFS(СВЦЭМ!$D$39:$D$758,СВЦЭМ!$A$39:$A$758,$A21,СВЦЭМ!$B$39:$B$758,X$11)+'СЕТ СН'!$F$11+СВЦЭМ!$D$10+'СЕТ СН'!$F$5-'СЕТ СН'!$F$21</f>
        <v>3672.9328653100001</v>
      </c>
      <c r="Y21" s="36">
        <f>SUMIFS(СВЦЭМ!$D$39:$D$758,СВЦЭМ!$A$39:$A$758,$A21,СВЦЭМ!$B$39:$B$758,Y$11)+'СЕТ СН'!$F$11+СВЦЭМ!$D$10+'СЕТ СН'!$F$5-'СЕТ СН'!$F$21</f>
        <v>3732.4005291000003</v>
      </c>
    </row>
    <row r="22" spans="1:25" ht="15.75" x14ac:dyDescent="0.2">
      <c r="A22" s="35">
        <f t="shared" si="0"/>
        <v>45546</v>
      </c>
      <c r="B22" s="36">
        <f>SUMIFS(СВЦЭМ!$D$39:$D$758,СВЦЭМ!$A$39:$A$758,$A22,СВЦЭМ!$B$39:$B$758,B$11)+'СЕТ СН'!$F$11+СВЦЭМ!$D$10+'СЕТ СН'!$F$5-'СЕТ СН'!$F$21</f>
        <v>3740.2081884500003</v>
      </c>
      <c r="C22" s="36">
        <f>SUMIFS(СВЦЭМ!$D$39:$D$758,СВЦЭМ!$A$39:$A$758,$A22,СВЦЭМ!$B$39:$B$758,C$11)+'СЕТ СН'!$F$11+СВЦЭМ!$D$10+'СЕТ СН'!$F$5-'СЕТ СН'!$F$21</f>
        <v>3787.0786935400001</v>
      </c>
      <c r="D22" s="36">
        <f>SUMIFS(СВЦЭМ!$D$39:$D$758,СВЦЭМ!$A$39:$A$758,$A22,СВЦЭМ!$B$39:$B$758,D$11)+'СЕТ СН'!$F$11+СВЦЭМ!$D$10+'СЕТ СН'!$F$5-'СЕТ СН'!$F$21</f>
        <v>3826.8373921900002</v>
      </c>
      <c r="E22" s="36">
        <f>SUMIFS(СВЦЭМ!$D$39:$D$758,СВЦЭМ!$A$39:$A$758,$A22,СВЦЭМ!$B$39:$B$758,E$11)+'СЕТ СН'!$F$11+СВЦЭМ!$D$10+'СЕТ СН'!$F$5-'СЕТ СН'!$F$21</f>
        <v>3824.7852218400003</v>
      </c>
      <c r="F22" s="36">
        <f>SUMIFS(СВЦЭМ!$D$39:$D$758,СВЦЭМ!$A$39:$A$758,$A22,СВЦЭМ!$B$39:$B$758,F$11)+'СЕТ СН'!$F$11+СВЦЭМ!$D$10+'СЕТ СН'!$F$5-'СЕТ СН'!$F$21</f>
        <v>3820.3315246700004</v>
      </c>
      <c r="G22" s="36">
        <f>SUMIFS(СВЦЭМ!$D$39:$D$758,СВЦЭМ!$A$39:$A$758,$A22,СВЦЭМ!$B$39:$B$758,G$11)+'СЕТ СН'!$F$11+СВЦЭМ!$D$10+'СЕТ СН'!$F$5-'СЕТ СН'!$F$21</f>
        <v>3825.6040048700002</v>
      </c>
      <c r="H22" s="36">
        <f>SUMIFS(СВЦЭМ!$D$39:$D$758,СВЦЭМ!$A$39:$A$758,$A22,СВЦЭМ!$B$39:$B$758,H$11)+'СЕТ СН'!$F$11+СВЦЭМ!$D$10+'СЕТ СН'!$F$5-'СЕТ СН'!$F$21</f>
        <v>3795.6446313400002</v>
      </c>
      <c r="I22" s="36">
        <f>SUMIFS(СВЦЭМ!$D$39:$D$758,СВЦЭМ!$A$39:$A$758,$A22,СВЦЭМ!$B$39:$B$758,I$11)+'СЕТ СН'!$F$11+СВЦЭМ!$D$10+'СЕТ СН'!$F$5-'СЕТ СН'!$F$21</f>
        <v>3678.2851475799998</v>
      </c>
      <c r="J22" s="36">
        <f>SUMIFS(СВЦЭМ!$D$39:$D$758,СВЦЭМ!$A$39:$A$758,$A22,СВЦЭМ!$B$39:$B$758,J$11)+'СЕТ СН'!$F$11+СВЦЭМ!$D$10+'СЕТ СН'!$F$5-'СЕТ СН'!$F$21</f>
        <v>3613.6437179</v>
      </c>
      <c r="K22" s="36">
        <f>SUMIFS(СВЦЭМ!$D$39:$D$758,СВЦЭМ!$A$39:$A$758,$A22,СВЦЭМ!$B$39:$B$758,K$11)+'СЕТ СН'!$F$11+СВЦЭМ!$D$10+'СЕТ СН'!$F$5-'СЕТ СН'!$F$21</f>
        <v>3545.4809664700001</v>
      </c>
      <c r="L22" s="36">
        <f>SUMIFS(СВЦЭМ!$D$39:$D$758,СВЦЭМ!$A$39:$A$758,$A22,СВЦЭМ!$B$39:$B$758,L$11)+'СЕТ СН'!$F$11+СВЦЭМ!$D$10+'СЕТ СН'!$F$5-'СЕТ СН'!$F$21</f>
        <v>3525.85635998</v>
      </c>
      <c r="M22" s="36">
        <f>SUMIFS(СВЦЭМ!$D$39:$D$758,СВЦЭМ!$A$39:$A$758,$A22,СВЦЭМ!$B$39:$B$758,M$11)+'СЕТ СН'!$F$11+СВЦЭМ!$D$10+'СЕТ СН'!$F$5-'СЕТ СН'!$F$21</f>
        <v>3552.4357269100001</v>
      </c>
      <c r="N22" s="36">
        <f>SUMIFS(СВЦЭМ!$D$39:$D$758,СВЦЭМ!$A$39:$A$758,$A22,СВЦЭМ!$B$39:$B$758,N$11)+'СЕТ СН'!$F$11+СВЦЭМ!$D$10+'СЕТ СН'!$F$5-'СЕТ СН'!$F$21</f>
        <v>3529.4819878500002</v>
      </c>
      <c r="O22" s="36">
        <f>SUMIFS(СВЦЭМ!$D$39:$D$758,СВЦЭМ!$A$39:$A$758,$A22,СВЦЭМ!$B$39:$B$758,O$11)+'СЕТ СН'!$F$11+СВЦЭМ!$D$10+'СЕТ СН'!$F$5-'СЕТ СН'!$F$21</f>
        <v>3535.6408937799997</v>
      </c>
      <c r="P22" s="36">
        <f>SUMIFS(СВЦЭМ!$D$39:$D$758,СВЦЭМ!$A$39:$A$758,$A22,СВЦЭМ!$B$39:$B$758,P$11)+'СЕТ СН'!$F$11+СВЦЭМ!$D$10+'СЕТ СН'!$F$5-'СЕТ СН'!$F$21</f>
        <v>3536.94358465</v>
      </c>
      <c r="Q22" s="36">
        <f>SUMIFS(СВЦЭМ!$D$39:$D$758,СВЦЭМ!$A$39:$A$758,$A22,СВЦЭМ!$B$39:$B$758,Q$11)+'СЕТ СН'!$F$11+СВЦЭМ!$D$10+'СЕТ СН'!$F$5-'СЕТ СН'!$F$21</f>
        <v>3536.81579057</v>
      </c>
      <c r="R22" s="36">
        <f>SUMIFS(СВЦЭМ!$D$39:$D$758,СВЦЭМ!$A$39:$A$758,$A22,СВЦЭМ!$B$39:$B$758,R$11)+'СЕТ СН'!$F$11+СВЦЭМ!$D$10+'СЕТ СН'!$F$5-'СЕТ СН'!$F$21</f>
        <v>3540.41320322</v>
      </c>
      <c r="S22" s="36">
        <f>SUMIFS(СВЦЭМ!$D$39:$D$758,СВЦЭМ!$A$39:$A$758,$A22,СВЦЭМ!$B$39:$B$758,S$11)+'СЕТ СН'!$F$11+СВЦЭМ!$D$10+'СЕТ СН'!$F$5-'СЕТ СН'!$F$21</f>
        <v>3540.3854746400002</v>
      </c>
      <c r="T22" s="36">
        <f>SUMIFS(СВЦЭМ!$D$39:$D$758,СВЦЭМ!$A$39:$A$758,$A22,СВЦЭМ!$B$39:$B$758,T$11)+'СЕТ СН'!$F$11+СВЦЭМ!$D$10+'СЕТ СН'!$F$5-'СЕТ СН'!$F$21</f>
        <v>3516.91636294</v>
      </c>
      <c r="U22" s="36">
        <f>SUMIFS(СВЦЭМ!$D$39:$D$758,СВЦЭМ!$A$39:$A$758,$A22,СВЦЭМ!$B$39:$B$758,U$11)+'СЕТ СН'!$F$11+СВЦЭМ!$D$10+'СЕТ СН'!$F$5-'СЕТ СН'!$F$21</f>
        <v>3498.8259311399997</v>
      </c>
      <c r="V22" s="36">
        <f>SUMIFS(СВЦЭМ!$D$39:$D$758,СВЦЭМ!$A$39:$A$758,$A22,СВЦЭМ!$B$39:$B$758,V$11)+'СЕТ СН'!$F$11+СВЦЭМ!$D$10+'СЕТ СН'!$F$5-'СЕТ СН'!$F$21</f>
        <v>3486.4819587000002</v>
      </c>
      <c r="W22" s="36">
        <f>SUMIFS(СВЦЭМ!$D$39:$D$758,СВЦЭМ!$A$39:$A$758,$A22,СВЦЭМ!$B$39:$B$758,W$11)+'СЕТ СН'!$F$11+СВЦЭМ!$D$10+'СЕТ СН'!$F$5-'СЕТ СН'!$F$21</f>
        <v>3503.5558556000001</v>
      </c>
      <c r="X22" s="36">
        <f>SUMIFS(СВЦЭМ!$D$39:$D$758,СВЦЭМ!$A$39:$A$758,$A22,СВЦЭМ!$B$39:$B$758,X$11)+'СЕТ СН'!$F$11+СВЦЭМ!$D$10+'СЕТ СН'!$F$5-'СЕТ СН'!$F$21</f>
        <v>3589.2726325499998</v>
      </c>
      <c r="Y22" s="36">
        <f>SUMIFS(СВЦЭМ!$D$39:$D$758,СВЦЭМ!$A$39:$A$758,$A22,СВЦЭМ!$B$39:$B$758,Y$11)+'СЕТ СН'!$F$11+СВЦЭМ!$D$10+'СЕТ СН'!$F$5-'СЕТ СН'!$F$21</f>
        <v>3652.7343984200002</v>
      </c>
    </row>
    <row r="23" spans="1:25" ht="15.75" x14ac:dyDescent="0.2">
      <c r="A23" s="35">
        <f t="shared" si="0"/>
        <v>45547</v>
      </c>
      <c r="B23" s="36">
        <f>SUMIFS(СВЦЭМ!$D$39:$D$758,СВЦЭМ!$A$39:$A$758,$A23,СВЦЭМ!$B$39:$B$758,B$11)+'СЕТ СН'!$F$11+СВЦЭМ!$D$10+'СЕТ СН'!$F$5-'СЕТ СН'!$F$21</f>
        <v>3685.9992815000001</v>
      </c>
      <c r="C23" s="36">
        <f>SUMIFS(СВЦЭМ!$D$39:$D$758,СВЦЭМ!$A$39:$A$758,$A23,СВЦЭМ!$B$39:$B$758,C$11)+'СЕТ СН'!$F$11+СВЦЭМ!$D$10+'СЕТ СН'!$F$5-'СЕТ СН'!$F$21</f>
        <v>3757.7969702600003</v>
      </c>
      <c r="D23" s="36">
        <f>SUMIFS(СВЦЭМ!$D$39:$D$758,СВЦЭМ!$A$39:$A$758,$A23,СВЦЭМ!$B$39:$B$758,D$11)+'СЕТ СН'!$F$11+СВЦЭМ!$D$10+'СЕТ СН'!$F$5-'СЕТ СН'!$F$21</f>
        <v>3809.8764762400001</v>
      </c>
      <c r="E23" s="36">
        <f>SUMIFS(СВЦЭМ!$D$39:$D$758,СВЦЭМ!$A$39:$A$758,$A23,СВЦЭМ!$B$39:$B$758,E$11)+'СЕТ СН'!$F$11+СВЦЭМ!$D$10+'СЕТ СН'!$F$5-'СЕТ СН'!$F$21</f>
        <v>3803.3648305000002</v>
      </c>
      <c r="F23" s="36">
        <f>SUMIFS(СВЦЭМ!$D$39:$D$758,СВЦЭМ!$A$39:$A$758,$A23,СВЦЭМ!$B$39:$B$758,F$11)+'СЕТ СН'!$F$11+СВЦЭМ!$D$10+'СЕТ СН'!$F$5-'СЕТ СН'!$F$21</f>
        <v>3798.9576082800004</v>
      </c>
      <c r="G23" s="36">
        <f>SUMIFS(СВЦЭМ!$D$39:$D$758,СВЦЭМ!$A$39:$A$758,$A23,СВЦЭМ!$B$39:$B$758,G$11)+'СЕТ СН'!$F$11+СВЦЭМ!$D$10+'СЕТ СН'!$F$5-'СЕТ СН'!$F$21</f>
        <v>3801.1264228800001</v>
      </c>
      <c r="H23" s="36">
        <f>SUMIFS(СВЦЭМ!$D$39:$D$758,СВЦЭМ!$A$39:$A$758,$A23,СВЦЭМ!$B$39:$B$758,H$11)+'СЕТ СН'!$F$11+СВЦЭМ!$D$10+'СЕТ СН'!$F$5-'СЕТ СН'!$F$21</f>
        <v>3758.0519616900001</v>
      </c>
      <c r="I23" s="36">
        <f>SUMIFS(СВЦЭМ!$D$39:$D$758,СВЦЭМ!$A$39:$A$758,$A23,СВЦЭМ!$B$39:$B$758,I$11)+'СЕТ СН'!$F$11+СВЦЭМ!$D$10+'СЕТ СН'!$F$5-'СЕТ СН'!$F$21</f>
        <v>3636.4315999800001</v>
      </c>
      <c r="J23" s="36">
        <f>SUMIFS(СВЦЭМ!$D$39:$D$758,СВЦЭМ!$A$39:$A$758,$A23,СВЦЭМ!$B$39:$B$758,J$11)+'СЕТ СН'!$F$11+СВЦЭМ!$D$10+'СЕТ СН'!$F$5-'СЕТ СН'!$F$21</f>
        <v>3583.6591001699999</v>
      </c>
      <c r="K23" s="36">
        <f>SUMIFS(СВЦЭМ!$D$39:$D$758,СВЦЭМ!$A$39:$A$758,$A23,СВЦЭМ!$B$39:$B$758,K$11)+'СЕТ СН'!$F$11+СВЦЭМ!$D$10+'СЕТ СН'!$F$5-'СЕТ СН'!$F$21</f>
        <v>3525.7881908600002</v>
      </c>
      <c r="L23" s="36">
        <f>SUMIFS(СВЦЭМ!$D$39:$D$758,СВЦЭМ!$A$39:$A$758,$A23,СВЦЭМ!$B$39:$B$758,L$11)+'СЕТ СН'!$F$11+СВЦЭМ!$D$10+'СЕТ СН'!$F$5-'СЕТ СН'!$F$21</f>
        <v>3498.2199013700001</v>
      </c>
      <c r="M23" s="36">
        <f>SUMIFS(СВЦЭМ!$D$39:$D$758,СВЦЭМ!$A$39:$A$758,$A23,СВЦЭМ!$B$39:$B$758,M$11)+'СЕТ СН'!$F$11+СВЦЭМ!$D$10+'СЕТ СН'!$F$5-'СЕТ СН'!$F$21</f>
        <v>3510.2495112799998</v>
      </c>
      <c r="N23" s="36">
        <f>SUMIFS(СВЦЭМ!$D$39:$D$758,СВЦЭМ!$A$39:$A$758,$A23,СВЦЭМ!$B$39:$B$758,N$11)+'СЕТ СН'!$F$11+СВЦЭМ!$D$10+'СЕТ СН'!$F$5-'СЕТ СН'!$F$21</f>
        <v>3519.6426829900001</v>
      </c>
      <c r="O23" s="36">
        <f>SUMIFS(СВЦЭМ!$D$39:$D$758,СВЦЭМ!$A$39:$A$758,$A23,СВЦЭМ!$B$39:$B$758,O$11)+'СЕТ СН'!$F$11+СВЦЭМ!$D$10+'СЕТ СН'!$F$5-'СЕТ СН'!$F$21</f>
        <v>3530.0882305599998</v>
      </c>
      <c r="P23" s="36">
        <f>SUMIFS(СВЦЭМ!$D$39:$D$758,СВЦЭМ!$A$39:$A$758,$A23,СВЦЭМ!$B$39:$B$758,P$11)+'СЕТ СН'!$F$11+СВЦЭМ!$D$10+'СЕТ СН'!$F$5-'СЕТ СН'!$F$21</f>
        <v>3536.13060253</v>
      </c>
      <c r="Q23" s="36">
        <f>SUMIFS(СВЦЭМ!$D$39:$D$758,СВЦЭМ!$A$39:$A$758,$A23,СВЦЭМ!$B$39:$B$758,Q$11)+'СЕТ СН'!$F$11+СВЦЭМ!$D$10+'СЕТ СН'!$F$5-'СЕТ СН'!$F$21</f>
        <v>3536.6566436200001</v>
      </c>
      <c r="R23" s="36">
        <f>SUMIFS(СВЦЭМ!$D$39:$D$758,СВЦЭМ!$A$39:$A$758,$A23,СВЦЭМ!$B$39:$B$758,R$11)+'СЕТ СН'!$F$11+СВЦЭМ!$D$10+'СЕТ СН'!$F$5-'СЕТ СН'!$F$21</f>
        <v>3529.9852138000001</v>
      </c>
      <c r="S23" s="36">
        <f>SUMIFS(СВЦЭМ!$D$39:$D$758,СВЦЭМ!$A$39:$A$758,$A23,СВЦЭМ!$B$39:$B$758,S$11)+'СЕТ СН'!$F$11+СВЦЭМ!$D$10+'СЕТ СН'!$F$5-'СЕТ СН'!$F$21</f>
        <v>3498.7299126400003</v>
      </c>
      <c r="T23" s="36">
        <f>SUMIFS(СВЦЭМ!$D$39:$D$758,СВЦЭМ!$A$39:$A$758,$A23,СВЦЭМ!$B$39:$B$758,T$11)+'СЕТ СН'!$F$11+СВЦЭМ!$D$10+'СЕТ СН'!$F$5-'СЕТ СН'!$F$21</f>
        <v>3478.7352143600001</v>
      </c>
      <c r="U23" s="36">
        <f>SUMIFS(СВЦЭМ!$D$39:$D$758,СВЦЭМ!$A$39:$A$758,$A23,СВЦЭМ!$B$39:$B$758,U$11)+'СЕТ СН'!$F$11+СВЦЭМ!$D$10+'СЕТ СН'!$F$5-'СЕТ СН'!$F$21</f>
        <v>3481.5837260200001</v>
      </c>
      <c r="V23" s="36">
        <f>SUMIFS(СВЦЭМ!$D$39:$D$758,СВЦЭМ!$A$39:$A$758,$A23,СВЦЭМ!$B$39:$B$758,V$11)+'СЕТ СН'!$F$11+СВЦЭМ!$D$10+'СЕТ СН'!$F$5-'СЕТ СН'!$F$21</f>
        <v>3458.6219727400003</v>
      </c>
      <c r="W23" s="36">
        <f>SUMIFS(СВЦЭМ!$D$39:$D$758,СВЦЭМ!$A$39:$A$758,$A23,СВЦЭМ!$B$39:$B$758,W$11)+'СЕТ СН'!$F$11+СВЦЭМ!$D$10+'СЕТ СН'!$F$5-'СЕТ СН'!$F$21</f>
        <v>3467.5650244600001</v>
      </c>
      <c r="X23" s="36">
        <f>SUMIFS(СВЦЭМ!$D$39:$D$758,СВЦЭМ!$A$39:$A$758,$A23,СВЦЭМ!$B$39:$B$758,X$11)+'СЕТ СН'!$F$11+СВЦЭМ!$D$10+'СЕТ СН'!$F$5-'СЕТ СН'!$F$21</f>
        <v>3566.29631126</v>
      </c>
      <c r="Y23" s="36">
        <f>SUMIFS(СВЦЭМ!$D$39:$D$758,СВЦЭМ!$A$39:$A$758,$A23,СВЦЭМ!$B$39:$B$758,Y$11)+'СЕТ СН'!$F$11+СВЦЭМ!$D$10+'СЕТ СН'!$F$5-'СЕТ СН'!$F$21</f>
        <v>3666.8922396299999</v>
      </c>
    </row>
    <row r="24" spans="1:25" ht="15.75" x14ac:dyDescent="0.2">
      <c r="A24" s="35">
        <f t="shared" si="0"/>
        <v>45548</v>
      </c>
      <c r="B24" s="36">
        <f>SUMIFS(СВЦЭМ!$D$39:$D$758,СВЦЭМ!$A$39:$A$758,$A24,СВЦЭМ!$B$39:$B$758,B$11)+'СЕТ СН'!$F$11+СВЦЭМ!$D$10+'СЕТ СН'!$F$5-'СЕТ СН'!$F$21</f>
        <v>3701.7629034399997</v>
      </c>
      <c r="C24" s="36">
        <f>SUMIFS(СВЦЭМ!$D$39:$D$758,СВЦЭМ!$A$39:$A$758,$A24,СВЦЭМ!$B$39:$B$758,C$11)+'СЕТ СН'!$F$11+СВЦЭМ!$D$10+'СЕТ СН'!$F$5-'СЕТ СН'!$F$21</f>
        <v>3757.9391781700001</v>
      </c>
      <c r="D24" s="36">
        <f>SUMIFS(СВЦЭМ!$D$39:$D$758,СВЦЭМ!$A$39:$A$758,$A24,СВЦЭМ!$B$39:$B$758,D$11)+'СЕТ СН'!$F$11+СВЦЭМ!$D$10+'СЕТ СН'!$F$5-'СЕТ СН'!$F$21</f>
        <v>3776.52385108</v>
      </c>
      <c r="E24" s="36">
        <f>SUMIFS(СВЦЭМ!$D$39:$D$758,СВЦЭМ!$A$39:$A$758,$A24,СВЦЭМ!$B$39:$B$758,E$11)+'СЕТ СН'!$F$11+СВЦЭМ!$D$10+'СЕТ СН'!$F$5-'СЕТ СН'!$F$21</f>
        <v>3760.6784070100002</v>
      </c>
      <c r="F24" s="36">
        <f>SUMIFS(СВЦЭМ!$D$39:$D$758,СВЦЭМ!$A$39:$A$758,$A24,СВЦЭМ!$B$39:$B$758,F$11)+'СЕТ СН'!$F$11+СВЦЭМ!$D$10+'СЕТ СН'!$F$5-'СЕТ СН'!$F$21</f>
        <v>3758.6681859400001</v>
      </c>
      <c r="G24" s="36">
        <f>SUMIFS(СВЦЭМ!$D$39:$D$758,СВЦЭМ!$A$39:$A$758,$A24,СВЦЭМ!$B$39:$B$758,G$11)+'СЕТ СН'!$F$11+СВЦЭМ!$D$10+'СЕТ СН'!$F$5-'СЕТ СН'!$F$21</f>
        <v>3789.2561121099998</v>
      </c>
      <c r="H24" s="36">
        <f>SUMIFS(СВЦЭМ!$D$39:$D$758,СВЦЭМ!$A$39:$A$758,$A24,СВЦЭМ!$B$39:$B$758,H$11)+'СЕТ СН'!$F$11+СВЦЭМ!$D$10+'СЕТ СН'!$F$5-'СЕТ СН'!$F$21</f>
        <v>3757.02013855</v>
      </c>
      <c r="I24" s="36">
        <f>SUMIFS(СВЦЭМ!$D$39:$D$758,СВЦЭМ!$A$39:$A$758,$A24,СВЦЭМ!$B$39:$B$758,I$11)+'СЕТ СН'!$F$11+СВЦЭМ!$D$10+'СЕТ СН'!$F$5-'СЕТ СН'!$F$21</f>
        <v>3637.9251245699998</v>
      </c>
      <c r="J24" s="36">
        <f>SUMIFS(СВЦЭМ!$D$39:$D$758,СВЦЭМ!$A$39:$A$758,$A24,СВЦЭМ!$B$39:$B$758,J$11)+'СЕТ СН'!$F$11+СВЦЭМ!$D$10+'СЕТ СН'!$F$5-'СЕТ СН'!$F$21</f>
        <v>3545.20273735</v>
      </c>
      <c r="K24" s="36">
        <f>SUMIFS(СВЦЭМ!$D$39:$D$758,СВЦЭМ!$A$39:$A$758,$A24,СВЦЭМ!$B$39:$B$758,K$11)+'СЕТ СН'!$F$11+СВЦЭМ!$D$10+'СЕТ СН'!$F$5-'СЕТ СН'!$F$21</f>
        <v>3482.6225916100002</v>
      </c>
      <c r="L24" s="36">
        <f>SUMIFS(СВЦЭМ!$D$39:$D$758,СВЦЭМ!$A$39:$A$758,$A24,СВЦЭМ!$B$39:$B$758,L$11)+'СЕТ СН'!$F$11+СВЦЭМ!$D$10+'СЕТ СН'!$F$5-'СЕТ СН'!$F$21</f>
        <v>3460.3319266600001</v>
      </c>
      <c r="M24" s="36">
        <f>SUMIFS(СВЦЭМ!$D$39:$D$758,СВЦЭМ!$A$39:$A$758,$A24,СВЦЭМ!$B$39:$B$758,M$11)+'СЕТ СН'!$F$11+СВЦЭМ!$D$10+'СЕТ СН'!$F$5-'СЕТ СН'!$F$21</f>
        <v>3457.4414178300003</v>
      </c>
      <c r="N24" s="36">
        <f>SUMIFS(СВЦЭМ!$D$39:$D$758,СВЦЭМ!$A$39:$A$758,$A24,СВЦЭМ!$B$39:$B$758,N$11)+'СЕТ СН'!$F$11+СВЦЭМ!$D$10+'СЕТ СН'!$F$5-'СЕТ СН'!$F$21</f>
        <v>3449.9661477600002</v>
      </c>
      <c r="O24" s="36">
        <f>SUMIFS(СВЦЭМ!$D$39:$D$758,СВЦЭМ!$A$39:$A$758,$A24,СВЦЭМ!$B$39:$B$758,O$11)+'СЕТ СН'!$F$11+СВЦЭМ!$D$10+'СЕТ СН'!$F$5-'СЕТ СН'!$F$21</f>
        <v>3464.4638634000003</v>
      </c>
      <c r="P24" s="36">
        <f>SUMIFS(СВЦЭМ!$D$39:$D$758,СВЦЭМ!$A$39:$A$758,$A24,СВЦЭМ!$B$39:$B$758,P$11)+'СЕТ СН'!$F$11+СВЦЭМ!$D$10+'СЕТ СН'!$F$5-'СЕТ СН'!$F$21</f>
        <v>3464.0962263900001</v>
      </c>
      <c r="Q24" s="36">
        <f>SUMIFS(СВЦЭМ!$D$39:$D$758,СВЦЭМ!$A$39:$A$758,$A24,СВЦЭМ!$B$39:$B$758,Q$11)+'СЕТ СН'!$F$11+СВЦЭМ!$D$10+'СЕТ СН'!$F$5-'СЕТ СН'!$F$21</f>
        <v>3490.3838276500001</v>
      </c>
      <c r="R24" s="36">
        <f>SUMIFS(СВЦЭМ!$D$39:$D$758,СВЦЭМ!$A$39:$A$758,$A24,СВЦЭМ!$B$39:$B$758,R$11)+'СЕТ СН'!$F$11+СВЦЭМ!$D$10+'СЕТ СН'!$F$5-'СЕТ СН'!$F$21</f>
        <v>3471.0070779600001</v>
      </c>
      <c r="S24" s="36">
        <f>SUMIFS(СВЦЭМ!$D$39:$D$758,СВЦЭМ!$A$39:$A$758,$A24,СВЦЭМ!$B$39:$B$758,S$11)+'СЕТ СН'!$F$11+СВЦЭМ!$D$10+'СЕТ СН'!$F$5-'СЕТ СН'!$F$21</f>
        <v>3476.2556854700001</v>
      </c>
      <c r="T24" s="36">
        <f>SUMIFS(СВЦЭМ!$D$39:$D$758,СВЦЭМ!$A$39:$A$758,$A24,СВЦЭМ!$B$39:$B$758,T$11)+'СЕТ СН'!$F$11+СВЦЭМ!$D$10+'СЕТ СН'!$F$5-'СЕТ СН'!$F$21</f>
        <v>3449.8685897699997</v>
      </c>
      <c r="U24" s="36">
        <f>SUMIFS(СВЦЭМ!$D$39:$D$758,СВЦЭМ!$A$39:$A$758,$A24,СВЦЭМ!$B$39:$B$758,U$11)+'СЕТ СН'!$F$11+СВЦЭМ!$D$10+'СЕТ СН'!$F$5-'СЕТ СН'!$F$21</f>
        <v>3449.22096418</v>
      </c>
      <c r="V24" s="36">
        <f>SUMIFS(СВЦЭМ!$D$39:$D$758,СВЦЭМ!$A$39:$A$758,$A24,СВЦЭМ!$B$39:$B$758,V$11)+'СЕТ СН'!$F$11+СВЦЭМ!$D$10+'СЕТ СН'!$F$5-'СЕТ СН'!$F$21</f>
        <v>3439.8746642999999</v>
      </c>
      <c r="W24" s="36">
        <f>SUMIFS(СВЦЭМ!$D$39:$D$758,СВЦЭМ!$A$39:$A$758,$A24,СВЦЭМ!$B$39:$B$758,W$11)+'СЕТ СН'!$F$11+СВЦЭМ!$D$10+'СЕТ СН'!$F$5-'СЕТ СН'!$F$21</f>
        <v>3461.6570411800003</v>
      </c>
      <c r="X24" s="36">
        <f>SUMIFS(СВЦЭМ!$D$39:$D$758,СВЦЭМ!$A$39:$A$758,$A24,СВЦЭМ!$B$39:$B$758,X$11)+'СЕТ СН'!$F$11+СВЦЭМ!$D$10+'СЕТ СН'!$F$5-'СЕТ СН'!$F$21</f>
        <v>3523.5472878800001</v>
      </c>
      <c r="Y24" s="36">
        <f>SUMIFS(СВЦЭМ!$D$39:$D$758,СВЦЭМ!$A$39:$A$758,$A24,СВЦЭМ!$B$39:$B$758,Y$11)+'СЕТ СН'!$F$11+СВЦЭМ!$D$10+'СЕТ СН'!$F$5-'СЕТ СН'!$F$21</f>
        <v>3584.94746252</v>
      </c>
    </row>
    <row r="25" spans="1:25" ht="15.75" x14ac:dyDescent="0.2">
      <c r="A25" s="35">
        <f t="shared" si="0"/>
        <v>45549</v>
      </c>
      <c r="B25" s="36">
        <f>SUMIFS(СВЦЭМ!$D$39:$D$758,СВЦЭМ!$A$39:$A$758,$A25,СВЦЭМ!$B$39:$B$758,B$11)+'СЕТ СН'!$F$11+СВЦЭМ!$D$10+'СЕТ СН'!$F$5-'СЕТ СН'!$F$21</f>
        <v>3728.5975230499998</v>
      </c>
      <c r="C25" s="36">
        <f>SUMIFS(СВЦЭМ!$D$39:$D$758,СВЦЭМ!$A$39:$A$758,$A25,СВЦЭМ!$B$39:$B$758,C$11)+'СЕТ СН'!$F$11+СВЦЭМ!$D$10+'СЕТ СН'!$F$5-'СЕТ СН'!$F$21</f>
        <v>3733.0318836599999</v>
      </c>
      <c r="D25" s="36">
        <f>SUMIFS(СВЦЭМ!$D$39:$D$758,СВЦЭМ!$A$39:$A$758,$A25,СВЦЭМ!$B$39:$B$758,D$11)+'СЕТ СН'!$F$11+СВЦЭМ!$D$10+'СЕТ СН'!$F$5-'СЕТ СН'!$F$21</f>
        <v>3794.3886621900001</v>
      </c>
      <c r="E25" s="36">
        <f>SUMIFS(СВЦЭМ!$D$39:$D$758,СВЦЭМ!$A$39:$A$758,$A25,СВЦЭМ!$B$39:$B$758,E$11)+'СЕТ СН'!$F$11+СВЦЭМ!$D$10+'СЕТ СН'!$F$5-'СЕТ СН'!$F$21</f>
        <v>3786.5715912200003</v>
      </c>
      <c r="F25" s="36">
        <f>SUMIFS(СВЦЭМ!$D$39:$D$758,СВЦЭМ!$A$39:$A$758,$A25,СВЦЭМ!$B$39:$B$758,F$11)+'СЕТ СН'!$F$11+СВЦЭМ!$D$10+'СЕТ СН'!$F$5-'СЕТ СН'!$F$21</f>
        <v>3801.3099188799997</v>
      </c>
      <c r="G25" s="36">
        <f>SUMIFS(СВЦЭМ!$D$39:$D$758,СВЦЭМ!$A$39:$A$758,$A25,СВЦЭМ!$B$39:$B$758,G$11)+'СЕТ СН'!$F$11+СВЦЭМ!$D$10+'СЕТ СН'!$F$5-'СЕТ СН'!$F$21</f>
        <v>3802.7236313399999</v>
      </c>
      <c r="H25" s="36">
        <f>SUMIFS(СВЦЭМ!$D$39:$D$758,СВЦЭМ!$A$39:$A$758,$A25,СВЦЭМ!$B$39:$B$758,H$11)+'СЕТ СН'!$F$11+СВЦЭМ!$D$10+'СЕТ СН'!$F$5-'СЕТ СН'!$F$21</f>
        <v>3814.9597657200002</v>
      </c>
      <c r="I25" s="36">
        <f>SUMIFS(СВЦЭМ!$D$39:$D$758,СВЦЭМ!$A$39:$A$758,$A25,СВЦЭМ!$B$39:$B$758,I$11)+'СЕТ СН'!$F$11+СВЦЭМ!$D$10+'СЕТ СН'!$F$5-'СЕТ СН'!$F$21</f>
        <v>3754.0668407800003</v>
      </c>
      <c r="J25" s="36">
        <f>SUMIFS(СВЦЭМ!$D$39:$D$758,СВЦЭМ!$A$39:$A$758,$A25,СВЦЭМ!$B$39:$B$758,J$11)+'СЕТ СН'!$F$11+СВЦЭМ!$D$10+'СЕТ СН'!$F$5-'СЕТ СН'!$F$21</f>
        <v>3607.7929927800001</v>
      </c>
      <c r="K25" s="36">
        <f>SUMIFS(СВЦЭМ!$D$39:$D$758,СВЦЭМ!$A$39:$A$758,$A25,СВЦЭМ!$B$39:$B$758,K$11)+'СЕТ СН'!$F$11+СВЦЭМ!$D$10+'СЕТ СН'!$F$5-'СЕТ СН'!$F$21</f>
        <v>3504.2104961300001</v>
      </c>
      <c r="L25" s="36">
        <f>SUMIFS(СВЦЭМ!$D$39:$D$758,СВЦЭМ!$A$39:$A$758,$A25,СВЦЭМ!$B$39:$B$758,L$11)+'СЕТ СН'!$F$11+СВЦЭМ!$D$10+'СЕТ СН'!$F$5-'СЕТ СН'!$F$21</f>
        <v>3449.1431255799998</v>
      </c>
      <c r="M25" s="36">
        <f>SUMIFS(СВЦЭМ!$D$39:$D$758,СВЦЭМ!$A$39:$A$758,$A25,СВЦЭМ!$B$39:$B$758,M$11)+'СЕТ СН'!$F$11+СВЦЭМ!$D$10+'СЕТ СН'!$F$5-'СЕТ СН'!$F$21</f>
        <v>3439.1517977100002</v>
      </c>
      <c r="N25" s="36">
        <f>SUMIFS(СВЦЭМ!$D$39:$D$758,СВЦЭМ!$A$39:$A$758,$A25,СВЦЭМ!$B$39:$B$758,N$11)+'СЕТ СН'!$F$11+СВЦЭМ!$D$10+'СЕТ СН'!$F$5-'СЕТ СН'!$F$21</f>
        <v>3446.06479532</v>
      </c>
      <c r="O25" s="36">
        <f>SUMIFS(СВЦЭМ!$D$39:$D$758,СВЦЭМ!$A$39:$A$758,$A25,СВЦЭМ!$B$39:$B$758,O$11)+'СЕТ СН'!$F$11+СВЦЭМ!$D$10+'СЕТ СН'!$F$5-'СЕТ СН'!$F$21</f>
        <v>3466.4931149700001</v>
      </c>
      <c r="P25" s="36">
        <f>SUMIFS(СВЦЭМ!$D$39:$D$758,СВЦЭМ!$A$39:$A$758,$A25,СВЦЭМ!$B$39:$B$758,P$11)+'СЕТ СН'!$F$11+СВЦЭМ!$D$10+'СЕТ СН'!$F$5-'СЕТ СН'!$F$21</f>
        <v>3470.5919463700002</v>
      </c>
      <c r="Q25" s="36">
        <f>SUMIFS(СВЦЭМ!$D$39:$D$758,СВЦЭМ!$A$39:$A$758,$A25,СВЦЭМ!$B$39:$B$758,Q$11)+'СЕТ СН'!$F$11+СВЦЭМ!$D$10+'СЕТ СН'!$F$5-'СЕТ СН'!$F$21</f>
        <v>3473.4774839299998</v>
      </c>
      <c r="R25" s="36">
        <f>SUMIFS(СВЦЭМ!$D$39:$D$758,СВЦЭМ!$A$39:$A$758,$A25,СВЦЭМ!$B$39:$B$758,R$11)+'СЕТ СН'!$F$11+СВЦЭМ!$D$10+'СЕТ СН'!$F$5-'СЕТ СН'!$F$21</f>
        <v>3484.9051045400001</v>
      </c>
      <c r="S25" s="36">
        <f>SUMIFS(СВЦЭМ!$D$39:$D$758,СВЦЭМ!$A$39:$A$758,$A25,СВЦЭМ!$B$39:$B$758,S$11)+'СЕТ СН'!$F$11+СВЦЭМ!$D$10+'СЕТ СН'!$F$5-'СЕТ СН'!$F$21</f>
        <v>3482.1010357300001</v>
      </c>
      <c r="T25" s="36">
        <f>SUMIFS(СВЦЭМ!$D$39:$D$758,СВЦЭМ!$A$39:$A$758,$A25,СВЦЭМ!$B$39:$B$758,T$11)+'СЕТ СН'!$F$11+СВЦЭМ!$D$10+'СЕТ СН'!$F$5-'СЕТ СН'!$F$21</f>
        <v>3461.4039715899999</v>
      </c>
      <c r="U25" s="36">
        <f>SUMIFS(СВЦЭМ!$D$39:$D$758,СВЦЭМ!$A$39:$A$758,$A25,СВЦЭМ!$B$39:$B$758,U$11)+'СЕТ СН'!$F$11+СВЦЭМ!$D$10+'СЕТ СН'!$F$5-'СЕТ СН'!$F$21</f>
        <v>3450.71308387</v>
      </c>
      <c r="V25" s="36">
        <f>SUMIFS(СВЦЭМ!$D$39:$D$758,СВЦЭМ!$A$39:$A$758,$A25,СВЦЭМ!$B$39:$B$758,V$11)+'СЕТ СН'!$F$11+СВЦЭМ!$D$10+'СЕТ СН'!$F$5-'СЕТ СН'!$F$21</f>
        <v>3455.35852157</v>
      </c>
      <c r="W25" s="36">
        <f>SUMIFS(СВЦЭМ!$D$39:$D$758,СВЦЭМ!$A$39:$A$758,$A25,СВЦЭМ!$B$39:$B$758,W$11)+'СЕТ СН'!$F$11+СВЦЭМ!$D$10+'СЕТ СН'!$F$5-'СЕТ СН'!$F$21</f>
        <v>3476.3915674199998</v>
      </c>
      <c r="X25" s="36">
        <f>SUMIFS(СВЦЭМ!$D$39:$D$758,СВЦЭМ!$A$39:$A$758,$A25,СВЦЭМ!$B$39:$B$758,X$11)+'СЕТ СН'!$F$11+СВЦЭМ!$D$10+'СЕТ СН'!$F$5-'СЕТ СН'!$F$21</f>
        <v>3533.5569485800002</v>
      </c>
      <c r="Y25" s="36">
        <f>SUMIFS(СВЦЭМ!$D$39:$D$758,СВЦЭМ!$A$39:$A$758,$A25,СВЦЭМ!$B$39:$B$758,Y$11)+'СЕТ СН'!$F$11+СВЦЭМ!$D$10+'СЕТ СН'!$F$5-'СЕТ СН'!$F$21</f>
        <v>3626.48349732</v>
      </c>
    </row>
    <row r="26" spans="1:25" ht="15.75" x14ac:dyDescent="0.2">
      <c r="A26" s="35">
        <f t="shared" si="0"/>
        <v>45550</v>
      </c>
      <c r="B26" s="36">
        <f>SUMIFS(СВЦЭМ!$D$39:$D$758,СВЦЭМ!$A$39:$A$758,$A26,СВЦЭМ!$B$39:$B$758,B$11)+'СЕТ СН'!$F$11+СВЦЭМ!$D$10+'СЕТ СН'!$F$5-'СЕТ СН'!$F$21</f>
        <v>3705.0325341500002</v>
      </c>
      <c r="C26" s="36">
        <f>SUMIFS(СВЦЭМ!$D$39:$D$758,СВЦЭМ!$A$39:$A$758,$A26,СВЦЭМ!$B$39:$B$758,C$11)+'СЕТ СН'!$F$11+СВЦЭМ!$D$10+'СЕТ СН'!$F$5-'СЕТ СН'!$F$21</f>
        <v>3789.2483636300003</v>
      </c>
      <c r="D26" s="36">
        <f>SUMIFS(СВЦЭМ!$D$39:$D$758,СВЦЭМ!$A$39:$A$758,$A26,СВЦЭМ!$B$39:$B$758,D$11)+'СЕТ СН'!$F$11+СВЦЭМ!$D$10+'СЕТ СН'!$F$5-'СЕТ СН'!$F$21</f>
        <v>3787.3578835400003</v>
      </c>
      <c r="E26" s="36">
        <f>SUMIFS(СВЦЭМ!$D$39:$D$758,СВЦЭМ!$A$39:$A$758,$A26,СВЦЭМ!$B$39:$B$758,E$11)+'СЕТ СН'!$F$11+СВЦЭМ!$D$10+'СЕТ СН'!$F$5-'СЕТ СН'!$F$21</f>
        <v>3768.82416263</v>
      </c>
      <c r="F26" s="36">
        <f>SUMIFS(СВЦЭМ!$D$39:$D$758,СВЦЭМ!$A$39:$A$758,$A26,СВЦЭМ!$B$39:$B$758,F$11)+'СЕТ СН'!$F$11+СВЦЭМ!$D$10+'СЕТ СН'!$F$5-'СЕТ СН'!$F$21</f>
        <v>3761.9450414399998</v>
      </c>
      <c r="G26" s="36">
        <f>SUMIFS(СВЦЭМ!$D$39:$D$758,СВЦЭМ!$A$39:$A$758,$A26,СВЦЭМ!$B$39:$B$758,G$11)+'СЕТ СН'!$F$11+СВЦЭМ!$D$10+'СЕТ СН'!$F$5-'СЕТ СН'!$F$21</f>
        <v>3770.8852204499999</v>
      </c>
      <c r="H26" s="36">
        <f>SUMIFS(СВЦЭМ!$D$39:$D$758,СВЦЭМ!$A$39:$A$758,$A26,СВЦЭМ!$B$39:$B$758,H$11)+'СЕТ СН'!$F$11+СВЦЭМ!$D$10+'СЕТ СН'!$F$5-'СЕТ СН'!$F$21</f>
        <v>3798.2429477200003</v>
      </c>
      <c r="I26" s="36">
        <f>SUMIFS(СВЦЭМ!$D$39:$D$758,СВЦЭМ!$A$39:$A$758,$A26,СВЦЭМ!$B$39:$B$758,I$11)+'СЕТ СН'!$F$11+СВЦЭМ!$D$10+'СЕТ СН'!$F$5-'СЕТ СН'!$F$21</f>
        <v>3788.7994087400002</v>
      </c>
      <c r="J26" s="36">
        <f>SUMIFS(СВЦЭМ!$D$39:$D$758,СВЦЭМ!$A$39:$A$758,$A26,СВЦЭМ!$B$39:$B$758,J$11)+'СЕТ СН'!$F$11+СВЦЭМ!$D$10+'СЕТ СН'!$F$5-'СЕТ СН'!$F$21</f>
        <v>3659.85996694</v>
      </c>
      <c r="K26" s="36">
        <f>SUMIFS(СВЦЭМ!$D$39:$D$758,СВЦЭМ!$A$39:$A$758,$A26,СВЦЭМ!$B$39:$B$758,K$11)+'СЕТ СН'!$F$11+СВЦЭМ!$D$10+'СЕТ СН'!$F$5-'СЕТ СН'!$F$21</f>
        <v>3552.5140684899998</v>
      </c>
      <c r="L26" s="36">
        <f>SUMIFS(СВЦЭМ!$D$39:$D$758,СВЦЭМ!$A$39:$A$758,$A26,СВЦЭМ!$B$39:$B$758,L$11)+'СЕТ СН'!$F$11+СВЦЭМ!$D$10+'СЕТ СН'!$F$5-'СЕТ СН'!$F$21</f>
        <v>3508.8744486699998</v>
      </c>
      <c r="M26" s="36">
        <f>SUMIFS(СВЦЭМ!$D$39:$D$758,СВЦЭМ!$A$39:$A$758,$A26,СВЦЭМ!$B$39:$B$758,M$11)+'СЕТ СН'!$F$11+СВЦЭМ!$D$10+'СЕТ СН'!$F$5-'СЕТ СН'!$F$21</f>
        <v>3498.5011135300001</v>
      </c>
      <c r="N26" s="36">
        <f>SUMIFS(СВЦЭМ!$D$39:$D$758,СВЦЭМ!$A$39:$A$758,$A26,СВЦЭМ!$B$39:$B$758,N$11)+'СЕТ СН'!$F$11+СВЦЭМ!$D$10+'СЕТ СН'!$F$5-'СЕТ СН'!$F$21</f>
        <v>3502.7217516800001</v>
      </c>
      <c r="O26" s="36">
        <f>SUMIFS(СВЦЭМ!$D$39:$D$758,СВЦЭМ!$A$39:$A$758,$A26,СВЦЭМ!$B$39:$B$758,O$11)+'СЕТ СН'!$F$11+СВЦЭМ!$D$10+'СЕТ СН'!$F$5-'СЕТ СН'!$F$21</f>
        <v>3515.8253494999999</v>
      </c>
      <c r="P26" s="36">
        <f>SUMIFS(СВЦЭМ!$D$39:$D$758,СВЦЭМ!$A$39:$A$758,$A26,СВЦЭМ!$B$39:$B$758,P$11)+'СЕТ СН'!$F$11+СВЦЭМ!$D$10+'СЕТ СН'!$F$5-'СЕТ СН'!$F$21</f>
        <v>3515.0814225399999</v>
      </c>
      <c r="Q26" s="36">
        <f>SUMIFS(СВЦЭМ!$D$39:$D$758,СВЦЭМ!$A$39:$A$758,$A26,СВЦЭМ!$B$39:$B$758,Q$11)+'СЕТ СН'!$F$11+СВЦЭМ!$D$10+'СЕТ СН'!$F$5-'СЕТ СН'!$F$21</f>
        <v>3530.6633839200003</v>
      </c>
      <c r="R26" s="36">
        <f>SUMIFS(СВЦЭМ!$D$39:$D$758,СВЦЭМ!$A$39:$A$758,$A26,СВЦЭМ!$B$39:$B$758,R$11)+'СЕТ СН'!$F$11+СВЦЭМ!$D$10+'СЕТ СН'!$F$5-'СЕТ СН'!$F$21</f>
        <v>3535.7651070000002</v>
      </c>
      <c r="S26" s="36">
        <f>SUMIFS(СВЦЭМ!$D$39:$D$758,СВЦЭМ!$A$39:$A$758,$A26,СВЦЭМ!$B$39:$B$758,S$11)+'СЕТ СН'!$F$11+СВЦЭМ!$D$10+'СЕТ СН'!$F$5-'СЕТ СН'!$F$21</f>
        <v>3518.68914421</v>
      </c>
      <c r="T26" s="36">
        <f>SUMIFS(СВЦЭМ!$D$39:$D$758,СВЦЭМ!$A$39:$A$758,$A26,СВЦЭМ!$B$39:$B$758,T$11)+'СЕТ СН'!$F$11+СВЦЭМ!$D$10+'СЕТ СН'!$F$5-'СЕТ СН'!$F$21</f>
        <v>3479.9467091900001</v>
      </c>
      <c r="U26" s="36">
        <f>SUMIFS(СВЦЭМ!$D$39:$D$758,СВЦЭМ!$A$39:$A$758,$A26,СВЦЭМ!$B$39:$B$758,U$11)+'СЕТ СН'!$F$11+СВЦЭМ!$D$10+'СЕТ СН'!$F$5-'СЕТ СН'!$F$21</f>
        <v>3470.79339893</v>
      </c>
      <c r="V26" s="36">
        <f>SUMIFS(СВЦЭМ!$D$39:$D$758,СВЦЭМ!$A$39:$A$758,$A26,СВЦЭМ!$B$39:$B$758,V$11)+'СЕТ СН'!$F$11+СВЦЭМ!$D$10+'СЕТ СН'!$F$5-'СЕТ СН'!$F$21</f>
        <v>3441.1292133799998</v>
      </c>
      <c r="W26" s="36">
        <f>SUMIFS(СВЦЭМ!$D$39:$D$758,СВЦЭМ!$A$39:$A$758,$A26,СВЦЭМ!$B$39:$B$758,W$11)+'СЕТ СН'!$F$11+СВЦЭМ!$D$10+'СЕТ СН'!$F$5-'СЕТ СН'!$F$21</f>
        <v>3449.3246425699999</v>
      </c>
      <c r="X26" s="36">
        <f>SUMIFS(СВЦЭМ!$D$39:$D$758,СВЦЭМ!$A$39:$A$758,$A26,СВЦЭМ!$B$39:$B$758,X$11)+'СЕТ СН'!$F$11+СВЦЭМ!$D$10+'СЕТ СН'!$F$5-'СЕТ СН'!$F$21</f>
        <v>3538.1621648400001</v>
      </c>
      <c r="Y26" s="36">
        <f>SUMIFS(СВЦЭМ!$D$39:$D$758,СВЦЭМ!$A$39:$A$758,$A26,СВЦЭМ!$B$39:$B$758,Y$11)+'СЕТ СН'!$F$11+СВЦЭМ!$D$10+'СЕТ СН'!$F$5-'СЕТ СН'!$F$21</f>
        <v>3564.7323172400002</v>
      </c>
    </row>
    <row r="27" spans="1:25" ht="15.75" x14ac:dyDescent="0.2">
      <c r="A27" s="35">
        <f t="shared" si="0"/>
        <v>45551</v>
      </c>
      <c r="B27" s="36">
        <f>SUMIFS(СВЦЭМ!$D$39:$D$758,СВЦЭМ!$A$39:$A$758,$A27,СВЦЭМ!$B$39:$B$758,B$11)+'СЕТ СН'!$F$11+СВЦЭМ!$D$10+'СЕТ СН'!$F$5-'СЕТ СН'!$F$21</f>
        <v>3705.3725132600002</v>
      </c>
      <c r="C27" s="36">
        <f>SUMIFS(СВЦЭМ!$D$39:$D$758,СВЦЭМ!$A$39:$A$758,$A27,СВЦЭМ!$B$39:$B$758,C$11)+'СЕТ СН'!$F$11+СВЦЭМ!$D$10+'СЕТ СН'!$F$5-'СЕТ СН'!$F$21</f>
        <v>3837.6071958699999</v>
      </c>
      <c r="D27" s="36">
        <f>SUMIFS(СВЦЭМ!$D$39:$D$758,СВЦЭМ!$A$39:$A$758,$A27,СВЦЭМ!$B$39:$B$758,D$11)+'СЕТ СН'!$F$11+СВЦЭМ!$D$10+'СЕТ СН'!$F$5-'СЕТ СН'!$F$21</f>
        <v>3858.8636033100001</v>
      </c>
      <c r="E27" s="36">
        <f>SUMIFS(СВЦЭМ!$D$39:$D$758,СВЦЭМ!$A$39:$A$758,$A27,СВЦЭМ!$B$39:$B$758,E$11)+'СЕТ СН'!$F$11+СВЦЭМ!$D$10+'СЕТ СН'!$F$5-'СЕТ СН'!$F$21</f>
        <v>3860.7179981600002</v>
      </c>
      <c r="F27" s="36">
        <f>SUMIFS(СВЦЭМ!$D$39:$D$758,СВЦЭМ!$A$39:$A$758,$A27,СВЦЭМ!$B$39:$B$758,F$11)+'СЕТ СН'!$F$11+СВЦЭМ!$D$10+'СЕТ СН'!$F$5-'СЕТ СН'!$F$21</f>
        <v>3849.8262168700003</v>
      </c>
      <c r="G27" s="36">
        <f>SUMIFS(СВЦЭМ!$D$39:$D$758,СВЦЭМ!$A$39:$A$758,$A27,СВЦЭМ!$B$39:$B$758,G$11)+'СЕТ СН'!$F$11+СВЦЭМ!$D$10+'СЕТ СН'!$F$5-'СЕТ СН'!$F$21</f>
        <v>3872.8497465</v>
      </c>
      <c r="H27" s="36">
        <f>SUMIFS(СВЦЭМ!$D$39:$D$758,СВЦЭМ!$A$39:$A$758,$A27,СВЦЭМ!$B$39:$B$758,H$11)+'СЕТ СН'!$F$11+СВЦЭМ!$D$10+'СЕТ СН'!$F$5-'СЕТ СН'!$F$21</f>
        <v>3851.5571439300002</v>
      </c>
      <c r="I27" s="36">
        <f>SUMIFS(СВЦЭМ!$D$39:$D$758,СВЦЭМ!$A$39:$A$758,$A27,СВЦЭМ!$B$39:$B$758,I$11)+'СЕТ СН'!$F$11+СВЦЭМ!$D$10+'СЕТ СН'!$F$5-'СЕТ СН'!$F$21</f>
        <v>3720.8683644100001</v>
      </c>
      <c r="J27" s="36">
        <f>SUMIFS(СВЦЭМ!$D$39:$D$758,СВЦЭМ!$A$39:$A$758,$A27,СВЦЭМ!$B$39:$B$758,J$11)+'СЕТ СН'!$F$11+СВЦЭМ!$D$10+'СЕТ СН'!$F$5-'СЕТ СН'!$F$21</f>
        <v>3658.6176433199998</v>
      </c>
      <c r="K27" s="36">
        <f>SUMIFS(СВЦЭМ!$D$39:$D$758,СВЦЭМ!$A$39:$A$758,$A27,СВЦЭМ!$B$39:$B$758,K$11)+'СЕТ СН'!$F$11+СВЦЭМ!$D$10+'СЕТ СН'!$F$5-'СЕТ СН'!$F$21</f>
        <v>3584.8354702000001</v>
      </c>
      <c r="L27" s="36">
        <f>SUMIFS(СВЦЭМ!$D$39:$D$758,СВЦЭМ!$A$39:$A$758,$A27,СВЦЭМ!$B$39:$B$758,L$11)+'СЕТ СН'!$F$11+СВЦЭМ!$D$10+'СЕТ СН'!$F$5-'СЕТ СН'!$F$21</f>
        <v>3561.7627282600001</v>
      </c>
      <c r="M27" s="36">
        <f>SUMIFS(СВЦЭМ!$D$39:$D$758,СВЦЭМ!$A$39:$A$758,$A27,СВЦЭМ!$B$39:$B$758,M$11)+'СЕТ СН'!$F$11+СВЦЭМ!$D$10+'СЕТ СН'!$F$5-'СЕТ СН'!$F$21</f>
        <v>3581.26374459</v>
      </c>
      <c r="N27" s="36">
        <f>SUMIFS(СВЦЭМ!$D$39:$D$758,СВЦЭМ!$A$39:$A$758,$A27,СВЦЭМ!$B$39:$B$758,N$11)+'СЕТ СН'!$F$11+СВЦЭМ!$D$10+'СЕТ СН'!$F$5-'СЕТ СН'!$F$21</f>
        <v>3583.4669228600001</v>
      </c>
      <c r="O27" s="36">
        <f>SUMIFS(СВЦЭМ!$D$39:$D$758,СВЦЭМ!$A$39:$A$758,$A27,СВЦЭМ!$B$39:$B$758,O$11)+'СЕТ СН'!$F$11+СВЦЭМ!$D$10+'СЕТ СН'!$F$5-'СЕТ СН'!$F$21</f>
        <v>3594.7483490599998</v>
      </c>
      <c r="P27" s="36">
        <f>SUMIFS(СВЦЭМ!$D$39:$D$758,СВЦЭМ!$A$39:$A$758,$A27,СВЦЭМ!$B$39:$B$758,P$11)+'СЕТ СН'!$F$11+СВЦЭМ!$D$10+'СЕТ СН'!$F$5-'СЕТ СН'!$F$21</f>
        <v>3594.64831577</v>
      </c>
      <c r="Q27" s="36">
        <f>SUMIFS(СВЦЭМ!$D$39:$D$758,СВЦЭМ!$A$39:$A$758,$A27,СВЦЭМ!$B$39:$B$758,Q$11)+'СЕТ СН'!$F$11+СВЦЭМ!$D$10+'СЕТ СН'!$F$5-'СЕТ СН'!$F$21</f>
        <v>3602.5005993200002</v>
      </c>
      <c r="R27" s="36">
        <f>SUMIFS(СВЦЭМ!$D$39:$D$758,СВЦЭМ!$A$39:$A$758,$A27,СВЦЭМ!$B$39:$B$758,R$11)+'СЕТ СН'!$F$11+СВЦЭМ!$D$10+'СЕТ СН'!$F$5-'СЕТ СН'!$F$21</f>
        <v>3605.1092589700002</v>
      </c>
      <c r="S27" s="36">
        <f>SUMIFS(СВЦЭМ!$D$39:$D$758,СВЦЭМ!$A$39:$A$758,$A27,СВЦЭМ!$B$39:$B$758,S$11)+'СЕТ СН'!$F$11+СВЦЭМ!$D$10+'СЕТ СН'!$F$5-'СЕТ СН'!$F$21</f>
        <v>3578.1063947500002</v>
      </c>
      <c r="T27" s="36">
        <f>SUMIFS(СВЦЭМ!$D$39:$D$758,СВЦЭМ!$A$39:$A$758,$A27,СВЦЭМ!$B$39:$B$758,T$11)+'СЕТ СН'!$F$11+СВЦЭМ!$D$10+'СЕТ СН'!$F$5-'СЕТ СН'!$F$21</f>
        <v>3552.85036279</v>
      </c>
      <c r="U27" s="36">
        <f>SUMIFS(СВЦЭМ!$D$39:$D$758,СВЦЭМ!$A$39:$A$758,$A27,СВЦЭМ!$B$39:$B$758,U$11)+'СЕТ СН'!$F$11+СВЦЭМ!$D$10+'СЕТ СН'!$F$5-'СЕТ СН'!$F$21</f>
        <v>3526.3976776300001</v>
      </c>
      <c r="V27" s="36">
        <f>SUMIFS(СВЦЭМ!$D$39:$D$758,СВЦЭМ!$A$39:$A$758,$A27,СВЦЭМ!$B$39:$B$758,V$11)+'СЕТ СН'!$F$11+СВЦЭМ!$D$10+'СЕТ СН'!$F$5-'СЕТ СН'!$F$21</f>
        <v>3515.2164003500002</v>
      </c>
      <c r="W27" s="36">
        <f>SUMIFS(СВЦЭМ!$D$39:$D$758,СВЦЭМ!$A$39:$A$758,$A27,СВЦЭМ!$B$39:$B$758,W$11)+'СЕТ СН'!$F$11+СВЦЭМ!$D$10+'СЕТ СН'!$F$5-'СЕТ СН'!$F$21</f>
        <v>3552.46007074</v>
      </c>
      <c r="X27" s="36">
        <f>SUMIFS(СВЦЭМ!$D$39:$D$758,СВЦЭМ!$A$39:$A$758,$A27,СВЦЭМ!$B$39:$B$758,X$11)+'СЕТ СН'!$F$11+СВЦЭМ!$D$10+'СЕТ СН'!$F$5-'СЕТ СН'!$F$21</f>
        <v>3625.8500259900002</v>
      </c>
      <c r="Y27" s="36">
        <f>SUMIFS(СВЦЭМ!$D$39:$D$758,СВЦЭМ!$A$39:$A$758,$A27,СВЦЭМ!$B$39:$B$758,Y$11)+'СЕТ СН'!$F$11+СВЦЭМ!$D$10+'СЕТ СН'!$F$5-'СЕТ СН'!$F$21</f>
        <v>3709.94399604</v>
      </c>
    </row>
    <row r="28" spans="1:25" ht="15.75" x14ac:dyDescent="0.2">
      <c r="A28" s="35">
        <f t="shared" si="0"/>
        <v>45552</v>
      </c>
      <c r="B28" s="36">
        <f>SUMIFS(СВЦЭМ!$D$39:$D$758,СВЦЭМ!$A$39:$A$758,$A28,СВЦЭМ!$B$39:$B$758,B$11)+'СЕТ СН'!$F$11+СВЦЭМ!$D$10+'СЕТ СН'!$F$5-'СЕТ СН'!$F$21</f>
        <v>3671.6258874699997</v>
      </c>
      <c r="C28" s="36">
        <f>SUMIFS(СВЦЭМ!$D$39:$D$758,СВЦЭМ!$A$39:$A$758,$A28,СВЦЭМ!$B$39:$B$758,C$11)+'СЕТ СН'!$F$11+СВЦЭМ!$D$10+'СЕТ СН'!$F$5-'СЕТ СН'!$F$21</f>
        <v>3756.7941903700003</v>
      </c>
      <c r="D28" s="36">
        <f>SUMIFS(СВЦЭМ!$D$39:$D$758,СВЦЭМ!$A$39:$A$758,$A28,СВЦЭМ!$B$39:$B$758,D$11)+'СЕТ СН'!$F$11+СВЦЭМ!$D$10+'СЕТ СН'!$F$5-'СЕТ СН'!$F$21</f>
        <v>3808.1809319100003</v>
      </c>
      <c r="E28" s="36">
        <f>SUMIFS(СВЦЭМ!$D$39:$D$758,СВЦЭМ!$A$39:$A$758,$A28,СВЦЭМ!$B$39:$B$758,E$11)+'СЕТ СН'!$F$11+СВЦЭМ!$D$10+'СЕТ СН'!$F$5-'СЕТ СН'!$F$21</f>
        <v>3827.56807377</v>
      </c>
      <c r="F28" s="36">
        <f>SUMIFS(СВЦЭМ!$D$39:$D$758,СВЦЭМ!$A$39:$A$758,$A28,СВЦЭМ!$B$39:$B$758,F$11)+'СЕТ СН'!$F$11+СВЦЭМ!$D$10+'СЕТ СН'!$F$5-'СЕТ СН'!$F$21</f>
        <v>3810.2091540500001</v>
      </c>
      <c r="G28" s="36">
        <f>SUMIFS(СВЦЭМ!$D$39:$D$758,СВЦЭМ!$A$39:$A$758,$A28,СВЦЭМ!$B$39:$B$758,G$11)+'СЕТ СН'!$F$11+СВЦЭМ!$D$10+'СЕТ СН'!$F$5-'СЕТ СН'!$F$21</f>
        <v>3788.8584151300001</v>
      </c>
      <c r="H28" s="36">
        <f>SUMIFS(СВЦЭМ!$D$39:$D$758,СВЦЭМ!$A$39:$A$758,$A28,СВЦЭМ!$B$39:$B$758,H$11)+'СЕТ СН'!$F$11+СВЦЭМ!$D$10+'СЕТ СН'!$F$5-'СЕТ СН'!$F$21</f>
        <v>3718.5288181599999</v>
      </c>
      <c r="I28" s="36">
        <f>SUMIFS(СВЦЭМ!$D$39:$D$758,СВЦЭМ!$A$39:$A$758,$A28,СВЦЭМ!$B$39:$B$758,I$11)+'СЕТ СН'!$F$11+СВЦЭМ!$D$10+'СЕТ СН'!$F$5-'СЕТ СН'!$F$21</f>
        <v>3581.15766459</v>
      </c>
      <c r="J28" s="36">
        <f>SUMIFS(СВЦЭМ!$D$39:$D$758,СВЦЭМ!$A$39:$A$758,$A28,СВЦЭМ!$B$39:$B$758,J$11)+'СЕТ СН'!$F$11+СВЦЭМ!$D$10+'СЕТ СН'!$F$5-'СЕТ СН'!$F$21</f>
        <v>3499.0698775199999</v>
      </c>
      <c r="K28" s="36">
        <f>SUMIFS(СВЦЭМ!$D$39:$D$758,СВЦЭМ!$A$39:$A$758,$A28,СВЦЭМ!$B$39:$B$758,K$11)+'СЕТ СН'!$F$11+СВЦЭМ!$D$10+'СЕТ СН'!$F$5-'СЕТ СН'!$F$21</f>
        <v>3437.3966077300001</v>
      </c>
      <c r="L28" s="36">
        <f>SUMIFS(СВЦЭМ!$D$39:$D$758,СВЦЭМ!$A$39:$A$758,$A28,СВЦЭМ!$B$39:$B$758,L$11)+'СЕТ СН'!$F$11+СВЦЭМ!$D$10+'СЕТ СН'!$F$5-'СЕТ СН'!$F$21</f>
        <v>3478.10465858</v>
      </c>
      <c r="M28" s="36">
        <f>SUMIFS(СВЦЭМ!$D$39:$D$758,СВЦЭМ!$A$39:$A$758,$A28,СВЦЭМ!$B$39:$B$758,M$11)+'СЕТ СН'!$F$11+СВЦЭМ!$D$10+'СЕТ СН'!$F$5-'СЕТ СН'!$F$21</f>
        <v>3545.10485638</v>
      </c>
      <c r="N28" s="36">
        <f>SUMIFS(СВЦЭМ!$D$39:$D$758,СВЦЭМ!$A$39:$A$758,$A28,СВЦЭМ!$B$39:$B$758,N$11)+'СЕТ СН'!$F$11+СВЦЭМ!$D$10+'СЕТ СН'!$F$5-'СЕТ СН'!$F$21</f>
        <v>3553.2649565199999</v>
      </c>
      <c r="O28" s="36">
        <f>SUMIFS(СВЦЭМ!$D$39:$D$758,СВЦЭМ!$A$39:$A$758,$A28,СВЦЭМ!$B$39:$B$758,O$11)+'СЕТ СН'!$F$11+СВЦЭМ!$D$10+'СЕТ СН'!$F$5-'СЕТ СН'!$F$21</f>
        <v>3534.1299516899999</v>
      </c>
      <c r="P28" s="36">
        <f>SUMIFS(СВЦЭМ!$D$39:$D$758,СВЦЭМ!$A$39:$A$758,$A28,СВЦЭМ!$B$39:$B$758,P$11)+'СЕТ СН'!$F$11+СВЦЭМ!$D$10+'СЕТ СН'!$F$5-'СЕТ СН'!$F$21</f>
        <v>3516.3754589</v>
      </c>
      <c r="Q28" s="36">
        <f>SUMIFS(СВЦЭМ!$D$39:$D$758,СВЦЭМ!$A$39:$A$758,$A28,СВЦЭМ!$B$39:$B$758,Q$11)+'СЕТ СН'!$F$11+СВЦЭМ!$D$10+'СЕТ СН'!$F$5-'СЕТ СН'!$F$21</f>
        <v>3544.1356465899999</v>
      </c>
      <c r="R28" s="36">
        <f>SUMIFS(СВЦЭМ!$D$39:$D$758,СВЦЭМ!$A$39:$A$758,$A28,СВЦЭМ!$B$39:$B$758,R$11)+'СЕТ СН'!$F$11+СВЦЭМ!$D$10+'СЕТ СН'!$F$5-'СЕТ СН'!$F$21</f>
        <v>3572.9033836200001</v>
      </c>
      <c r="S28" s="36">
        <f>SUMIFS(СВЦЭМ!$D$39:$D$758,СВЦЭМ!$A$39:$A$758,$A28,СВЦЭМ!$B$39:$B$758,S$11)+'СЕТ СН'!$F$11+СВЦЭМ!$D$10+'СЕТ СН'!$F$5-'СЕТ СН'!$F$21</f>
        <v>3556.8614757400001</v>
      </c>
      <c r="T28" s="36">
        <f>SUMIFS(СВЦЭМ!$D$39:$D$758,СВЦЭМ!$A$39:$A$758,$A28,СВЦЭМ!$B$39:$B$758,T$11)+'СЕТ СН'!$F$11+СВЦЭМ!$D$10+'СЕТ СН'!$F$5-'СЕТ СН'!$F$21</f>
        <v>3559.90235265</v>
      </c>
      <c r="U28" s="36">
        <f>SUMIFS(СВЦЭМ!$D$39:$D$758,СВЦЭМ!$A$39:$A$758,$A28,СВЦЭМ!$B$39:$B$758,U$11)+'СЕТ СН'!$F$11+СВЦЭМ!$D$10+'СЕТ СН'!$F$5-'СЕТ СН'!$F$21</f>
        <v>3535.7788928099999</v>
      </c>
      <c r="V28" s="36">
        <f>SUMIFS(СВЦЭМ!$D$39:$D$758,СВЦЭМ!$A$39:$A$758,$A28,СВЦЭМ!$B$39:$B$758,V$11)+'СЕТ СН'!$F$11+СВЦЭМ!$D$10+'СЕТ СН'!$F$5-'СЕТ СН'!$F$21</f>
        <v>3538.0523742699997</v>
      </c>
      <c r="W28" s="36">
        <f>SUMIFS(СВЦЭМ!$D$39:$D$758,СВЦЭМ!$A$39:$A$758,$A28,СВЦЭМ!$B$39:$B$758,W$11)+'СЕТ СН'!$F$11+СВЦЭМ!$D$10+'СЕТ СН'!$F$5-'СЕТ СН'!$F$21</f>
        <v>3551.76359168</v>
      </c>
      <c r="X28" s="36">
        <f>SUMIFS(СВЦЭМ!$D$39:$D$758,СВЦЭМ!$A$39:$A$758,$A28,СВЦЭМ!$B$39:$B$758,X$11)+'СЕТ СН'!$F$11+СВЦЭМ!$D$10+'СЕТ СН'!$F$5-'СЕТ СН'!$F$21</f>
        <v>3642.9144645799997</v>
      </c>
      <c r="Y28" s="36">
        <f>SUMIFS(СВЦЭМ!$D$39:$D$758,СВЦЭМ!$A$39:$A$758,$A28,СВЦЭМ!$B$39:$B$758,Y$11)+'СЕТ СН'!$F$11+СВЦЭМ!$D$10+'СЕТ СН'!$F$5-'СЕТ СН'!$F$21</f>
        <v>3684.5498034500001</v>
      </c>
    </row>
    <row r="29" spans="1:25" ht="15.75" x14ac:dyDescent="0.2">
      <c r="A29" s="35">
        <f t="shared" si="0"/>
        <v>45553</v>
      </c>
      <c r="B29" s="36">
        <f>SUMIFS(СВЦЭМ!$D$39:$D$758,СВЦЭМ!$A$39:$A$758,$A29,СВЦЭМ!$B$39:$B$758,B$11)+'СЕТ СН'!$F$11+СВЦЭМ!$D$10+'СЕТ СН'!$F$5-'СЕТ СН'!$F$21</f>
        <v>3787.0886071200002</v>
      </c>
      <c r="C29" s="36">
        <f>SUMIFS(СВЦЭМ!$D$39:$D$758,СВЦЭМ!$A$39:$A$758,$A29,СВЦЭМ!$B$39:$B$758,C$11)+'СЕТ СН'!$F$11+СВЦЭМ!$D$10+'СЕТ СН'!$F$5-'СЕТ СН'!$F$21</f>
        <v>3787.7802509000003</v>
      </c>
      <c r="D29" s="36">
        <f>SUMIFS(СВЦЭМ!$D$39:$D$758,СВЦЭМ!$A$39:$A$758,$A29,СВЦЭМ!$B$39:$B$758,D$11)+'СЕТ СН'!$F$11+СВЦЭМ!$D$10+'СЕТ СН'!$F$5-'СЕТ СН'!$F$21</f>
        <v>3746.2976010500001</v>
      </c>
      <c r="E29" s="36">
        <f>SUMIFS(СВЦЭМ!$D$39:$D$758,СВЦЭМ!$A$39:$A$758,$A29,СВЦЭМ!$B$39:$B$758,E$11)+'СЕТ СН'!$F$11+СВЦЭМ!$D$10+'СЕТ СН'!$F$5-'СЕТ СН'!$F$21</f>
        <v>3729.2872414800004</v>
      </c>
      <c r="F29" s="36">
        <f>SUMIFS(СВЦЭМ!$D$39:$D$758,СВЦЭМ!$A$39:$A$758,$A29,СВЦЭМ!$B$39:$B$758,F$11)+'СЕТ СН'!$F$11+СВЦЭМ!$D$10+'СЕТ СН'!$F$5-'СЕТ СН'!$F$21</f>
        <v>3726.5367623700004</v>
      </c>
      <c r="G29" s="36">
        <f>SUMIFS(СВЦЭМ!$D$39:$D$758,СВЦЭМ!$A$39:$A$758,$A29,СВЦЭМ!$B$39:$B$758,G$11)+'СЕТ СН'!$F$11+СВЦЭМ!$D$10+'СЕТ СН'!$F$5-'СЕТ СН'!$F$21</f>
        <v>3755.7166485899997</v>
      </c>
      <c r="H29" s="36">
        <f>SUMIFS(СВЦЭМ!$D$39:$D$758,СВЦЭМ!$A$39:$A$758,$A29,СВЦЭМ!$B$39:$B$758,H$11)+'СЕТ СН'!$F$11+СВЦЭМ!$D$10+'СЕТ СН'!$F$5-'СЕТ СН'!$F$21</f>
        <v>3827.5778844300003</v>
      </c>
      <c r="I29" s="36">
        <f>SUMIFS(СВЦЭМ!$D$39:$D$758,СВЦЭМ!$A$39:$A$758,$A29,СВЦЭМ!$B$39:$B$758,I$11)+'СЕТ СН'!$F$11+СВЦЭМ!$D$10+'СЕТ СН'!$F$5-'СЕТ СН'!$F$21</f>
        <v>3682.7986848299997</v>
      </c>
      <c r="J29" s="36">
        <f>SUMIFS(СВЦЭМ!$D$39:$D$758,СВЦЭМ!$A$39:$A$758,$A29,СВЦЭМ!$B$39:$B$758,J$11)+'СЕТ СН'!$F$11+СВЦЭМ!$D$10+'СЕТ СН'!$F$5-'СЕТ СН'!$F$21</f>
        <v>3590.1857654</v>
      </c>
      <c r="K29" s="36">
        <f>SUMIFS(СВЦЭМ!$D$39:$D$758,СВЦЭМ!$A$39:$A$758,$A29,СВЦЭМ!$B$39:$B$758,K$11)+'СЕТ СН'!$F$11+СВЦЭМ!$D$10+'СЕТ СН'!$F$5-'СЕТ СН'!$F$21</f>
        <v>3537.27457452</v>
      </c>
      <c r="L29" s="36">
        <f>SUMIFS(СВЦЭМ!$D$39:$D$758,СВЦЭМ!$A$39:$A$758,$A29,СВЦЭМ!$B$39:$B$758,L$11)+'СЕТ СН'!$F$11+СВЦЭМ!$D$10+'СЕТ СН'!$F$5-'СЕТ СН'!$F$21</f>
        <v>3415.8681971599999</v>
      </c>
      <c r="M29" s="36">
        <f>SUMIFS(СВЦЭМ!$D$39:$D$758,СВЦЭМ!$A$39:$A$758,$A29,СВЦЭМ!$B$39:$B$758,M$11)+'СЕТ СН'!$F$11+СВЦЭМ!$D$10+'СЕТ СН'!$F$5-'СЕТ СН'!$F$21</f>
        <v>3427.9161446099997</v>
      </c>
      <c r="N29" s="36">
        <f>SUMIFS(СВЦЭМ!$D$39:$D$758,СВЦЭМ!$A$39:$A$758,$A29,СВЦЭМ!$B$39:$B$758,N$11)+'СЕТ СН'!$F$11+СВЦЭМ!$D$10+'СЕТ СН'!$F$5-'СЕТ СН'!$F$21</f>
        <v>3412.70174305</v>
      </c>
      <c r="O29" s="36">
        <f>SUMIFS(СВЦЭМ!$D$39:$D$758,СВЦЭМ!$A$39:$A$758,$A29,СВЦЭМ!$B$39:$B$758,O$11)+'СЕТ СН'!$F$11+СВЦЭМ!$D$10+'СЕТ СН'!$F$5-'СЕТ СН'!$F$21</f>
        <v>3427.2958606399998</v>
      </c>
      <c r="P29" s="36">
        <f>SUMIFS(СВЦЭМ!$D$39:$D$758,СВЦЭМ!$A$39:$A$758,$A29,СВЦЭМ!$B$39:$B$758,P$11)+'СЕТ СН'!$F$11+СВЦЭМ!$D$10+'СЕТ СН'!$F$5-'СЕТ СН'!$F$21</f>
        <v>3470.31191033</v>
      </c>
      <c r="Q29" s="36">
        <f>SUMIFS(СВЦЭМ!$D$39:$D$758,СВЦЭМ!$A$39:$A$758,$A29,СВЦЭМ!$B$39:$B$758,Q$11)+'СЕТ СН'!$F$11+СВЦЭМ!$D$10+'СЕТ СН'!$F$5-'СЕТ СН'!$F$21</f>
        <v>3478.7469294900002</v>
      </c>
      <c r="R29" s="36">
        <f>SUMIFS(СВЦЭМ!$D$39:$D$758,СВЦЭМ!$A$39:$A$758,$A29,СВЦЭМ!$B$39:$B$758,R$11)+'СЕТ СН'!$F$11+СВЦЭМ!$D$10+'СЕТ СН'!$F$5-'СЕТ СН'!$F$21</f>
        <v>3511.0097023600001</v>
      </c>
      <c r="S29" s="36">
        <f>SUMIFS(СВЦЭМ!$D$39:$D$758,СВЦЭМ!$A$39:$A$758,$A29,СВЦЭМ!$B$39:$B$758,S$11)+'СЕТ СН'!$F$11+СВЦЭМ!$D$10+'СЕТ СН'!$F$5-'СЕТ СН'!$F$21</f>
        <v>3474.4886527799999</v>
      </c>
      <c r="T29" s="36">
        <f>SUMIFS(СВЦЭМ!$D$39:$D$758,СВЦЭМ!$A$39:$A$758,$A29,СВЦЭМ!$B$39:$B$758,T$11)+'СЕТ СН'!$F$11+СВЦЭМ!$D$10+'СЕТ СН'!$F$5-'СЕТ СН'!$F$21</f>
        <v>3454.8234786100002</v>
      </c>
      <c r="U29" s="36">
        <f>SUMIFS(СВЦЭМ!$D$39:$D$758,СВЦЭМ!$A$39:$A$758,$A29,СВЦЭМ!$B$39:$B$758,U$11)+'СЕТ СН'!$F$11+СВЦЭМ!$D$10+'СЕТ СН'!$F$5-'СЕТ СН'!$F$21</f>
        <v>3425.7042538800001</v>
      </c>
      <c r="V29" s="36">
        <f>SUMIFS(СВЦЭМ!$D$39:$D$758,СВЦЭМ!$A$39:$A$758,$A29,СВЦЭМ!$B$39:$B$758,V$11)+'СЕТ СН'!$F$11+СВЦЭМ!$D$10+'СЕТ СН'!$F$5-'СЕТ СН'!$F$21</f>
        <v>3479.7691239699998</v>
      </c>
      <c r="W29" s="36">
        <f>SUMIFS(СВЦЭМ!$D$39:$D$758,СВЦЭМ!$A$39:$A$758,$A29,СВЦЭМ!$B$39:$B$758,W$11)+'СЕТ СН'!$F$11+СВЦЭМ!$D$10+'СЕТ СН'!$F$5-'СЕТ СН'!$F$21</f>
        <v>3497.7696691900001</v>
      </c>
      <c r="X29" s="36">
        <f>SUMIFS(СВЦЭМ!$D$39:$D$758,СВЦЭМ!$A$39:$A$758,$A29,СВЦЭМ!$B$39:$B$758,X$11)+'СЕТ СН'!$F$11+СВЦЭМ!$D$10+'СЕТ СН'!$F$5-'СЕТ СН'!$F$21</f>
        <v>3582.3111042800001</v>
      </c>
      <c r="Y29" s="36">
        <f>SUMIFS(СВЦЭМ!$D$39:$D$758,СВЦЭМ!$A$39:$A$758,$A29,СВЦЭМ!$B$39:$B$758,Y$11)+'СЕТ СН'!$F$11+СВЦЭМ!$D$10+'СЕТ СН'!$F$5-'СЕТ СН'!$F$21</f>
        <v>3656.8935038099999</v>
      </c>
    </row>
    <row r="30" spans="1:25" ht="15.75" x14ac:dyDescent="0.2">
      <c r="A30" s="35">
        <f t="shared" si="0"/>
        <v>45554</v>
      </c>
      <c r="B30" s="36">
        <f>SUMIFS(СВЦЭМ!$D$39:$D$758,СВЦЭМ!$A$39:$A$758,$A30,СВЦЭМ!$B$39:$B$758,B$11)+'СЕТ СН'!$F$11+СВЦЭМ!$D$10+'СЕТ СН'!$F$5-'СЕТ СН'!$F$21</f>
        <v>3767.4354234299999</v>
      </c>
      <c r="C30" s="36">
        <f>SUMIFS(СВЦЭМ!$D$39:$D$758,СВЦЭМ!$A$39:$A$758,$A30,СВЦЭМ!$B$39:$B$758,C$11)+'СЕТ СН'!$F$11+СВЦЭМ!$D$10+'СЕТ СН'!$F$5-'СЕТ СН'!$F$21</f>
        <v>3770.6814386300002</v>
      </c>
      <c r="D30" s="36">
        <f>SUMIFS(СВЦЭМ!$D$39:$D$758,СВЦЭМ!$A$39:$A$758,$A30,СВЦЭМ!$B$39:$B$758,D$11)+'СЕТ СН'!$F$11+СВЦЭМ!$D$10+'СЕТ СН'!$F$5-'СЕТ СН'!$F$21</f>
        <v>3747.22534946</v>
      </c>
      <c r="E30" s="36">
        <f>SUMIFS(СВЦЭМ!$D$39:$D$758,СВЦЭМ!$A$39:$A$758,$A30,СВЦЭМ!$B$39:$B$758,E$11)+'СЕТ СН'!$F$11+СВЦЭМ!$D$10+'СЕТ СН'!$F$5-'СЕТ СН'!$F$21</f>
        <v>3743.1365534500001</v>
      </c>
      <c r="F30" s="36">
        <f>SUMIFS(СВЦЭМ!$D$39:$D$758,СВЦЭМ!$A$39:$A$758,$A30,СВЦЭМ!$B$39:$B$758,F$11)+'СЕТ СН'!$F$11+СВЦЭМ!$D$10+'СЕТ СН'!$F$5-'СЕТ СН'!$F$21</f>
        <v>3742.01969259</v>
      </c>
      <c r="G30" s="36">
        <f>SUMIFS(СВЦЭМ!$D$39:$D$758,СВЦЭМ!$A$39:$A$758,$A30,СВЦЭМ!$B$39:$B$758,G$11)+'СЕТ СН'!$F$11+СВЦЭМ!$D$10+'СЕТ СН'!$F$5-'СЕТ СН'!$F$21</f>
        <v>3760.07293523</v>
      </c>
      <c r="H30" s="36">
        <f>SUMIFS(СВЦЭМ!$D$39:$D$758,СВЦЭМ!$A$39:$A$758,$A30,СВЦЭМ!$B$39:$B$758,H$11)+'СЕТ СН'!$F$11+СВЦЭМ!$D$10+'СЕТ СН'!$F$5-'СЕТ СН'!$F$21</f>
        <v>3766.6532891300003</v>
      </c>
      <c r="I30" s="36">
        <f>SUMIFS(СВЦЭМ!$D$39:$D$758,СВЦЭМ!$A$39:$A$758,$A30,СВЦЭМ!$B$39:$B$758,I$11)+'СЕТ СН'!$F$11+СВЦЭМ!$D$10+'СЕТ СН'!$F$5-'СЕТ СН'!$F$21</f>
        <v>3625.8782325100001</v>
      </c>
      <c r="J30" s="36">
        <f>SUMIFS(СВЦЭМ!$D$39:$D$758,СВЦЭМ!$A$39:$A$758,$A30,СВЦЭМ!$B$39:$B$758,J$11)+'СЕТ СН'!$F$11+СВЦЭМ!$D$10+'СЕТ СН'!$F$5-'СЕТ СН'!$F$21</f>
        <v>3505.6291172400001</v>
      </c>
      <c r="K30" s="36">
        <f>SUMIFS(СВЦЭМ!$D$39:$D$758,СВЦЭМ!$A$39:$A$758,$A30,СВЦЭМ!$B$39:$B$758,K$11)+'СЕТ СН'!$F$11+СВЦЭМ!$D$10+'СЕТ СН'!$F$5-'СЕТ СН'!$F$21</f>
        <v>3468.0138627000001</v>
      </c>
      <c r="L30" s="36">
        <f>SUMIFS(СВЦЭМ!$D$39:$D$758,СВЦЭМ!$A$39:$A$758,$A30,СВЦЭМ!$B$39:$B$758,L$11)+'СЕТ СН'!$F$11+СВЦЭМ!$D$10+'СЕТ СН'!$F$5-'СЕТ СН'!$F$21</f>
        <v>3432.3261469399999</v>
      </c>
      <c r="M30" s="36">
        <f>SUMIFS(СВЦЭМ!$D$39:$D$758,СВЦЭМ!$A$39:$A$758,$A30,СВЦЭМ!$B$39:$B$758,M$11)+'СЕТ СН'!$F$11+СВЦЭМ!$D$10+'СЕТ СН'!$F$5-'СЕТ СН'!$F$21</f>
        <v>3453.7670827500001</v>
      </c>
      <c r="N30" s="36">
        <f>SUMIFS(СВЦЭМ!$D$39:$D$758,СВЦЭМ!$A$39:$A$758,$A30,СВЦЭМ!$B$39:$B$758,N$11)+'СЕТ СН'!$F$11+СВЦЭМ!$D$10+'СЕТ СН'!$F$5-'СЕТ СН'!$F$21</f>
        <v>3453.1985610700003</v>
      </c>
      <c r="O30" s="36">
        <f>SUMIFS(СВЦЭМ!$D$39:$D$758,СВЦЭМ!$A$39:$A$758,$A30,СВЦЭМ!$B$39:$B$758,O$11)+'СЕТ СН'!$F$11+СВЦЭМ!$D$10+'СЕТ СН'!$F$5-'СЕТ СН'!$F$21</f>
        <v>3472.79892518</v>
      </c>
      <c r="P30" s="36">
        <f>SUMIFS(СВЦЭМ!$D$39:$D$758,СВЦЭМ!$A$39:$A$758,$A30,СВЦЭМ!$B$39:$B$758,P$11)+'СЕТ СН'!$F$11+СВЦЭМ!$D$10+'СЕТ СН'!$F$5-'СЕТ СН'!$F$21</f>
        <v>3487.3269601500001</v>
      </c>
      <c r="Q30" s="36">
        <f>SUMIFS(СВЦЭМ!$D$39:$D$758,СВЦЭМ!$A$39:$A$758,$A30,СВЦЭМ!$B$39:$B$758,Q$11)+'СЕТ СН'!$F$11+СВЦЭМ!$D$10+'СЕТ СН'!$F$5-'СЕТ СН'!$F$21</f>
        <v>3473.5434202400002</v>
      </c>
      <c r="R30" s="36">
        <f>SUMIFS(СВЦЭМ!$D$39:$D$758,СВЦЭМ!$A$39:$A$758,$A30,СВЦЭМ!$B$39:$B$758,R$11)+'СЕТ СН'!$F$11+СВЦЭМ!$D$10+'СЕТ СН'!$F$5-'СЕТ СН'!$F$21</f>
        <v>3482.8018423000003</v>
      </c>
      <c r="S30" s="36">
        <f>SUMIFS(СВЦЭМ!$D$39:$D$758,СВЦЭМ!$A$39:$A$758,$A30,СВЦЭМ!$B$39:$B$758,S$11)+'СЕТ СН'!$F$11+СВЦЭМ!$D$10+'СЕТ СН'!$F$5-'СЕТ СН'!$F$21</f>
        <v>3497.0033660200002</v>
      </c>
      <c r="T30" s="36">
        <f>SUMIFS(СВЦЭМ!$D$39:$D$758,СВЦЭМ!$A$39:$A$758,$A30,СВЦЭМ!$B$39:$B$758,T$11)+'СЕТ СН'!$F$11+СВЦЭМ!$D$10+'СЕТ СН'!$F$5-'СЕТ СН'!$F$21</f>
        <v>3497.1780305900002</v>
      </c>
      <c r="U30" s="36">
        <f>SUMIFS(СВЦЭМ!$D$39:$D$758,СВЦЭМ!$A$39:$A$758,$A30,СВЦЭМ!$B$39:$B$758,U$11)+'СЕТ СН'!$F$11+СВЦЭМ!$D$10+'СЕТ СН'!$F$5-'СЕТ СН'!$F$21</f>
        <v>3487.6817148999999</v>
      </c>
      <c r="V30" s="36">
        <f>SUMIFS(СВЦЭМ!$D$39:$D$758,СВЦЭМ!$A$39:$A$758,$A30,СВЦЭМ!$B$39:$B$758,V$11)+'СЕТ СН'!$F$11+СВЦЭМ!$D$10+'СЕТ СН'!$F$5-'СЕТ СН'!$F$21</f>
        <v>3482.8539703400002</v>
      </c>
      <c r="W30" s="36">
        <f>SUMIFS(СВЦЭМ!$D$39:$D$758,СВЦЭМ!$A$39:$A$758,$A30,СВЦЭМ!$B$39:$B$758,W$11)+'СЕТ СН'!$F$11+СВЦЭМ!$D$10+'СЕТ СН'!$F$5-'СЕТ СН'!$F$21</f>
        <v>3488.8292554999998</v>
      </c>
      <c r="X30" s="36">
        <f>SUMIFS(СВЦЭМ!$D$39:$D$758,СВЦЭМ!$A$39:$A$758,$A30,СВЦЭМ!$B$39:$B$758,X$11)+'СЕТ СН'!$F$11+СВЦЭМ!$D$10+'СЕТ СН'!$F$5-'СЕТ СН'!$F$21</f>
        <v>3560.1693460200004</v>
      </c>
      <c r="Y30" s="36">
        <f>SUMIFS(СВЦЭМ!$D$39:$D$758,СВЦЭМ!$A$39:$A$758,$A30,СВЦЭМ!$B$39:$B$758,Y$11)+'СЕТ СН'!$F$11+СВЦЭМ!$D$10+'СЕТ СН'!$F$5-'СЕТ СН'!$F$21</f>
        <v>3642.4486098100001</v>
      </c>
    </row>
    <row r="31" spans="1:25" ht="15.75" x14ac:dyDescent="0.2">
      <c r="A31" s="35">
        <f t="shared" si="0"/>
        <v>45555</v>
      </c>
      <c r="B31" s="36">
        <f>SUMIFS(СВЦЭМ!$D$39:$D$758,СВЦЭМ!$A$39:$A$758,$A31,СВЦЭМ!$B$39:$B$758,B$11)+'СЕТ СН'!$F$11+СВЦЭМ!$D$10+'СЕТ СН'!$F$5-'СЕТ СН'!$F$21</f>
        <v>3740.6903399900002</v>
      </c>
      <c r="C31" s="36">
        <f>SUMIFS(СВЦЭМ!$D$39:$D$758,СВЦЭМ!$A$39:$A$758,$A31,СВЦЭМ!$B$39:$B$758,C$11)+'СЕТ СН'!$F$11+СВЦЭМ!$D$10+'СЕТ СН'!$F$5-'СЕТ СН'!$F$21</f>
        <v>3775.4538978199998</v>
      </c>
      <c r="D31" s="36">
        <f>SUMIFS(СВЦЭМ!$D$39:$D$758,СВЦЭМ!$A$39:$A$758,$A31,СВЦЭМ!$B$39:$B$758,D$11)+'СЕТ СН'!$F$11+СВЦЭМ!$D$10+'СЕТ СН'!$F$5-'СЕТ СН'!$F$21</f>
        <v>3755.1495405200003</v>
      </c>
      <c r="E31" s="36">
        <f>SUMIFS(СВЦЭМ!$D$39:$D$758,СВЦЭМ!$A$39:$A$758,$A31,СВЦЭМ!$B$39:$B$758,E$11)+'СЕТ СН'!$F$11+СВЦЭМ!$D$10+'СЕТ СН'!$F$5-'СЕТ СН'!$F$21</f>
        <v>3735.8134226800003</v>
      </c>
      <c r="F31" s="36">
        <f>SUMIFS(СВЦЭМ!$D$39:$D$758,СВЦЭМ!$A$39:$A$758,$A31,СВЦЭМ!$B$39:$B$758,F$11)+'СЕТ СН'!$F$11+СВЦЭМ!$D$10+'СЕТ СН'!$F$5-'СЕТ СН'!$F$21</f>
        <v>3732.31149147</v>
      </c>
      <c r="G31" s="36">
        <f>SUMIFS(СВЦЭМ!$D$39:$D$758,СВЦЭМ!$A$39:$A$758,$A31,СВЦЭМ!$B$39:$B$758,G$11)+'СЕТ СН'!$F$11+СВЦЭМ!$D$10+'СЕТ СН'!$F$5-'СЕТ СН'!$F$21</f>
        <v>3769.0007998199999</v>
      </c>
      <c r="H31" s="36">
        <f>SUMIFS(СВЦЭМ!$D$39:$D$758,СВЦЭМ!$A$39:$A$758,$A31,СВЦЭМ!$B$39:$B$758,H$11)+'СЕТ СН'!$F$11+СВЦЭМ!$D$10+'СЕТ СН'!$F$5-'СЕТ СН'!$F$21</f>
        <v>3834.3424473100004</v>
      </c>
      <c r="I31" s="36">
        <f>SUMIFS(СВЦЭМ!$D$39:$D$758,СВЦЭМ!$A$39:$A$758,$A31,СВЦЭМ!$B$39:$B$758,I$11)+'СЕТ СН'!$F$11+СВЦЭМ!$D$10+'СЕТ СН'!$F$5-'СЕТ СН'!$F$21</f>
        <v>3756.63959247</v>
      </c>
      <c r="J31" s="36">
        <f>SUMIFS(СВЦЭМ!$D$39:$D$758,СВЦЭМ!$A$39:$A$758,$A31,СВЦЭМ!$B$39:$B$758,J$11)+'СЕТ СН'!$F$11+СВЦЭМ!$D$10+'СЕТ СН'!$F$5-'СЕТ СН'!$F$21</f>
        <v>3657.2081105699999</v>
      </c>
      <c r="K31" s="36">
        <f>SUMIFS(СВЦЭМ!$D$39:$D$758,СВЦЭМ!$A$39:$A$758,$A31,СВЦЭМ!$B$39:$B$758,K$11)+'СЕТ СН'!$F$11+СВЦЭМ!$D$10+'СЕТ СН'!$F$5-'СЕТ СН'!$F$21</f>
        <v>3607.3163539400002</v>
      </c>
      <c r="L31" s="36">
        <f>SUMIFS(СВЦЭМ!$D$39:$D$758,СВЦЭМ!$A$39:$A$758,$A31,СВЦЭМ!$B$39:$B$758,L$11)+'СЕТ СН'!$F$11+СВЦЭМ!$D$10+'СЕТ СН'!$F$5-'СЕТ СН'!$F$21</f>
        <v>3575.5828978500003</v>
      </c>
      <c r="M31" s="36">
        <f>SUMIFS(СВЦЭМ!$D$39:$D$758,СВЦЭМ!$A$39:$A$758,$A31,СВЦЭМ!$B$39:$B$758,M$11)+'СЕТ СН'!$F$11+СВЦЭМ!$D$10+'СЕТ СН'!$F$5-'СЕТ СН'!$F$21</f>
        <v>3547.5380177500001</v>
      </c>
      <c r="N31" s="36">
        <f>SUMIFS(СВЦЭМ!$D$39:$D$758,СВЦЭМ!$A$39:$A$758,$A31,СВЦЭМ!$B$39:$B$758,N$11)+'СЕТ СН'!$F$11+СВЦЭМ!$D$10+'СЕТ СН'!$F$5-'СЕТ СН'!$F$21</f>
        <v>3529.5373280100002</v>
      </c>
      <c r="O31" s="36">
        <f>SUMIFS(СВЦЭМ!$D$39:$D$758,СВЦЭМ!$A$39:$A$758,$A31,СВЦЭМ!$B$39:$B$758,O$11)+'СЕТ СН'!$F$11+СВЦЭМ!$D$10+'СЕТ СН'!$F$5-'СЕТ СН'!$F$21</f>
        <v>3502.0330541600001</v>
      </c>
      <c r="P31" s="36">
        <f>SUMIFS(СВЦЭМ!$D$39:$D$758,СВЦЭМ!$A$39:$A$758,$A31,СВЦЭМ!$B$39:$B$758,P$11)+'СЕТ СН'!$F$11+СВЦЭМ!$D$10+'СЕТ СН'!$F$5-'СЕТ СН'!$F$21</f>
        <v>3499.9198492</v>
      </c>
      <c r="Q31" s="36">
        <f>SUMIFS(СВЦЭМ!$D$39:$D$758,СВЦЭМ!$A$39:$A$758,$A31,СВЦЭМ!$B$39:$B$758,Q$11)+'СЕТ СН'!$F$11+СВЦЭМ!$D$10+'СЕТ СН'!$F$5-'СЕТ СН'!$F$21</f>
        <v>3517.5130925499998</v>
      </c>
      <c r="R31" s="36">
        <f>SUMIFS(СВЦЭМ!$D$39:$D$758,СВЦЭМ!$A$39:$A$758,$A31,СВЦЭМ!$B$39:$B$758,R$11)+'СЕТ СН'!$F$11+СВЦЭМ!$D$10+'СЕТ СН'!$F$5-'СЕТ СН'!$F$21</f>
        <v>3518.8554536700003</v>
      </c>
      <c r="S31" s="36">
        <f>SUMIFS(СВЦЭМ!$D$39:$D$758,СВЦЭМ!$A$39:$A$758,$A31,СВЦЭМ!$B$39:$B$758,S$11)+'СЕТ СН'!$F$11+СВЦЭМ!$D$10+'СЕТ СН'!$F$5-'СЕТ СН'!$F$21</f>
        <v>3492.7641918899999</v>
      </c>
      <c r="T31" s="36">
        <f>SUMIFS(СВЦЭМ!$D$39:$D$758,СВЦЭМ!$A$39:$A$758,$A31,СВЦЭМ!$B$39:$B$758,T$11)+'СЕТ СН'!$F$11+СВЦЭМ!$D$10+'СЕТ СН'!$F$5-'СЕТ СН'!$F$21</f>
        <v>3492.6297651</v>
      </c>
      <c r="U31" s="36">
        <f>SUMIFS(СВЦЭМ!$D$39:$D$758,СВЦЭМ!$A$39:$A$758,$A31,СВЦЭМ!$B$39:$B$758,U$11)+'СЕТ СН'!$F$11+СВЦЭМ!$D$10+'СЕТ СН'!$F$5-'СЕТ СН'!$F$21</f>
        <v>3466.6929537999999</v>
      </c>
      <c r="V31" s="36">
        <f>SUMIFS(СВЦЭМ!$D$39:$D$758,СВЦЭМ!$A$39:$A$758,$A31,СВЦЭМ!$B$39:$B$758,V$11)+'СЕТ СН'!$F$11+СВЦЭМ!$D$10+'СЕТ СН'!$F$5-'СЕТ СН'!$F$21</f>
        <v>3476.64681402</v>
      </c>
      <c r="W31" s="36">
        <f>SUMIFS(СВЦЭМ!$D$39:$D$758,СВЦЭМ!$A$39:$A$758,$A31,СВЦЭМ!$B$39:$B$758,W$11)+'СЕТ СН'!$F$11+СВЦЭМ!$D$10+'СЕТ СН'!$F$5-'СЕТ СН'!$F$21</f>
        <v>3473.7611322299999</v>
      </c>
      <c r="X31" s="36">
        <f>SUMIFS(СВЦЭМ!$D$39:$D$758,СВЦЭМ!$A$39:$A$758,$A31,СВЦЭМ!$B$39:$B$758,X$11)+'СЕТ СН'!$F$11+СВЦЭМ!$D$10+'СЕТ СН'!$F$5-'СЕТ СН'!$F$21</f>
        <v>3506.0518995299999</v>
      </c>
      <c r="Y31" s="36">
        <f>SUMIFS(СВЦЭМ!$D$39:$D$758,СВЦЭМ!$A$39:$A$758,$A31,СВЦЭМ!$B$39:$B$758,Y$11)+'СЕТ СН'!$F$11+СВЦЭМ!$D$10+'СЕТ СН'!$F$5-'СЕТ СН'!$F$21</f>
        <v>3594.8247171800003</v>
      </c>
    </row>
    <row r="32" spans="1:25" ht="15.75" x14ac:dyDescent="0.2">
      <c r="A32" s="35">
        <f t="shared" si="0"/>
        <v>45556</v>
      </c>
      <c r="B32" s="36">
        <f>SUMIFS(СВЦЭМ!$D$39:$D$758,СВЦЭМ!$A$39:$A$758,$A32,СВЦЭМ!$B$39:$B$758,B$11)+'СЕТ СН'!$F$11+СВЦЭМ!$D$10+'СЕТ СН'!$F$5-'СЕТ СН'!$F$21</f>
        <v>3668.3636424400001</v>
      </c>
      <c r="C32" s="36">
        <f>SUMIFS(СВЦЭМ!$D$39:$D$758,СВЦЭМ!$A$39:$A$758,$A32,СВЦЭМ!$B$39:$B$758,C$11)+'СЕТ СН'!$F$11+СВЦЭМ!$D$10+'СЕТ СН'!$F$5-'СЕТ СН'!$F$21</f>
        <v>3783.5396554400004</v>
      </c>
      <c r="D32" s="36">
        <f>SUMIFS(СВЦЭМ!$D$39:$D$758,СВЦЭМ!$A$39:$A$758,$A32,СВЦЭМ!$B$39:$B$758,D$11)+'СЕТ СН'!$F$11+СВЦЭМ!$D$10+'СЕТ СН'!$F$5-'СЕТ СН'!$F$21</f>
        <v>3872.7828027599999</v>
      </c>
      <c r="E32" s="36">
        <f>SUMIFS(СВЦЭМ!$D$39:$D$758,СВЦЭМ!$A$39:$A$758,$A32,СВЦЭМ!$B$39:$B$758,E$11)+'СЕТ СН'!$F$11+СВЦЭМ!$D$10+'СЕТ СН'!$F$5-'СЕТ СН'!$F$21</f>
        <v>3914.52259641</v>
      </c>
      <c r="F32" s="36">
        <f>SUMIFS(СВЦЭМ!$D$39:$D$758,СВЦЭМ!$A$39:$A$758,$A32,СВЦЭМ!$B$39:$B$758,F$11)+'СЕТ СН'!$F$11+СВЦЭМ!$D$10+'СЕТ СН'!$F$5-'СЕТ СН'!$F$21</f>
        <v>3924.1952940700003</v>
      </c>
      <c r="G32" s="36">
        <f>SUMIFS(СВЦЭМ!$D$39:$D$758,СВЦЭМ!$A$39:$A$758,$A32,СВЦЭМ!$B$39:$B$758,G$11)+'СЕТ СН'!$F$11+СВЦЭМ!$D$10+'СЕТ СН'!$F$5-'СЕТ СН'!$F$21</f>
        <v>3901.0496439099998</v>
      </c>
      <c r="H32" s="36">
        <f>SUMIFS(СВЦЭМ!$D$39:$D$758,СВЦЭМ!$A$39:$A$758,$A32,СВЦЭМ!$B$39:$B$758,H$11)+'СЕТ СН'!$F$11+СВЦЭМ!$D$10+'СЕТ СН'!$F$5-'СЕТ СН'!$F$21</f>
        <v>3843.2324597300003</v>
      </c>
      <c r="I32" s="36">
        <f>SUMIFS(СВЦЭМ!$D$39:$D$758,СВЦЭМ!$A$39:$A$758,$A32,СВЦЭМ!$B$39:$B$758,I$11)+'СЕТ СН'!$F$11+СВЦЭМ!$D$10+'СЕТ СН'!$F$5-'СЕТ СН'!$F$21</f>
        <v>3761.4685030400001</v>
      </c>
      <c r="J32" s="36">
        <f>SUMIFS(СВЦЭМ!$D$39:$D$758,СВЦЭМ!$A$39:$A$758,$A32,СВЦЭМ!$B$39:$B$758,J$11)+'СЕТ СН'!$F$11+СВЦЭМ!$D$10+'СЕТ СН'!$F$5-'СЕТ СН'!$F$21</f>
        <v>3640.7232692799998</v>
      </c>
      <c r="K32" s="36">
        <f>SUMIFS(СВЦЭМ!$D$39:$D$758,СВЦЭМ!$A$39:$A$758,$A32,СВЦЭМ!$B$39:$B$758,K$11)+'СЕТ СН'!$F$11+СВЦЭМ!$D$10+'СЕТ СН'!$F$5-'СЕТ СН'!$F$21</f>
        <v>3543.9801959699998</v>
      </c>
      <c r="L32" s="36">
        <f>SUMIFS(СВЦЭМ!$D$39:$D$758,СВЦЭМ!$A$39:$A$758,$A32,СВЦЭМ!$B$39:$B$758,L$11)+'СЕТ СН'!$F$11+СВЦЭМ!$D$10+'СЕТ СН'!$F$5-'СЕТ СН'!$F$21</f>
        <v>3495.3394504100002</v>
      </c>
      <c r="M32" s="36">
        <f>SUMIFS(СВЦЭМ!$D$39:$D$758,СВЦЭМ!$A$39:$A$758,$A32,СВЦЭМ!$B$39:$B$758,M$11)+'СЕТ СН'!$F$11+СВЦЭМ!$D$10+'СЕТ СН'!$F$5-'СЕТ СН'!$F$21</f>
        <v>3503.4120262599999</v>
      </c>
      <c r="N32" s="36">
        <f>SUMIFS(СВЦЭМ!$D$39:$D$758,СВЦЭМ!$A$39:$A$758,$A32,СВЦЭМ!$B$39:$B$758,N$11)+'СЕТ СН'!$F$11+СВЦЭМ!$D$10+'СЕТ СН'!$F$5-'СЕТ СН'!$F$21</f>
        <v>3511.52497447</v>
      </c>
      <c r="O32" s="36">
        <f>SUMIFS(СВЦЭМ!$D$39:$D$758,СВЦЭМ!$A$39:$A$758,$A32,СВЦЭМ!$B$39:$B$758,O$11)+'СЕТ СН'!$F$11+СВЦЭМ!$D$10+'СЕТ СН'!$F$5-'СЕТ СН'!$F$21</f>
        <v>3535.95078964</v>
      </c>
      <c r="P32" s="36">
        <f>SUMIFS(СВЦЭМ!$D$39:$D$758,СВЦЭМ!$A$39:$A$758,$A32,СВЦЭМ!$B$39:$B$758,P$11)+'СЕТ СН'!$F$11+СВЦЭМ!$D$10+'СЕТ СН'!$F$5-'СЕТ СН'!$F$21</f>
        <v>3560.2745205000001</v>
      </c>
      <c r="Q32" s="36">
        <f>SUMIFS(СВЦЭМ!$D$39:$D$758,СВЦЭМ!$A$39:$A$758,$A32,СВЦЭМ!$B$39:$B$758,Q$11)+'СЕТ СН'!$F$11+СВЦЭМ!$D$10+'СЕТ СН'!$F$5-'СЕТ СН'!$F$21</f>
        <v>3565.7288451200002</v>
      </c>
      <c r="R32" s="36">
        <f>SUMIFS(СВЦЭМ!$D$39:$D$758,СВЦЭМ!$A$39:$A$758,$A32,СВЦЭМ!$B$39:$B$758,R$11)+'СЕТ СН'!$F$11+СВЦЭМ!$D$10+'СЕТ СН'!$F$5-'СЕТ СН'!$F$21</f>
        <v>3560.3610239199998</v>
      </c>
      <c r="S32" s="36">
        <f>SUMIFS(СВЦЭМ!$D$39:$D$758,СВЦЭМ!$A$39:$A$758,$A32,СВЦЭМ!$B$39:$B$758,S$11)+'СЕТ СН'!$F$11+СВЦЭМ!$D$10+'СЕТ СН'!$F$5-'СЕТ СН'!$F$21</f>
        <v>3522.4120408999997</v>
      </c>
      <c r="T32" s="36">
        <f>SUMIFS(СВЦЭМ!$D$39:$D$758,СВЦЭМ!$A$39:$A$758,$A32,СВЦЭМ!$B$39:$B$758,T$11)+'СЕТ СН'!$F$11+СВЦЭМ!$D$10+'СЕТ СН'!$F$5-'СЕТ СН'!$F$21</f>
        <v>3497.8852028600004</v>
      </c>
      <c r="U32" s="36">
        <f>SUMIFS(СВЦЭМ!$D$39:$D$758,СВЦЭМ!$A$39:$A$758,$A32,СВЦЭМ!$B$39:$B$758,U$11)+'СЕТ СН'!$F$11+СВЦЭМ!$D$10+'СЕТ СН'!$F$5-'СЕТ СН'!$F$21</f>
        <v>3487.1373528399999</v>
      </c>
      <c r="V32" s="36">
        <f>SUMIFS(СВЦЭМ!$D$39:$D$758,СВЦЭМ!$A$39:$A$758,$A32,СВЦЭМ!$B$39:$B$758,V$11)+'СЕТ СН'!$F$11+СВЦЭМ!$D$10+'СЕТ СН'!$F$5-'СЕТ СН'!$F$21</f>
        <v>3552.0432997200001</v>
      </c>
      <c r="W32" s="36">
        <f>SUMIFS(СВЦЭМ!$D$39:$D$758,СВЦЭМ!$A$39:$A$758,$A32,СВЦЭМ!$B$39:$B$758,W$11)+'СЕТ СН'!$F$11+СВЦЭМ!$D$10+'СЕТ СН'!$F$5-'СЕТ СН'!$F$21</f>
        <v>3573.5356191199999</v>
      </c>
      <c r="X32" s="36">
        <f>SUMIFS(СВЦЭМ!$D$39:$D$758,СВЦЭМ!$A$39:$A$758,$A32,СВЦЭМ!$B$39:$B$758,X$11)+'СЕТ СН'!$F$11+СВЦЭМ!$D$10+'СЕТ СН'!$F$5-'СЕТ СН'!$F$21</f>
        <v>3650.04019285</v>
      </c>
      <c r="Y32" s="36">
        <f>SUMIFS(СВЦЭМ!$D$39:$D$758,СВЦЭМ!$A$39:$A$758,$A32,СВЦЭМ!$B$39:$B$758,Y$11)+'СЕТ СН'!$F$11+СВЦЭМ!$D$10+'СЕТ СН'!$F$5-'СЕТ СН'!$F$21</f>
        <v>3742.00465162</v>
      </c>
    </row>
    <row r="33" spans="1:27" ht="15.75" x14ac:dyDescent="0.2">
      <c r="A33" s="35">
        <f t="shared" si="0"/>
        <v>45557</v>
      </c>
      <c r="B33" s="36">
        <f>SUMIFS(СВЦЭМ!$D$39:$D$758,СВЦЭМ!$A$39:$A$758,$A33,СВЦЭМ!$B$39:$B$758,B$11)+'СЕТ СН'!$F$11+СВЦЭМ!$D$10+'СЕТ СН'!$F$5-'СЕТ СН'!$F$21</f>
        <v>3723.4924028699998</v>
      </c>
      <c r="C33" s="36">
        <f>SUMIFS(СВЦЭМ!$D$39:$D$758,СВЦЭМ!$A$39:$A$758,$A33,СВЦЭМ!$B$39:$B$758,C$11)+'СЕТ СН'!$F$11+СВЦЭМ!$D$10+'СЕТ СН'!$F$5-'СЕТ СН'!$F$21</f>
        <v>3810.0440099799998</v>
      </c>
      <c r="D33" s="36">
        <f>SUMIFS(СВЦЭМ!$D$39:$D$758,СВЦЭМ!$A$39:$A$758,$A33,СВЦЭМ!$B$39:$B$758,D$11)+'СЕТ СН'!$F$11+СВЦЭМ!$D$10+'СЕТ СН'!$F$5-'СЕТ СН'!$F$21</f>
        <v>3873.7989625099999</v>
      </c>
      <c r="E33" s="36">
        <f>SUMIFS(СВЦЭМ!$D$39:$D$758,СВЦЭМ!$A$39:$A$758,$A33,СВЦЭМ!$B$39:$B$758,E$11)+'СЕТ СН'!$F$11+СВЦЭМ!$D$10+'СЕТ СН'!$F$5-'СЕТ СН'!$F$21</f>
        <v>3880.5496848399998</v>
      </c>
      <c r="F33" s="36">
        <f>SUMIFS(СВЦЭМ!$D$39:$D$758,СВЦЭМ!$A$39:$A$758,$A33,СВЦЭМ!$B$39:$B$758,F$11)+'СЕТ СН'!$F$11+СВЦЭМ!$D$10+'СЕТ СН'!$F$5-'СЕТ СН'!$F$21</f>
        <v>3881.5334624500001</v>
      </c>
      <c r="G33" s="36">
        <f>SUMIFS(СВЦЭМ!$D$39:$D$758,СВЦЭМ!$A$39:$A$758,$A33,СВЦЭМ!$B$39:$B$758,G$11)+'СЕТ СН'!$F$11+СВЦЭМ!$D$10+'СЕТ СН'!$F$5-'СЕТ СН'!$F$21</f>
        <v>3861.0039770100002</v>
      </c>
      <c r="H33" s="36">
        <f>SUMIFS(СВЦЭМ!$D$39:$D$758,СВЦЭМ!$A$39:$A$758,$A33,СВЦЭМ!$B$39:$B$758,H$11)+'СЕТ СН'!$F$11+СВЦЭМ!$D$10+'СЕТ СН'!$F$5-'СЕТ СН'!$F$21</f>
        <v>3817.8328671999998</v>
      </c>
      <c r="I33" s="36">
        <f>SUMIFS(СВЦЭМ!$D$39:$D$758,СВЦЭМ!$A$39:$A$758,$A33,СВЦЭМ!$B$39:$B$758,I$11)+'СЕТ СН'!$F$11+СВЦЭМ!$D$10+'СЕТ СН'!$F$5-'СЕТ СН'!$F$21</f>
        <v>3758.4639204499999</v>
      </c>
      <c r="J33" s="36">
        <f>SUMIFS(СВЦЭМ!$D$39:$D$758,СВЦЭМ!$A$39:$A$758,$A33,СВЦЭМ!$B$39:$B$758,J$11)+'СЕТ СН'!$F$11+СВЦЭМ!$D$10+'СЕТ СН'!$F$5-'СЕТ СН'!$F$21</f>
        <v>3637.0557860200001</v>
      </c>
      <c r="K33" s="36">
        <f>SUMIFS(СВЦЭМ!$D$39:$D$758,СВЦЭМ!$A$39:$A$758,$A33,СВЦЭМ!$B$39:$B$758,K$11)+'СЕТ СН'!$F$11+СВЦЭМ!$D$10+'СЕТ СН'!$F$5-'СЕТ СН'!$F$21</f>
        <v>3539.8699237000001</v>
      </c>
      <c r="L33" s="36">
        <f>SUMIFS(СВЦЭМ!$D$39:$D$758,СВЦЭМ!$A$39:$A$758,$A33,СВЦЭМ!$B$39:$B$758,L$11)+'СЕТ СН'!$F$11+СВЦЭМ!$D$10+'СЕТ СН'!$F$5-'СЕТ СН'!$F$21</f>
        <v>3474.2167537</v>
      </c>
      <c r="M33" s="36">
        <f>SUMIFS(СВЦЭМ!$D$39:$D$758,СВЦЭМ!$A$39:$A$758,$A33,СВЦЭМ!$B$39:$B$758,M$11)+'СЕТ СН'!$F$11+СВЦЭМ!$D$10+'СЕТ СН'!$F$5-'СЕТ СН'!$F$21</f>
        <v>3505.8727067899999</v>
      </c>
      <c r="N33" s="36">
        <f>SUMIFS(СВЦЭМ!$D$39:$D$758,СВЦЭМ!$A$39:$A$758,$A33,СВЦЭМ!$B$39:$B$758,N$11)+'СЕТ СН'!$F$11+СВЦЭМ!$D$10+'СЕТ СН'!$F$5-'СЕТ СН'!$F$21</f>
        <v>3514.0870978499997</v>
      </c>
      <c r="O33" s="36">
        <f>SUMIFS(СВЦЭМ!$D$39:$D$758,СВЦЭМ!$A$39:$A$758,$A33,СВЦЭМ!$B$39:$B$758,O$11)+'СЕТ СН'!$F$11+СВЦЭМ!$D$10+'СЕТ СН'!$F$5-'СЕТ СН'!$F$21</f>
        <v>3539.69190273</v>
      </c>
      <c r="P33" s="36">
        <f>SUMIFS(СВЦЭМ!$D$39:$D$758,СВЦЭМ!$A$39:$A$758,$A33,СВЦЭМ!$B$39:$B$758,P$11)+'СЕТ СН'!$F$11+СВЦЭМ!$D$10+'СЕТ СН'!$F$5-'СЕТ СН'!$F$21</f>
        <v>3544.93104773</v>
      </c>
      <c r="Q33" s="36">
        <f>SUMIFS(СВЦЭМ!$D$39:$D$758,СВЦЭМ!$A$39:$A$758,$A33,СВЦЭМ!$B$39:$B$758,Q$11)+'СЕТ СН'!$F$11+СВЦЭМ!$D$10+'СЕТ СН'!$F$5-'СЕТ СН'!$F$21</f>
        <v>3564.25519386</v>
      </c>
      <c r="R33" s="36">
        <f>SUMIFS(СВЦЭМ!$D$39:$D$758,СВЦЭМ!$A$39:$A$758,$A33,СВЦЭМ!$B$39:$B$758,R$11)+'СЕТ СН'!$F$11+СВЦЭМ!$D$10+'СЕТ СН'!$F$5-'СЕТ СН'!$F$21</f>
        <v>3584.70852436</v>
      </c>
      <c r="S33" s="36">
        <f>SUMIFS(СВЦЭМ!$D$39:$D$758,СВЦЭМ!$A$39:$A$758,$A33,СВЦЭМ!$B$39:$B$758,S$11)+'СЕТ СН'!$F$11+СВЦЭМ!$D$10+'СЕТ СН'!$F$5-'СЕТ СН'!$F$21</f>
        <v>3555.00092116</v>
      </c>
      <c r="T33" s="36">
        <f>SUMIFS(СВЦЭМ!$D$39:$D$758,СВЦЭМ!$A$39:$A$758,$A33,СВЦЭМ!$B$39:$B$758,T$11)+'СЕТ СН'!$F$11+СВЦЭМ!$D$10+'СЕТ СН'!$F$5-'СЕТ СН'!$F$21</f>
        <v>3505.7629447199997</v>
      </c>
      <c r="U33" s="36">
        <f>SUMIFS(СВЦЭМ!$D$39:$D$758,СВЦЭМ!$A$39:$A$758,$A33,СВЦЭМ!$B$39:$B$758,U$11)+'СЕТ СН'!$F$11+СВЦЭМ!$D$10+'СЕТ СН'!$F$5-'СЕТ СН'!$F$21</f>
        <v>3476.0445397900003</v>
      </c>
      <c r="V33" s="36">
        <f>SUMIFS(СВЦЭМ!$D$39:$D$758,СВЦЭМ!$A$39:$A$758,$A33,СВЦЭМ!$B$39:$B$758,V$11)+'СЕТ СН'!$F$11+СВЦЭМ!$D$10+'СЕТ СН'!$F$5-'СЕТ СН'!$F$21</f>
        <v>3461.73576215</v>
      </c>
      <c r="W33" s="36">
        <f>SUMIFS(СВЦЭМ!$D$39:$D$758,СВЦЭМ!$A$39:$A$758,$A33,СВЦЭМ!$B$39:$B$758,W$11)+'СЕТ СН'!$F$11+СВЦЭМ!$D$10+'СЕТ СН'!$F$5-'СЕТ СН'!$F$21</f>
        <v>3470.6806096999999</v>
      </c>
      <c r="X33" s="36">
        <f>SUMIFS(СВЦЭМ!$D$39:$D$758,СВЦЭМ!$A$39:$A$758,$A33,СВЦЭМ!$B$39:$B$758,X$11)+'СЕТ СН'!$F$11+СВЦЭМ!$D$10+'СЕТ СН'!$F$5-'СЕТ СН'!$F$21</f>
        <v>3555.2323948399999</v>
      </c>
      <c r="Y33" s="36">
        <f>SUMIFS(СВЦЭМ!$D$39:$D$758,СВЦЭМ!$A$39:$A$758,$A33,СВЦЭМ!$B$39:$B$758,Y$11)+'СЕТ СН'!$F$11+СВЦЭМ!$D$10+'СЕТ СН'!$F$5-'СЕТ СН'!$F$21</f>
        <v>3658.99465792</v>
      </c>
    </row>
    <row r="34" spans="1:27" ht="15.75" x14ac:dyDescent="0.2">
      <c r="A34" s="35">
        <f t="shared" si="0"/>
        <v>45558</v>
      </c>
      <c r="B34" s="36">
        <f>SUMIFS(СВЦЭМ!$D$39:$D$758,СВЦЭМ!$A$39:$A$758,$A34,СВЦЭМ!$B$39:$B$758,B$11)+'СЕТ СН'!$F$11+СВЦЭМ!$D$10+'СЕТ СН'!$F$5-'СЕТ СН'!$F$21</f>
        <v>3796.1101553200001</v>
      </c>
      <c r="C34" s="36">
        <f>SUMIFS(СВЦЭМ!$D$39:$D$758,СВЦЭМ!$A$39:$A$758,$A34,СВЦЭМ!$B$39:$B$758,C$11)+'СЕТ СН'!$F$11+СВЦЭМ!$D$10+'СЕТ СН'!$F$5-'СЕТ СН'!$F$21</f>
        <v>3897.6251097900004</v>
      </c>
      <c r="D34" s="36">
        <f>SUMIFS(СВЦЭМ!$D$39:$D$758,СВЦЭМ!$A$39:$A$758,$A34,СВЦЭМ!$B$39:$B$758,D$11)+'СЕТ СН'!$F$11+СВЦЭМ!$D$10+'СЕТ СН'!$F$5-'СЕТ СН'!$F$21</f>
        <v>3884.9411451200003</v>
      </c>
      <c r="E34" s="36">
        <f>SUMIFS(СВЦЭМ!$D$39:$D$758,СВЦЭМ!$A$39:$A$758,$A34,СВЦЭМ!$B$39:$B$758,E$11)+'СЕТ СН'!$F$11+СВЦЭМ!$D$10+'СЕТ СН'!$F$5-'СЕТ СН'!$F$21</f>
        <v>3882.4112643500002</v>
      </c>
      <c r="F34" s="36">
        <f>SUMIFS(СВЦЭМ!$D$39:$D$758,СВЦЭМ!$A$39:$A$758,$A34,СВЦЭМ!$B$39:$B$758,F$11)+'СЕТ СН'!$F$11+СВЦЭМ!$D$10+'СЕТ СН'!$F$5-'СЕТ СН'!$F$21</f>
        <v>3881.9429847400002</v>
      </c>
      <c r="G34" s="36">
        <f>SUMIFS(СВЦЭМ!$D$39:$D$758,СВЦЭМ!$A$39:$A$758,$A34,СВЦЭМ!$B$39:$B$758,G$11)+'СЕТ СН'!$F$11+СВЦЭМ!$D$10+'СЕТ СН'!$F$5-'СЕТ СН'!$F$21</f>
        <v>3898.7068611900004</v>
      </c>
      <c r="H34" s="36">
        <f>SUMIFS(СВЦЭМ!$D$39:$D$758,СВЦЭМ!$A$39:$A$758,$A34,СВЦЭМ!$B$39:$B$758,H$11)+'СЕТ СН'!$F$11+СВЦЭМ!$D$10+'СЕТ СН'!$F$5-'СЕТ СН'!$F$21</f>
        <v>3766.5223453099998</v>
      </c>
      <c r="I34" s="36">
        <f>SUMIFS(СВЦЭМ!$D$39:$D$758,СВЦЭМ!$A$39:$A$758,$A34,СВЦЭМ!$B$39:$B$758,I$11)+'СЕТ СН'!$F$11+СВЦЭМ!$D$10+'СЕТ СН'!$F$5-'СЕТ СН'!$F$21</f>
        <v>3674.0701583300001</v>
      </c>
      <c r="J34" s="36">
        <f>SUMIFS(СВЦЭМ!$D$39:$D$758,СВЦЭМ!$A$39:$A$758,$A34,СВЦЭМ!$B$39:$B$758,J$11)+'СЕТ СН'!$F$11+СВЦЭМ!$D$10+'СЕТ СН'!$F$5-'СЕТ СН'!$F$21</f>
        <v>3640.7089821</v>
      </c>
      <c r="K34" s="36">
        <f>SUMIFS(СВЦЭМ!$D$39:$D$758,СВЦЭМ!$A$39:$A$758,$A34,СВЦЭМ!$B$39:$B$758,K$11)+'СЕТ СН'!$F$11+СВЦЭМ!$D$10+'СЕТ СН'!$F$5-'СЕТ СН'!$F$21</f>
        <v>3598.2388296099998</v>
      </c>
      <c r="L34" s="36">
        <f>SUMIFS(СВЦЭМ!$D$39:$D$758,СВЦЭМ!$A$39:$A$758,$A34,СВЦЭМ!$B$39:$B$758,L$11)+'СЕТ СН'!$F$11+СВЦЭМ!$D$10+'СЕТ СН'!$F$5-'СЕТ СН'!$F$21</f>
        <v>3590.5254765099999</v>
      </c>
      <c r="M34" s="36">
        <f>SUMIFS(СВЦЭМ!$D$39:$D$758,СВЦЭМ!$A$39:$A$758,$A34,СВЦЭМ!$B$39:$B$758,M$11)+'СЕТ СН'!$F$11+СВЦЭМ!$D$10+'СЕТ СН'!$F$5-'СЕТ СН'!$F$21</f>
        <v>3611.9363272600003</v>
      </c>
      <c r="N34" s="36">
        <f>SUMIFS(СВЦЭМ!$D$39:$D$758,СВЦЭМ!$A$39:$A$758,$A34,СВЦЭМ!$B$39:$B$758,N$11)+'СЕТ СН'!$F$11+СВЦЭМ!$D$10+'СЕТ СН'!$F$5-'СЕТ СН'!$F$21</f>
        <v>3607.9714019399999</v>
      </c>
      <c r="O34" s="36">
        <f>SUMIFS(СВЦЭМ!$D$39:$D$758,СВЦЭМ!$A$39:$A$758,$A34,СВЦЭМ!$B$39:$B$758,O$11)+'СЕТ СН'!$F$11+СВЦЭМ!$D$10+'СЕТ СН'!$F$5-'СЕТ СН'!$F$21</f>
        <v>3597.9794807099997</v>
      </c>
      <c r="P34" s="36">
        <f>SUMIFS(СВЦЭМ!$D$39:$D$758,СВЦЭМ!$A$39:$A$758,$A34,СВЦЭМ!$B$39:$B$758,P$11)+'СЕТ СН'!$F$11+СВЦЭМ!$D$10+'СЕТ СН'!$F$5-'СЕТ СН'!$F$21</f>
        <v>3617.43340141</v>
      </c>
      <c r="Q34" s="36">
        <f>SUMIFS(СВЦЭМ!$D$39:$D$758,СВЦЭМ!$A$39:$A$758,$A34,СВЦЭМ!$B$39:$B$758,Q$11)+'СЕТ СН'!$F$11+СВЦЭМ!$D$10+'СЕТ СН'!$F$5-'СЕТ СН'!$F$21</f>
        <v>3642.3289367100001</v>
      </c>
      <c r="R34" s="36">
        <f>SUMIFS(СВЦЭМ!$D$39:$D$758,СВЦЭМ!$A$39:$A$758,$A34,СВЦЭМ!$B$39:$B$758,R$11)+'СЕТ СН'!$F$11+СВЦЭМ!$D$10+'СЕТ СН'!$F$5-'СЕТ СН'!$F$21</f>
        <v>3666.7052519999997</v>
      </c>
      <c r="S34" s="36">
        <f>SUMIFS(СВЦЭМ!$D$39:$D$758,СВЦЭМ!$A$39:$A$758,$A34,СВЦЭМ!$B$39:$B$758,S$11)+'СЕТ СН'!$F$11+СВЦЭМ!$D$10+'СЕТ СН'!$F$5-'СЕТ СН'!$F$21</f>
        <v>3656.94055574</v>
      </c>
      <c r="T34" s="36">
        <f>SUMIFS(СВЦЭМ!$D$39:$D$758,СВЦЭМ!$A$39:$A$758,$A34,СВЦЭМ!$B$39:$B$758,T$11)+'СЕТ СН'!$F$11+СВЦЭМ!$D$10+'СЕТ СН'!$F$5-'СЕТ СН'!$F$21</f>
        <v>3597.9572606900001</v>
      </c>
      <c r="U34" s="36">
        <f>SUMIFS(СВЦЭМ!$D$39:$D$758,СВЦЭМ!$A$39:$A$758,$A34,СВЦЭМ!$B$39:$B$758,U$11)+'СЕТ СН'!$F$11+СВЦЭМ!$D$10+'СЕТ СН'!$F$5-'СЕТ СН'!$F$21</f>
        <v>3561.6840514300002</v>
      </c>
      <c r="V34" s="36">
        <f>SUMIFS(СВЦЭМ!$D$39:$D$758,СВЦЭМ!$A$39:$A$758,$A34,СВЦЭМ!$B$39:$B$758,V$11)+'СЕТ СН'!$F$11+СВЦЭМ!$D$10+'СЕТ СН'!$F$5-'СЕТ СН'!$F$21</f>
        <v>3561.7214640500001</v>
      </c>
      <c r="W34" s="36">
        <f>SUMIFS(СВЦЭМ!$D$39:$D$758,СВЦЭМ!$A$39:$A$758,$A34,СВЦЭМ!$B$39:$B$758,W$11)+'СЕТ СН'!$F$11+СВЦЭМ!$D$10+'СЕТ СН'!$F$5-'СЕТ СН'!$F$21</f>
        <v>3597.3362719500001</v>
      </c>
      <c r="X34" s="36">
        <f>SUMIFS(СВЦЭМ!$D$39:$D$758,СВЦЭМ!$A$39:$A$758,$A34,СВЦЭМ!$B$39:$B$758,X$11)+'СЕТ СН'!$F$11+СВЦЭМ!$D$10+'СЕТ СН'!$F$5-'СЕТ СН'!$F$21</f>
        <v>3628.06107023</v>
      </c>
      <c r="Y34" s="36">
        <f>SUMIFS(СВЦЭМ!$D$39:$D$758,СВЦЭМ!$A$39:$A$758,$A34,СВЦЭМ!$B$39:$B$758,Y$11)+'СЕТ СН'!$F$11+СВЦЭМ!$D$10+'СЕТ СН'!$F$5-'СЕТ СН'!$F$21</f>
        <v>3671.7043554700003</v>
      </c>
    </row>
    <row r="35" spans="1:27" ht="15.75" x14ac:dyDescent="0.2">
      <c r="A35" s="35">
        <f t="shared" si="0"/>
        <v>45559</v>
      </c>
      <c r="B35" s="36">
        <f>SUMIFS(СВЦЭМ!$D$39:$D$758,СВЦЭМ!$A$39:$A$758,$A35,СВЦЭМ!$B$39:$B$758,B$11)+'СЕТ СН'!$F$11+СВЦЭМ!$D$10+'СЕТ СН'!$F$5-'СЕТ СН'!$F$21</f>
        <v>3758.6289108700003</v>
      </c>
      <c r="C35" s="36">
        <f>SUMIFS(СВЦЭМ!$D$39:$D$758,СВЦЭМ!$A$39:$A$758,$A35,СВЦЭМ!$B$39:$B$758,C$11)+'СЕТ СН'!$F$11+СВЦЭМ!$D$10+'СЕТ СН'!$F$5-'СЕТ СН'!$F$21</f>
        <v>3796.9895782800004</v>
      </c>
      <c r="D35" s="36">
        <f>SUMIFS(СВЦЭМ!$D$39:$D$758,СВЦЭМ!$A$39:$A$758,$A35,СВЦЭМ!$B$39:$B$758,D$11)+'СЕТ СН'!$F$11+СВЦЭМ!$D$10+'СЕТ СН'!$F$5-'СЕТ СН'!$F$21</f>
        <v>3846.58824125</v>
      </c>
      <c r="E35" s="36">
        <f>SUMIFS(СВЦЭМ!$D$39:$D$758,СВЦЭМ!$A$39:$A$758,$A35,СВЦЭМ!$B$39:$B$758,E$11)+'СЕТ СН'!$F$11+СВЦЭМ!$D$10+'СЕТ СН'!$F$5-'СЕТ СН'!$F$21</f>
        <v>3873.1537623000004</v>
      </c>
      <c r="F35" s="36">
        <f>SUMIFS(СВЦЭМ!$D$39:$D$758,СВЦЭМ!$A$39:$A$758,$A35,СВЦЭМ!$B$39:$B$758,F$11)+'СЕТ СН'!$F$11+СВЦЭМ!$D$10+'СЕТ СН'!$F$5-'СЕТ СН'!$F$21</f>
        <v>3867.49707726</v>
      </c>
      <c r="G35" s="36">
        <f>SUMIFS(СВЦЭМ!$D$39:$D$758,СВЦЭМ!$A$39:$A$758,$A35,СВЦЭМ!$B$39:$B$758,G$11)+'СЕТ СН'!$F$11+СВЦЭМ!$D$10+'СЕТ СН'!$F$5-'СЕТ СН'!$F$21</f>
        <v>3842.4001341399999</v>
      </c>
      <c r="H35" s="36">
        <f>SUMIFS(СВЦЭМ!$D$39:$D$758,СВЦЭМ!$A$39:$A$758,$A35,СВЦЭМ!$B$39:$B$758,H$11)+'СЕТ СН'!$F$11+СВЦЭМ!$D$10+'СЕТ СН'!$F$5-'СЕТ СН'!$F$21</f>
        <v>3755.0110849600001</v>
      </c>
      <c r="I35" s="36">
        <f>SUMIFS(СВЦЭМ!$D$39:$D$758,СВЦЭМ!$A$39:$A$758,$A35,СВЦЭМ!$B$39:$B$758,I$11)+'СЕТ СН'!$F$11+СВЦЭМ!$D$10+'СЕТ СН'!$F$5-'СЕТ СН'!$F$21</f>
        <v>3617.70853248</v>
      </c>
      <c r="J35" s="36">
        <f>SUMIFS(СВЦЭМ!$D$39:$D$758,СВЦЭМ!$A$39:$A$758,$A35,СВЦЭМ!$B$39:$B$758,J$11)+'СЕТ СН'!$F$11+СВЦЭМ!$D$10+'СЕТ СН'!$F$5-'СЕТ СН'!$F$21</f>
        <v>3560.2623513200001</v>
      </c>
      <c r="K35" s="36">
        <f>SUMIFS(СВЦЭМ!$D$39:$D$758,СВЦЭМ!$A$39:$A$758,$A35,СВЦЭМ!$B$39:$B$758,K$11)+'СЕТ СН'!$F$11+СВЦЭМ!$D$10+'СЕТ СН'!$F$5-'СЕТ СН'!$F$21</f>
        <v>3528.9556826799999</v>
      </c>
      <c r="L35" s="36">
        <f>SUMIFS(СВЦЭМ!$D$39:$D$758,СВЦЭМ!$A$39:$A$758,$A35,СВЦЭМ!$B$39:$B$758,L$11)+'СЕТ СН'!$F$11+СВЦЭМ!$D$10+'СЕТ СН'!$F$5-'СЕТ СН'!$F$21</f>
        <v>3560.4363858500001</v>
      </c>
      <c r="M35" s="36">
        <f>SUMIFS(СВЦЭМ!$D$39:$D$758,СВЦЭМ!$A$39:$A$758,$A35,СВЦЭМ!$B$39:$B$758,M$11)+'СЕТ СН'!$F$11+СВЦЭМ!$D$10+'СЕТ СН'!$F$5-'СЕТ СН'!$F$21</f>
        <v>3578.9510396599999</v>
      </c>
      <c r="N35" s="36">
        <f>SUMIFS(СВЦЭМ!$D$39:$D$758,СВЦЭМ!$A$39:$A$758,$A35,СВЦЭМ!$B$39:$B$758,N$11)+'СЕТ СН'!$F$11+СВЦЭМ!$D$10+'СЕТ СН'!$F$5-'СЕТ СН'!$F$21</f>
        <v>3600.8324944000001</v>
      </c>
      <c r="O35" s="36">
        <f>SUMIFS(СВЦЭМ!$D$39:$D$758,СВЦЭМ!$A$39:$A$758,$A35,СВЦЭМ!$B$39:$B$758,O$11)+'СЕТ СН'!$F$11+СВЦЭМ!$D$10+'СЕТ СН'!$F$5-'СЕТ СН'!$F$21</f>
        <v>3596.0543155800001</v>
      </c>
      <c r="P35" s="36">
        <f>SUMIFS(СВЦЭМ!$D$39:$D$758,СВЦЭМ!$A$39:$A$758,$A35,СВЦЭМ!$B$39:$B$758,P$11)+'СЕТ СН'!$F$11+СВЦЭМ!$D$10+'СЕТ СН'!$F$5-'СЕТ СН'!$F$21</f>
        <v>3599.1916551599998</v>
      </c>
      <c r="Q35" s="36">
        <f>SUMIFS(СВЦЭМ!$D$39:$D$758,СВЦЭМ!$A$39:$A$758,$A35,СВЦЭМ!$B$39:$B$758,Q$11)+'СЕТ СН'!$F$11+СВЦЭМ!$D$10+'СЕТ СН'!$F$5-'СЕТ СН'!$F$21</f>
        <v>3637.33279219</v>
      </c>
      <c r="R35" s="36">
        <f>SUMIFS(СВЦЭМ!$D$39:$D$758,СВЦЭМ!$A$39:$A$758,$A35,СВЦЭМ!$B$39:$B$758,R$11)+'СЕТ СН'!$F$11+СВЦЭМ!$D$10+'СЕТ СН'!$F$5-'СЕТ СН'!$F$21</f>
        <v>3628.8507741499998</v>
      </c>
      <c r="S35" s="36">
        <f>SUMIFS(СВЦЭМ!$D$39:$D$758,СВЦЭМ!$A$39:$A$758,$A35,СВЦЭМ!$B$39:$B$758,S$11)+'СЕТ СН'!$F$11+СВЦЭМ!$D$10+'СЕТ СН'!$F$5-'СЕТ СН'!$F$21</f>
        <v>3593.8452746600001</v>
      </c>
      <c r="T35" s="36">
        <f>SUMIFS(СВЦЭМ!$D$39:$D$758,СВЦЭМ!$A$39:$A$758,$A35,СВЦЭМ!$B$39:$B$758,T$11)+'СЕТ СН'!$F$11+СВЦЭМ!$D$10+'СЕТ СН'!$F$5-'СЕТ СН'!$F$21</f>
        <v>3540.9123348600001</v>
      </c>
      <c r="U35" s="36">
        <f>SUMIFS(СВЦЭМ!$D$39:$D$758,СВЦЭМ!$A$39:$A$758,$A35,СВЦЭМ!$B$39:$B$758,U$11)+'СЕТ СН'!$F$11+СВЦЭМ!$D$10+'СЕТ СН'!$F$5-'СЕТ СН'!$F$21</f>
        <v>3524.1963079300003</v>
      </c>
      <c r="V35" s="36">
        <f>SUMIFS(СВЦЭМ!$D$39:$D$758,СВЦЭМ!$A$39:$A$758,$A35,СВЦЭМ!$B$39:$B$758,V$11)+'СЕТ СН'!$F$11+СВЦЭМ!$D$10+'СЕТ СН'!$F$5-'СЕТ СН'!$F$21</f>
        <v>3510.39194189</v>
      </c>
      <c r="W35" s="36">
        <f>SUMIFS(СВЦЭМ!$D$39:$D$758,СВЦЭМ!$A$39:$A$758,$A35,СВЦЭМ!$B$39:$B$758,W$11)+'СЕТ СН'!$F$11+СВЦЭМ!$D$10+'СЕТ СН'!$F$5-'СЕТ СН'!$F$21</f>
        <v>3497.8331662099999</v>
      </c>
      <c r="X35" s="36">
        <f>SUMIFS(СВЦЭМ!$D$39:$D$758,СВЦЭМ!$A$39:$A$758,$A35,СВЦЭМ!$B$39:$B$758,X$11)+'СЕТ СН'!$F$11+СВЦЭМ!$D$10+'СЕТ СН'!$F$5-'СЕТ СН'!$F$21</f>
        <v>3547.2508322799999</v>
      </c>
      <c r="Y35" s="36">
        <f>SUMIFS(СВЦЭМ!$D$39:$D$758,СВЦЭМ!$A$39:$A$758,$A35,СВЦЭМ!$B$39:$B$758,Y$11)+'СЕТ СН'!$F$11+СВЦЭМ!$D$10+'СЕТ СН'!$F$5-'СЕТ СН'!$F$21</f>
        <v>3617.2869209400001</v>
      </c>
    </row>
    <row r="36" spans="1:27" ht="15.75" x14ac:dyDescent="0.2">
      <c r="A36" s="35">
        <f t="shared" si="0"/>
        <v>45560</v>
      </c>
      <c r="B36" s="36">
        <f>SUMIFS(СВЦЭМ!$D$39:$D$758,СВЦЭМ!$A$39:$A$758,$A36,СВЦЭМ!$B$39:$B$758,B$11)+'СЕТ СН'!$F$11+СВЦЭМ!$D$10+'СЕТ СН'!$F$5-'СЕТ СН'!$F$21</f>
        <v>3668.93404732</v>
      </c>
      <c r="C36" s="36">
        <f>SUMIFS(СВЦЭМ!$D$39:$D$758,СВЦЭМ!$A$39:$A$758,$A36,СВЦЭМ!$B$39:$B$758,C$11)+'СЕТ СН'!$F$11+СВЦЭМ!$D$10+'СЕТ СН'!$F$5-'СЕТ СН'!$F$21</f>
        <v>3727.19486074</v>
      </c>
      <c r="D36" s="36">
        <f>SUMIFS(СВЦЭМ!$D$39:$D$758,СВЦЭМ!$A$39:$A$758,$A36,СВЦЭМ!$B$39:$B$758,D$11)+'СЕТ СН'!$F$11+СВЦЭМ!$D$10+'СЕТ СН'!$F$5-'СЕТ СН'!$F$21</f>
        <v>3826.5536406800002</v>
      </c>
      <c r="E36" s="36">
        <f>SUMIFS(СВЦЭМ!$D$39:$D$758,СВЦЭМ!$A$39:$A$758,$A36,СВЦЭМ!$B$39:$B$758,E$11)+'СЕТ СН'!$F$11+СВЦЭМ!$D$10+'СЕТ СН'!$F$5-'СЕТ СН'!$F$21</f>
        <v>3855.1105065299998</v>
      </c>
      <c r="F36" s="36">
        <f>SUMIFS(СВЦЭМ!$D$39:$D$758,СВЦЭМ!$A$39:$A$758,$A36,СВЦЭМ!$B$39:$B$758,F$11)+'СЕТ СН'!$F$11+СВЦЭМ!$D$10+'СЕТ СН'!$F$5-'СЕТ СН'!$F$21</f>
        <v>3851.3431835000001</v>
      </c>
      <c r="G36" s="36">
        <f>SUMIFS(СВЦЭМ!$D$39:$D$758,СВЦЭМ!$A$39:$A$758,$A36,СВЦЭМ!$B$39:$B$758,G$11)+'СЕТ СН'!$F$11+СВЦЭМ!$D$10+'СЕТ СН'!$F$5-'СЕТ СН'!$F$21</f>
        <v>3803.8195244899998</v>
      </c>
      <c r="H36" s="36">
        <f>SUMIFS(СВЦЭМ!$D$39:$D$758,СВЦЭМ!$A$39:$A$758,$A36,СВЦЭМ!$B$39:$B$758,H$11)+'СЕТ СН'!$F$11+СВЦЭМ!$D$10+'СЕТ СН'!$F$5-'СЕТ СН'!$F$21</f>
        <v>3736.1249791800001</v>
      </c>
      <c r="I36" s="36">
        <f>SUMIFS(СВЦЭМ!$D$39:$D$758,СВЦЭМ!$A$39:$A$758,$A36,СВЦЭМ!$B$39:$B$758,I$11)+'СЕТ СН'!$F$11+СВЦЭМ!$D$10+'СЕТ СН'!$F$5-'СЕТ СН'!$F$21</f>
        <v>3621.2947222800003</v>
      </c>
      <c r="J36" s="36">
        <f>SUMIFS(СВЦЭМ!$D$39:$D$758,СВЦЭМ!$A$39:$A$758,$A36,СВЦЭМ!$B$39:$B$758,J$11)+'СЕТ СН'!$F$11+СВЦЭМ!$D$10+'СЕТ СН'!$F$5-'СЕТ СН'!$F$21</f>
        <v>3595.1546665699998</v>
      </c>
      <c r="K36" s="36">
        <f>SUMIFS(СВЦЭМ!$D$39:$D$758,СВЦЭМ!$A$39:$A$758,$A36,СВЦЭМ!$B$39:$B$758,K$11)+'СЕТ СН'!$F$11+СВЦЭМ!$D$10+'СЕТ СН'!$F$5-'СЕТ СН'!$F$21</f>
        <v>3554.64551054</v>
      </c>
      <c r="L36" s="36">
        <f>SUMIFS(СВЦЭМ!$D$39:$D$758,СВЦЭМ!$A$39:$A$758,$A36,СВЦЭМ!$B$39:$B$758,L$11)+'СЕТ СН'!$F$11+СВЦЭМ!$D$10+'СЕТ СН'!$F$5-'СЕТ СН'!$F$21</f>
        <v>3546.9917622100002</v>
      </c>
      <c r="M36" s="36">
        <f>SUMIFS(СВЦЭМ!$D$39:$D$758,СВЦЭМ!$A$39:$A$758,$A36,СВЦЭМ!$B$39:$B$758,M$11)+'СЕТ СН'!$F$11+СВЦЭМ!$D$10+'СЕТ СН'!$F$5-'СЕТ СН'!$F$21</f>
        <v>3568.3378658399997</v>
      </c>
      <c r="N36" s="36">
        <f>SUMIFS(СВЦЭМ!$D$39:$D$758,СВЦЭМ!$A$39:$A$758,$A36,СВЦЭМ!$B$39:$B$758,N$11)+'СЕТ СН'!$F$11+СВЦЭМ!$D$10+'СЕТ СН'!$F$5-'СЕТ СН'!$F$21</f>
        <v>3590.26673063</v>
      </c>
      <c r="O36" s="36">
        <f>SUMIFS(СВЦЭМ!$D$39:$D$758,СВЦЭМ!$A$39:$A$758,$A36,СВЦЭМ!$B$39:$B$758,O$11)+'СЕТ СН'!$F$11+СВЦЭМ!$D$10+'СЕТ СН'!$F$5-'СЕТ СН'!$F$21</f>
        <v>3604.6975736599998</v>
      </c>
      <c r="P36" s="36">
        <f>SUMIFS(СВЦЭМ!$D$39:$D$758,СВЦЭМ!$A$39:$A$758,$A36,СВЦЭМ!$B$39:$B$758,P$11)+'СЕТ СН'!$F$11+СВЦЭМ!$D$10+'СЕТ СН'!$F$5-'СЕТ СН'!$F$21</f>
        <v>3611.96259379</v>
      </c>
      <c r="Q36" s="36">
        <f>SUMIFS(СВЦЭМ!$D$39:$D$758,СВЦЭМ!$A$39:$A$758,$A36,СВЦЭМ!$B$39:$B$758,Q$11)+'СЕТ СН'!$F$11+СВЦЭМ!$D$10+'СЕТ СН'!$F$5-'СЕТ СН'!$F$21</f>
        <v>3620.6836148399998</v>
      </c>
      <c r="R36" s="36">
        <f>SUMIFS(СВЦЭМ!$D$39:$D$758,СВЦЭМ!$A$39:$A$758,$A36,СВЦЭМ!$B$39:$B$758,R$11)+'СЕТ СН'!$F$11+СВЦЭМ!$D$10+'СЕТ СН'!$F$5-'СЕТ СН'!$F$21</f>
        <v>3629.1306795</v>
      </c>
      <c r="S36" s="36">
        <f>SUMIFS(СВЦЭМ!$D$39:$D$758,СВЦЭМ!$A$39:$A$758,$A36,СВЦЭМ!$B$39:$B$758,S$11)+'СЕТ СН'!$F$11+СВЦЭМ!$D$10+'СЕТ СН'!$F$5-'СЕТ СН'!$F$21</f>
        <v>3606.1647340899999</v>
      </c>
      <c r="T36" s="36">
        <f>SUMIFS(СВЦЭМ!$D$39:$D$758,СВЦЭМ!$A$39:$A$758,$A36,СВЦЭМ!$B$39:$B$758,T$11)+'СЕТ СН'!$F$11+СВЦЭМ!$D$10+'СЕТ СН'!$F$5-'СЕТ СН'!$F$21</f>
        <v>3556.9188286500003</v>
      </c>
      <c r="U36" s="36">
        <f>SUMIFS(СВЦЭМ!$D$39:$D$758,СВЦЭМ!$A$39:$A$758,$A36,СВЦЭМ!$B$39:$B$758,U$11)+'СЕТ СН'!$F$11+СВЦЭМ!$D$10+'СЕТ СН'!$F$5-'СЕТ СН'!$F$21</f>
        <v>3498.7947527400001</v>
      </c>
      <c r="V36" s="36">
        <f>SUMIFS(СВЦЭМ!$D$39:$D$758,СВЦЭМ!$A$39:$A$758,$A36,СВЦЭМ!$B$39:$B$758,V$11)+'СЕТ СН'!$F$11+СВЦЭМ!$D$10+'СЕТ СН'!$F$5-'СЕТ СН'!$F$21</f>
        <v>3483.9684183500003</v>
      </c>
      <c r="W36" s="36">
        <f>SUMIFS(СВЦЭМ!$D$39:$D$758,СВЦЭМ!$A$39:$A$758,$A36,СВЦЭМ!$B$39:$B$758,W$11)+'СЕТ СН'!$F$11+СВЦЭМ!$D$10+'СЕТ СН'!$F$5-'СЕТ СН'!$F$21</f>
        <v>3507.5738754700001</v>
      </c>
      <c r="X36" s="36">
        <f>SUMIFS(СВЦЭМ!$D$39:$D$758,СВЦЭМ!$A$39:$A$758,$A36,СВЦЭМ!$B$39:$B$758,X$11)+'СЕТ СН'!$F$11+СВЦЭМ!$D$10+'СЕТ СН'!$F$5-'СЕТ СН'!$F$21</f>
        <v>3567.2633828500002</v>
      </c>
      <c r="Y36" s="36">
        <f>SUMIFS(СВЦЭМ!$D$39:$D$758,СВЦЭМ!$A$39:$A$758,$A36,СВЦЭМ!$B$39:$B$758,Y$11)+'СЕТ СН'!$F$11+СВЦЭМ!$D$10+'СЕТ СН'!$F$5-'СЕТ СН'!$F$21</f>
        <v>3647.6681353200001</v>
      </c>
    </row>
    <row r="37" spans="1:27" ht="15.75" x14ac:dyDescent="0.2">
      <c r="A37" s="35">
        <f t="shared" si="0"/>
        <v>45561</v>
      </c>
      <c r="B37" s="36">
        <f>SUMIFS(СВЦЭМ!$D$39:$D$758,СВЦЭМ!$A$39:$A$758,$A37,СВЦЭМ!$B$39:$B$758,B$11)+'СЕТ СН'!$F$11+СВЦЭМ!$D$10+'СЕТ СН'!$F$5-'СЕТ СН'!$F$21</f>
        <v>3768.5718380400003</v>
      </c>
      <c r="C37" s="36">
        <f>SUMIFS(СВЦЭМ!$D$39:$D$758,СВЦЭМ!$A$39:$A$758,$A37,СВЦЭМ!$B$39:$B$758,C$11)+'СЕТ СН'!$F$11+СВЦЭМ!$D$10+'СЕТ СН'!$F$5-'СЕТ СН'!$F$21</f>
        <v>3837.9450118200002</v>
      </c>
      <c r="D37" s="36">
        <f>SUMIFS(СВЦЭМ!$D$39:$D$758,СВЦЭМ!$A$39:$A$758,$A37,СВЦЭМ!$B$39:$B$758,D$11)+'СЕТ СН'!$F$11+СВЦЭМ!$D$10+'СЕТ СН'!$F$5-'СЕТ СН'!$F$21</f>
        <v>3875.3061891500001</v>
      </c>
      <c r="E37" s="36">
        <f>SUMIFS(СВЦЭМ!$D$39:$D$758,СВЦЭМ!$A$39:$A$758,$A37,СВЦЭМ!$B$39:$B$758,E$11)+'СЕТ СН'!$F$11+СВЦЭМ!$D$10+'СЕТ СН'!$F$5-'СЕТ СН'!$F$21</f>
        <v>3885.2090982099999</v>
      </c>
      <c r="F37" s="36">
        <f>SUMIFS(СВЦЭМ!$D$39:$D$758,СВЦЭМ!$A$39:$A$758,$A37,СВЦЭМ!$B$39:$B$758,F$11)+'СЕТ СН'!$F$11+СВЦЭМ!$D$10+'СЕТ СН'!$F$5-'СЕТ СН'!$F$21</f>
        <v>3882.2341254299999</v>
      </c>
      <c r="G37" s="36">
        <f>SUMIFS(СВЦЭМ!$D$39:$D$758,СВЦЭМ!$A$39:$A$758,$A37,СВЦЭМ!$B$39:$B$758,G$11)+'СЕТ СН'!$F$11+СВЦЭМ!$D$10+'СЕТ СН'!$F$5-'СЕТ СН'!$F$21</f>
        <v>3853.9492859399998</v>
      </c>
      <c r="H37" s="36">
        <f>SUMIFS(СВЦЭМ!$D$39:$D$758,СВЦЭМ!$A$39:$A$758,$A37,СВЦЭМ!$B$39:$B$758,H$11)+'СЕТ СН'!$F$11+СВЦЭМ!$D$10+'СЕТ СН'!$F$5-'СЕТ СН'!$F$21</f>
        <v>3793.5917278699999</v>
      </c>
      <c r="I37" s="36">
        <f>SUMIFS(СВЦЭМ!$D$39:$D$758,СВЦЭМ!$A$39:$A$758,$A37,СВЦЭМ!$B$39:$B$758,I$11)+'СЕТ СН'!$F$11+СВЦЭМ!$D$10+'СЕТ СН'!$F$5-'СЕТ СН'!$F$21</f>
        <v>3687.7722085200003</v>
      </c>
      <c r="J37" s="36">
        <f>SUMIFS(СВЦЭМ!$D$39:$D$758,СВЦЭМ!$A$39:$A$758,$A37,СВЦЭМ!$B$39:$B$758,J$11)+'СЕТ СН'!$F$11+СВЦЭМ!$D$10+'СЕТ СН'!$F$5-'СЕТ СН'!$F$21</f>
        <v>3639.3211375199999</v>
      </c>
      <c r="K37" s="36">
        <f>SUMIFS(СВЦЭМ!$D$39:$D$758,СВЦЭМ!$A$39:$A$758,$A37,СВЦЭМ!$B$39:$B$758,K$11)+'СЕТ СН'!$F$11+СВЦЭМ!$D$10+'СЕТ СН'!$F$5-'СЕТ СН'!$F$21</f>
        <v>3598.34184839</v>
      </c>
      <c r="L37" s="36">
        <f>SUMIFS(СВЦЭМ!$D$39:$D$758,СВЦЭМ!$A$39:$A$758,$A37,СВЦЭМ!$B$39:$B$758,L$11)+'СЕТ СН'!$F$11+СВЦЭМ!$D$10+'СЕТ СН'!$F$5-'СЕТ СН'!$F$21</f>
        <v>3609.0164255</v>
      </c>
      <c r="M37" s="36">
        <f>SUMIFS(СВЦЭМ!$D$39:$D$758,СВЦЭМ!$A$39:$A$758,$A37,СВЦЭМ!$B$39:$B$758,M$11)+'СЕТ СН'!$F$11+СВЦЭМ!$D$10+'СЕТ СН'!$F$5-'СЕТ СН'!$F$21</f>
        <v>3642.7987107600002</v>
      </c>
      <c r="N37" s="36">
        <f>SUMIFS(СВЦЭМ!$D$39:$D$758,СВЦЭМ!$A$39:$A$758,$A37,СВЦЭМ!$B$39:$B$758,N$11)+'СЕТ СН'!$F$11+СВЦЭМ!$D$10+'СЕТ СН'!$F$5-'СЕТ СН'!$F$21</f>
        <v>3661.3458583700003</v>
      </c>
      <c r="O37" s="36">
        <f>SUMIFS(СВЦЭМ!$D$39:$D$758,СВЦЭМ!$A$39:$A$758,$A37,СВЦЭМ!$B$39:$B$758,O$11)+'СЕТ СН'!$F$11+СВЦЭМ!$D$10+'СЕТ СН'!$F$5-'СЕТ СН'!$F$21</f>
        <v>3675.63811317</v>
      </c>
      <c r="P37" s="36">
        <f>SUMIFS(СВЦЭМ!$D$39:$D$758,СВЦЭМ!$A$39:$A$758,$A37,СВЦЭМ!$B$39:$B$758,P$11)+'СЕТ СН'!$F$11+СВЦЭМ!$D$10+'СЕТ СН'!$F$5-'СЕТ СН'!$F$21</f>
        <v>3695.3791763700001</v>
      </c>
      <c r="Q37" s="36">
        <f>SUMIFS(СВЦЭМ!$D$39:$D$758,СВЦЭМ!$A$39:$A$758,$A37,СВЦЭМ!$B$39:$B$758,Q$11)+'СЕТ СН'!$F$11+СВЦЭМ!$D$10+'СЕТ СН'!$F$5-'СЕТ СН'!$F$21</f>
        <v>3716.54171262</v>
      </c>
      <c r="R37" s="36">
        <f>SUMIFS(СВЦЭМ!$D$39:$D$758,СВЦЭМ!$A$39:$A$758,$A37,СВЦЭМ!$B$39:$B$758,R$11)+'СЕТ СН'!$F$11+СВЦЭМ!$D$10+'СЕТ СН'!$F$5-'СЕТ СН'!$F$21</f>
        <v>3691.8248283399998</v>
      </c>
      <c r="S37" s="36">
        <f>SUMIFS(СВЦЭМ!$D$39:$D$758,СВЦЭМ!$A$39:$A$758,$A37,СВЦЭМ!$B$39:$B$758,S$11)+'СЕТ СН'!$F$11+СВЦЭМ!$D$10+'СЕТ СН'!$F$5-'СЕТ СН'!$F$21</f>
        <v>3658.3305896900001</v>
      </c>
      <c r="T37" s="36">
        <f>SUMIFS(СВЦЭМ!$D$39:$D$758,СВЦЭМ!$A$39:$A$758,$A37,СВЦЭМ!$B$39:$B$758,T$11)+'СЕТ СН'!$F$11+СВЦЭМ!$D$10+'СЕТ СН'!$F$5-'СЕТ СН'!$F$21</f>
        <v>3633.2693917200004</v>
      </c>
      <c r="U37" s="36">
        <f>SUMIFS(СВЦЭМ!$D$39:$D$758,СВЦЭМ!$A$39:$A$758,$A37,СВЦЭМ!$B$39:$B$758,U$11)+'СЕТ СН'!$F$11+СВЦЭМ!$D$10+'СЕТ СН'!$F$5-'СЕТ СН'!$F$21</f>
        <v>3535.4882139700003</v>
      </c>
      <c r="V37" s="36">
        <f>SUMIFS(СВЦЭМ!$D$39:$D$758,СВЦЭМ!$A$39:$A$758,$A37,СВЦЭМ!$B$39:$B$758,V$11)+'СЕТ СН'!$F$11+СВЦЭМ!$D$10+'СЕТ СН'!$F$5-'СЕТ СН'!$F$21</f>
        <v>3535.9185752600001</v>
      </c>
      <c r="W37" s="36">
        <f>SUMIFS(СВЦЭМ!$D$39:$D$758,СВЦЭМ!$A$39:$A$758,$A37,СВЦЭМ!$B$39:$B$758,W$11)+'СЕТ СН'!$F$11+СВЦЭМ!$D$10+'СЕТ СН'!$F$5-'СЕТ СН'!$F$21</f>
        <v>3563.1474046399999</v>
      </c>
      <c r="X37" s="36">
        <f>SUMIFS(СВЦЭМ!$D$39:$D$758,СВЦЭМ!$A$39:$A$758,$A37,СВЦЭМ!$B$39:$B$758,X$11)+'СЕТ СН'!$F$11+СВЦЭМ!$D$10+'СЕТ СН'!$F$5-'СЕТ СН'!$F$21</f>
        <v>3665.48710987</v>
      </c>
      <c r="Y37" s="36">
        <f>SUMIFS(СВЦЭМ!$D$39:$D$758,СВЦЭМ!$A$39:$A$758,$A37,СВЦЭМ!$B$39:$B$758,Y$11)+'СЕТ СН'!$F$11+СВЦЭМ!$D$10+'СЕТ СН'!$F$5-'СЕТ СН'!$F$21</f>
        <v>3780.12243962</v>
      </c>
    </row>
    <row r="38" spans="1:27" ht="15.75" x14ac:dyDescent="0.2">
      <c r="A38" s="35">
        <f t="shared" si="0"/>
        <v>45562</v>
      </c>
      <c r="B38" s="36">
        <f>SUMIFS(СВЦЭМ!$D$39:$D$758,СВЦЭМ!$A$39:$A$758,$A38,СВЦЭМ!$B$39:$B$758,B$11)+'СЕТ СН'!$F$11+СВЦЭМ!$D$10+'СЕТ СН'!$F$5-'СЕТ СН'!$F$21</f>
        <v>3661.1430098000001</v>
      </c>
      <c r="C38" s="36">
        <f>SUMIFS(СВЦЭМ!$D$39:$D$758,СВЦЭМ!$A$39:$A$758,$A38,СВЦЭМ!$B$39:$B$758,C$11)+'СЕТ СН'!$F$11+СВЦЭМ!$D$10+'СЕТ СН'!$F$5-'СЕТ СН'!$F$21</f>
        <v>3597.0095438600001</v>
      </c>
      <c r="D38" s="36">
        <f>SUMIFS(СВЦЭМ!$D$39:$D$758,СВЦЭМ!$A$39:$A$758,$A38,СВЦЭМ!$B$39:$B$758,D$11)+'СЕТ СН'!$F$11+СВЦЭМ!$D$10+'СЕТ СН'!$F$5-'СЕТ СН'!$F$21</f>
        <v>3578.0658852799997</v>
      </c>
      <c r="E38" s="36">
        <f>SUMIFS(СВЦЭМ!$D$39:$D$758,СВЦЭМ!$A$39:$A$758,$A38,СВЦЭМ!$B$39:$B$758,E$11)+'СЕТ СН'!$F$11+СВЦЭМ!$D$10+'СЕТ СН'!$F$5-'СЕТ СН'!$F$21</f>
        <v>3589.8192568900004</v>
      </c>
      <c r="F38" s="36">
        <f>SUMIFS(СВЦЭМ!$D$39:$D$758,СВЦЭМ!$A$39:$A$758,$A38,СВЦЭМ!$B$39:$B$758,F$11)+'СЕТ СН'!$F$11+СВЦЭМ!$D$10+'СЕТ СН'!$F$5-'СЕТ СН'!$F$21</f>
        <v>3596.4363368599998</v>
      </c>
      <c r="G38" s="36">
        <f>SUMIFS(СВЦЭМ!$D$39:$D$758,СВЦЭМ!$A$39:$A$758,$A38,СВЦЭМ!$B$39:$B$758,G$11)+'СЕТ СН'!$F$11+СВЦЭМ!$D$10+'СЕТ СН'!$F$5-'СЕТ СН'!$F$21</f>
        <v>3584.5748779200003</v>
      </c>
      <c r="H38" s="36">
        <f>SUMIFS(СВЦЭМ!$D$39:$D$758,СВЦЭМ!$A$39:$A$758,$A38,СВЦЭМ!$B$39:$B$758,H$11)+'СЕТ СН'!$F$11+СВЦЭМ!$D$10+'СЕТ СН'!$F$5-'СЕТ СН'!$F$21</f>
        <v>3492.8699206199999</v>
      </c>
      <c r="I38" s="36">
        <f>SUMIFS(СВЦЭМ!$D$39:$D$758,СВЦЭМ!$A$39:$A$758,$A38,СВЦЭМ!$B$39:$B$758,I$11)+'СЕТ СН'!$F$11+СВЦЭМ!$D$10+'СЕТ СН'!$F$5-'СЕТ СН'!$F$21</f>
        <v>3537.5476823400004</v>
      </c>
      <c r="J38" s="36">
        <f>SUMIFS(СВЦЭМ!$D$39:$D$758,СВЦЭМ!$A$39:$A$758,$A38,СВЦЭМ!$B$39:$B$758,J$11)+'СЕТ СН'!$F$11+СВЦЭМ!$D$10+'СЕТ СН'!$F$5-'СЕТ СН'!$F$21</f>
        <v>3552.5827202600003</v>
      </c>
      <c r="K38" s="36">
        <f>SUMIFS(СВЦЭМ!$D$39:$D$758,СВЦЭМ!$A$39:$A$758,$A38,СВЦЭМ!$B$39:$B$758,K$11)+'СЕТ СН'!$F$11+СВЦЭМ!$D$10+'СЕТ СН'!$F$5-'СЕТ СН'!$F$21</f>
        <v>3517.4915858300001</v>
      </c>
      <c r="L38" s="36">
        <f>SUMIFS(СВЦЭМ!$D$39:$D$758,СВЦЭМ!$A$39:$A$758,$A38,СВЦЭМ!$B$39:$B$758,L$11)+'СЕТ СН'!$F$11+СВЦЭМ!$D$10+'СЕТ СН'!$F$5-'СЕТ СН'!$F$21</f>
        <v>3515.8607922000001</v>
      </c>
      <c r="M38" s="36">
        <f>SUMIFS(СВЦЭМ!$D$39:$D$758,СВЦЭМ!$A$39:$A$758,$A38,СВЦЭМ!$B$39:$B$758,M$11)+'СЕТ СН'!$F$11+СВЦЭМ!$D$10+'СЕТ СН'!$F$5-'СЕТ СН'!$F$21</f>
        <v>3517.2879474599999</v>
      </c>
      <c r="N38" s="36">
        <f>SUMIFS(СВЦЭМ!$D$39:$D$758,СВЦЭМ!$A$39:$A$758,$A38,СВЦЭМ!$B$39:$B$758,N$11)+'СЕТ СН'!$F$11+СВЦЭМ!$D$10+'СЕТ СН'!$F$5-'СЕТ СН'!$F$21</f>
        <v>3547.1781519300002</v>
      </c>
      <c r="O38" s="36">
        <f>SUMIFS(СВЦЭМ!$D$39:$D$758,СВЦЭМ!$A$39:$A$758,$A38,СВЦЭМ!$B$39:$B$758,O$11)+'СЕТ СН'!$F$11+СВЦЭМ!$D$10+'СЕТ СН'!$F$5-'СЕТ СН'!$F$21</f>
        <v>3560.73571085</v>
      </c>
      <c r="P38" s="36">
        <f>SUMIFS(СВЦЭМ!$D$39:$D$758,СВЦЭМ!$A$39:$A$758,$A38,СВЦЭМ!$B$39:$B$758,P$11)+'СЕТ СН'!$F$11+СВЦЭМ!$D$10+'СЕТ СН'!$F$5-'СЕТ СН'!$F$21</f>
        <v>3559.2707304300002</v>
      </c>
      <c r="Q38" s="36">
        <f>SUMIFS(СВЦЭМ!$D$39:$D$758,СВЦЭМ!$A$39:$A$758,$A38,СВЦЭМ!$B$39:$B$758,Q$11)+'СЕТ СН'!$F$11+СВЦЭМ!$D$10+'СЕТ СН'!$F$5-'СЕТ СН'!$F$21</f>
        <v>3562.5824731100001</v>
      </c>
      <c r="R38" s="36">
        <f>SUMIFS(СВЦЭМ!$D$39:$D$758,СВЦЭМ!$A$39:$A$758,$A38,СВЦЭМ!$B$39:$B$758,R$11)+'СЕТ СН'!$F$11+СВЦЭМ!$D$10+'СЕТ СН'!$F$5-'СЕТ СН'!$F$21</f>
        <v>3562.3766893800002</v>
      </c>
      <c r="S38" s="36">
        <f>SUMIFS(СВЦЭМ!$D$39:$D$758,СВЦЭМ!$A$39:$A$758,$A38,СВЦЭМ!$B$39:$B$758,S$11)+'СЕТ СН'!$F$11+СВЦЭМ!$D$10+'СЕТ СН'!$F$5-'СЕТ СН'!$F$21</f>
        <v>3547.8774317500001</v>
      </c>
      <c r="T38" s="36">
        <f>SUMIFS(СВЦЭМ!$D$39:$D$758,СВЦЭМ!$A$39:$A$758,$A38,СВЦЭМ!$B$39:$B$758,T$11)+'СЕТ СН'!$F$11+СВЦЭМ!$D$10+'СЕТ СН'!$F$5-'СЕТ СН'!$F$21</f>
        <v>3404.1503096799997</v>
      </c>
      <c r="U38" s="36">
        <f>SUMIFS(СВЦЭМ!$D$39:$D$758,СВЦЭМ!$A$39:$A$758,$A38,СВЦЭМ!$B$39:$B$758,U$11)+'СЕТ СН'!$F$11+СВЦЭМ!$D$10+'СЕТ СН'!$F$5-'СЕТ СН'!$F$21</f>
        <v>3515.4889121599999</v>
      </c>
      <c r="V38" s="36">
        <f>SUMIFS(СВЦЭМ!$D$39:$D$758,СВЦЭМ!$A$39:$A$758,$A38,СВЦЭМ!$B$39:$B$758,V$11)+'СЕТ СН'!$F$11+СВЦЭМ!$D$10+'СЕТ СН'!$F$5-'СЕТ СН'!$F$21</f>
        <v>3454.2659852799998</v>
      </c>
      <c r="W38" s="36">
        <f>SUMIFS(СВЦЭМ!$D$39:$D$758,СВЦЭМ!$A$39:$A$758,$A38,СВЦЭМ!$B$39:$B$758,W$11)+'СЕТ СН'!$F$11+СВЦЭМ!$D$10+'СЕТ СН'!$F$5-'СЕТ СН'!$F$21</f>
        <v>3512.2702243700001</v>
      </c>
      <c r="X38" s="36">
        <f>SUMIFS(СВЦЭМ!$D$39:$D$758,СВЦЭМ!$A$39:$A$758,$A38,СВЦЭМ!$B$39:$B$758,X$11)+'СЕТ СН'!$F$11+СВЦЭМ!$D$10+'СЕТ СН'!$F$5-'СЕТ СН'!$F$21</f>
        <v>3524.7153899899999</v>
      </c>
      <c r="Y38" s="36">
        <f>SUMIFS(СВЦЭМ!$D$39:$D$758,СВЦЭМ!$A$39:$A$758,$A38,СВЦЭМ!$B$39:$B$758,Y$11)+'СЕТ СН'!$F$11+СВЦЭМ!$D$10+'СЕТ СН'!$F$5-'СЕТ СН'!$F$21</f>
        <v>3565.72481913</v>
      </c>
    </row>
    <row r="39" spans="1:27" ht="15.75" x14ac:dyDescent="0.2">
      <c r="A39" s="35">
        <f t="shared" si="0"/>
        <v>45563</v>
      </c>
      <c r="B39" s="36">
        <f>SUMIFS(СВЦЭМ!$D$39:$D$758,СВЦЭМ!$A$39:$A$758,$A39,СВЦЭМ!$B$39:$B$758,B$11)+'СЕТ СН'!$F$11+СВЦЭМ!$D$10+'СЕТ СН'!$F$5-'СЕТ СН'!$F$21</f>
        <v>3637.7581618900003</v>
      </c>
      <c r="C39" s="36">
        <f>SUMIFS(СВЦЭМ!$D$39:$D$758,СВЦЭМ!$A$39:$A$758,$A39,СВЦЭМ!$B$39:$B$758,C$11)+'СЕТ СН'!$F$11+СВЦЭМ!$D$10+'СЕТ СН'!$F$5-'СЕТ СН'!$F$21</f>
        <v>3699.48026467</v>
      </c>
      <c r="D39" s="36">
        <f>SUMIFS(СВЦЭМ!$D$39:$D$758,СВЦЭМ!$A$39:$A$758,$A39,СВЦЭМ!$B$39:$B$758,D$11)+'СЕТ СН'!$F$11+СВЦЭМ!$D$10+'СЕТ СН'!$F$5-'СЕТ СН'!$F$21</f>
        <v>3744.3795233400001</v>
      </c>
      <c r="E39" s="36">
        <f>SUMIFS(СВЦЭМ!$D$39:$D$758,СВЦЭМ!$A$39:$A$758,$A39,СВЦЭМ!$B$39:$B$758,E$11)+'СЕТ СН'!$F$11+СВЦЭМ!$D$10+'СЕТ СН'!$F$5-'СЕТ СН'!$F$21</f>
        <v>3755.8162026800001</v>
      </c>
      <c r="F39" s="36">
        <f>SUMIFS(СВЦЭМ!$D$39:$D$758,СВЦЭМ!$A$39:$A$758,$A39,СВЦЭМ!$B$39:$B$758,F$11)+'СЕТ СН'!$F$11+СВЦЭМ!$D$10+'СЕТ СН'!$F$5-'СЕТ СН'!$F$21</f>
        <v>3756.82475221</v>
      </c>
      <c r="G39" s="36">
        <f>SUMIFS(СВЦЭМ!$D$39:$D$758,СВЦЭМ!$A$39:$A$758,$A39,СВЦЭМ!$B$39:$B$758,G$11)+'СЕТ СН'!$F$11+СВЦЭМ!$D$10+'СЕТ СН'!$F$5-'СЕТ СН'!$F$21</f>
        <v>3731.8419029300003</v>
      </c>
      <c r="H39" s="36">
        <f>SUMIFS(СВЦЭМ!$D$39:$D$758,СВЦЭМ!$A$39:$A$758,$A39,СВЦЭМ!$B$39:$B$758,H$11)+'СЕТ СН'!$F$11+СВЦЭМ!$D$10+'СЕТ СН'!$F$5-'СЕТ СН'!$F$21</f>
        <v>3712.8345544900003</v>
      </c>
      <c r="I39" s="36">
        <f>SUMIFS(СВЦЭМ!$D$39:$D$758,СВЦЭМ!$A$39:$A$758,$A39,СВЦЭМ!$B$39:$B$758,I$11)+'СЕТ СН'!$F$11+СВЦЭМ!$D$10+'СЕТ СН'!$F$5-'СЕТ СН'!$F$21</f>
        <v>3654.4030225300003</v>
      </c>
      <c r="J39" s="36">
        <f>SUMIFS(СВЦЭМ!$D$39:$D$758,СВЦЭМ!$A$39:$A$758,$A39,СВЦЭМ!$B$39:$B$758,J$11)+'СЕТ СН'!$F$11+СВЦЭМ!$D$10+'СЕТ СН'!$F$5-'СЕТ СН'!$F$21</f>
        <v>3592.0804374600002</v>
      </c>
      <c r="K39" s="36">
        <f>SUMIFS(СВЦЭМ!$D$39:$D$758,СВЦЭМ!$A$39:$A$758,$A39,СВЦЭМ!$B$39:$B$758,K$11)+'СЕТ СН'!$F$11+СВЦЭМ!$D$10+'СЕТ СН'!$F$5-'СЕТ СН'!$F$21</f>
        <v>3529.9914477700004</v>
      </c>
      <c r="L39" s="36">
        <f>SUMIFS(СВЦЭМ!$D$39:$D$758,СВЦЭМ!$A$39:$A$758,$A39,СВЦЭМ!$B$39:$B$758,L$11)+'СЕТ СН'!$F$11+СВЦЭМ!$D$10+'СЕТ СН'!$F$5-'СЕТ СН'!$F$21</f>
        <v>3522.6662159300004</v>
      </c>
      <c r="M39" s="36">
        <f>SUMIFS(СВЦЭМ!$D$39:$D$758,СВЦЭМ!$A$39:$A$758,$A39,СВЦЭМ!$B$39:$B$758,M$11)+'СЕТ СН'!$F$11+СВЦЭМ!$D$10+'СЕТ СН'!$F$5-'СЕТ СН'!$F$21</f>
        <v>3543.50392418</v>
      </c>
      <c r="N39" s="36">
        <f>SUMIFS(СВЦЭМ!$D$39:$D$758,СВЦЭМ!$A$39:$A$758,$A39,СВЦЭМ!$B$39:$B$758,N$11)+'СЕТ СН'!$F$11+СВЦЭМ!$D$10+'СЕТ СН'!$F$5-'СЕТ СН'!$F$21</f>
        <v>3553.0189012999999</v>
      </c>
      <c r="O39" s="36">
        <f>SUMIFS(СВЦЭМ!$D$39:$D$758,СВЦЭМ!$A$39:$A$758,$A39,СВЦЭМ!$B$39:$B$758,O$11)+'СЕТ СН'!$F$11+СВЦЭМ!$D$10+'СЕТ СН'!$F$5-'СЕТ СН'!$F$21</f>
        <v>3587.83872084</v>
      </c>
      <c r="P39" s="36">
        <f>SUMIFS(СВЦЭМ!$D$39:$D$758,СВЦЭМ!$A$39:$A$758,$A39,СВЦЭМ!$B$39:$B$758,P$11)+'СЕТ СН'!$F$11+СВЦЭМ!$D$10+'СЕТ СН'!$F$5-'СЕТ СН'!$F$21</f>
        <v>3610.3619297400001</v>
      </c>
      <c r="Q39" s="36">
        <f>SUMIFS(СВЦЭМ!$D$39:$D$758,СВЦЭМ!$A$39:$A$758,$A39,СВЦЭМ!$B$39:$B$758,Q$11)+'СЕТ СН'!$F$11+СВЦЭМ!$D$10+'СЕТ СН'!$F$5-'СЕТ СН'!$F$21</f>
        <v>3612.0034988899997</v>
      </c>
      <c r="R39" s="36">
        <f>SUMIFS(СВЦЭМ!$D$39:$D$758,СВЦЭМ!$A$39:$A$758,$A39,СВЦЭМ!$B$39:$B$758,R$11)+'СЕТ СН'!$F$11+СВЦЭМ!$D$10+'СЕТ СН'!$F$5-'СЕТ СН'!$F$21</f>
        <v>3619.37335054</v>
      </c>
      <c r="S39" s="36">
        <f>SUMIFS(СВЦЭМ!$D$39:$D$758,СВЦЭМ!$A$39:$A$758,$A39,СВЦЭМ!$B$39:$B$758,S$11)+'СЕТ СН'!$F$11+СВЦЭМ!$D$10+'СЕТ СН'!$F$5-'СЕТ СН'!$F$21</f>
        <v>3600.8068275300002</v>
      </c>
      <c r="T39" s="36">
        <f>SUMIFS(СВЦЭМ!$D$39:$D$758,СВЦЭМ!$A$39:$A$758,$A39,СВЦЭМ!$B$39:$B$758,T$11)+'СЕТ СН'!$F$11+СВЦЭМ!$D$10+'СЕТ СН'!$F$5-'СЕТ СН'!$F$21</f>
        <v>3518.58140503</v>
      </c>
      <c r="U39" s="36">
        <f>SUMIFS(СВЦЭМ!$D$39:$D$758,СВЦЭМ!$A$39:$A$758,$A39,СВЦЭМ!$B$39:$B$758,U$11)+'СЕТ СН'!$F$11+СВЦЭМ!$D$10+'СЕТ СН'!$F$5-'СЕТ СН'!$F$21</f>
        <v>3460.74377921</v>
      </c>
      <c r="V39" s="36">
        <f>SUMIFS(СВЦЭМ!$D$39:$D$758,СВЦЭМ!$A$39:$A$758,$A39,СВЦЭМ!$B$39:$B$758,V$11)+'СЕТ СН'!$F$11+СВЦЭМ!$D$10+'СЕТ СН'!$F$5-'СЕТ СН'!$F$21</f>
        <v>3438.1524788799998</v>
      </c>
      <c r="W39" s="36">
        <f>SUMIFS(СВЦЭМ!$D$39:$D$758,СВЦЭМ!$A$39:$A$758,$A39,СВЦЭМ!$B$39:$B$758,W$11)+'СЕТ СН'!$F$11+СВЦЭМ!$D$10+'СЕТ СН'!$F$5-'СЕТ СН'!$F$21</f>
        <v>3452.49371501</v>
      </c>
      <c r="X39" s="36">
        <f>SUMIFS(СВЦЭМ!$D$39:$D$758,СВЦЭМ!$A$39:$A$758,$A39,СВЦЭМ!$B$39:$B$758,X$11)+'СЕТ СН'!$F$11+СВЦЭМ!$D$10+'СЕТ СН'!$F$5-'СЕТ СН'!$F$21</f>
        <v>3515.69382283</v>
      </c>
      <c r="Y39" s="36">
        <f>SUMIFS(СВЦЭМ!$D$39:$D$758,СВЦЭМ!$A$39:$A$758,$A39,СВЦЭМ!$B$39:$B$758,Y$11)+'СЕТ СН'!$F$11+СВЦЭМ!$D$10+'СЕТ СН'!$F$5-'СЕТ СН'!$F$21</f>
        <v>3583.9609316900001</v>
      </c>
    </row>
    <row r="40" spans="1:27" ht="15.75" x14ac:dyDescent="0.2">
      <c r="A40" s="35">
        <f t="shared" si="0"/>
        <v>45564</v>
      </c>
      <c r="B40" s="36">
        <f>SUMIFS(СВЦЭМ!$D$39:$D$758,СВЦЭМ!$A$39:$A$758,$A40,СВЦЭМ!$B$39:$B$758,B$11)+'СЕТ СН'!$F$11+СВЦЭМ!$D$10+'СЕТ СН'!$F$5-'СЕТ СН'!$F$21</f>
        <v>3625.7224139099999</v>
      </c>
      <c r="C40" s="36">
        <f>SUMIFS(СВЦЭМ!$D$39:$D$758,СВЦЭМ!$A$39:$A$758,$A40,СВЦЭМ!$B$39:$B$758,C$11)+'СЕТ СН'!$F$11+СВЦЭМ!$D$10+'СЕТ СН'!$F$5-'СЕТ СН'!$F$21</f>
        <v>3686.5348572499997</v>
      </c>
      <c r="D40" s="36">
        <f>SUMIFS(СВЦЭМ!$D$39:$D$758,СВЦЭМ!$A$39:$A$758,$A40,СВЦЭМ!$B$39:$B$758,D$11)+'СЕТ СН'!$F$11+СВЦЭМ!$D$10+'СЕТ СН'!$F$5-'СЕТ СН'!$F$21</f>
        <v>3759.4155060200001</v>
      </c>
      <c r="E40" s="36">
        <f>SUMIFS(СВЦЭМ!$D$39:$D$758,СВЦЭМ!$A$39:$A$758,$A40,СВЦЭМ!$B$39:$B$758,E$11)+'СЕТ СН'!$F$11+СВЦЭМ!$D$10+'СЕТ СН'!$F$5-'СЕТ СН'!$F$21</f>
        <v>3774.9010196600002</v>
      </c>
      <c r="F40" s="36">
        <f>SUMIFS(СВЦЭМ!$D$39:$D$758,СВЦЭМ!$A$39:$A$758,$A40,СВЦЭМ!$B$39:$B$758,F$11)+'СЕТ СН'!$F$11+СВЦЭМ!$D$10+'СЕТ СН'!$F$5-'СЕТ СН'!$F$21</f>
        <v>3769.5259764700004</v>
      </c>
      <c r="G40" s="36">
        <f>SUMIFS(СВЦЭМ!$D$39:$D$758,СВЦЭМ!$A$39:$A$758,$A40,СВЦЭМ!$B$39:$B$758,G$11)+'СЕТ СН'!$F$11+СВЦЭМ!$D$10+'СЕТ СН'!$F$5-'СЕТ СН'!$F$21</f>
        <v>3757.4147718599997</v>
      </c>
      <c r="H40" s="36">
        <f>SUMIFS(СВЦЭМ!$D$39:$D$758,СВЦЭМ!$A$39:$A$758,$A40,СВЦЭМ!$B$39:$B$758,H$11)+'СЕТ СН'!$F$11+СВЦЭМ!$D$10+'СЕТ СН'!$F$5-'СЕТ СН'!$F$21</f>
        <v>3752.0610747400001</v>
      </c>
      <c r="I40" s="36">
        <f>SUMIFS(СВЦЭМ!$D$39:$D$758,СВЦЭМ!$A$39:$A$758,$A40,СВЦЭМ!$B$39:$B$758,I$11)+'СЕТ СН'!$F$11+СВЦЭМ!$D$10+'СЕТ СН'!$F$5-'СЕТ СН'!$F$21</f>
        <v>3714.6619482300002</v>
      </c>
      <c r="J40" s="36">
        <f>SUMIFS(СВЦЭМ!$D$39:$D$758,СВЦЭМ!$A$39:$A$758,$A40,СВЦЭМ!$B$39:$B$758,J$11)+'СЕТ СН'!$F$11+СВЦЭМ!$D$10+'СЕТ СН'!$F$5-'СЕТ СН'!$F$21</f>
        <v>3614.3942463200001</v>
      </c>
      <c r="K40" s="36">
        <f>SUMIFS(СВЦЭМ!$D$39:$D$758,СВЦЭМ!$A$39:$A$758,$A40,СВЦЭМ!$B$39:$B$758,K$11)+'СЕТ СН'!$F$11+СВЦЭМ!$D$10+'СЕТ СН'!$F$5-'СЕТ СН'!$F$21</f>
        <v>3523.5035088100003</v>
      </c>
      <c r="L40" s="36">
        <f>SUMIFS(СВЦЭМ!$D$39:$D$758,СВЦЭМ!$A$39:$A$758,$A40,СВЦЭМ!$B$39:$B$758,L$11)+'СЕТ СН'!$F$11+СВЦЭМ!$D$10+'СЕТ СН'!$F$5-'СЕТ СН'!$F$21</f>
        <v>3508.85488631</v>
      </c>
      <c r="M40" s="36">
        <f>SUMIFS(СВЦЭМ!$D$39:$D$758,СВЦЭМ!$A$39:$A$758,$A40,СВЦЭМ!$B$39:$B$758,M$11)+'СЕТ СН'!$F$11+СВЦЭМ!$D$10+'СЕТ СН'!$F$5-'СЕТ СН'!$F$21</f>
        <v>3520.0004036800001</v>
      </c>
      <c r="N40" s="36">
        <f>SUMIFS(СВЦЭМ!$D$39:$D$758,СВЦЭМ!$A$39:$A$758,$A40,СВЦЭМ!$B$39:$B$758,N$11)+'СЕТ СН'!$F$11+СВЦЭМ!$D$10+'СЕТ СН'!$F$5-'СЕТ СН'!$F$21</f>
        <v>3544.7013435899999</v>
      </c>
      <c r="O40" s="36">
        <f>SUMIFS(СВЦЭМ!$D$39:$D$758,СВЦЭМ!$A$39:$A$758,$A40,СВЦЭМ!$B$39:$B$758,O$11)+'СЕТ СН'!$F$11+СВЦЭМ!$D$10+'СЕТ СН'!$F$5-'СЕТ СН'!$F$21</f>
        <v>3564.8298741400004</v>
      </c>
      <c r="P40" s="36">
        <f>SUMIFS(СВЦЭМ!$D$39:$D$758,СВЦЭМ!$A$39:$A$758,$A40,СВЦЭМ!$B$39:$B$758,P$11)+'СЕТ СН'!$F$11+СВЦЭМ!$D$10+'СЕТ СН'!$F$5-'СЕТ СН'!$F$21</f>
        <v>3579.4121707200002</v>
      </c>
      <c r="Q40" s="36">
        <f>SUMIFS(СВЦЭМ!$D$39:$D$758,СВЦЭМ!$A$39:$A$758,$A40,СВЦЭМ!$B$39:$B$758,Q$11)+'СЕТ СН'!$F$11+СВЦЭМ!$D$10+'СЕТ СН'!$F$5-'СЕТ СН'!$F$21</f>
        <v>3603.2728169299999</v>
      </c>
      <c r="R40" s="36">
        <f>SUMIFS(СВЦЭМ!$D$39:$D$758,СВЦЭМ!$A$39:$A$758,$A40,СВЦЭМ!$B$39:$B$758,R$11)+'СЕТ СН'!$F$11+СВЦЭМ!$D$10+'СЕТ СН'!$F$5-'СЕТ СН'!$F$21</f>
        <v>3593.7848152000001</v>
      </c>
      <c r="S40" s="36">
        <f>SUMIFS(СВЦЭМ!$D$39:$D$758,СВЦЭМ!$A$39:$A$758,$A40,СВЦЭМ!$B$39:$B$758,S$11)+'СЕТ СН'!$F$11+СВЦЭМ!$D$10+'СЕТ СН'!$F$5-'СЕТ СН'!$F$21</f>
        <v>3563.5825965900003</v>
      </c>
      <c r="T40" s="36">
        <f>SUMIFS(СВЦЭМ!$D$39:$D$758,СВЦЭМ!$A$39:$A$758,$A40,СВЦЭМ!$B$39:$B$758,T$11)+'СЕТ СН'!$F$11+СВЦЭМ!$D$10+'СЕТ СН'!$F$5-'СЕТ СН'!$F$21</f>
        <v>3520.8903437500003</v>
      </c>
      <c r="U40" s="36">
        <f>SUMIFS(СВЦЭМ!$D$39:$D$758,СВЦЭМ!$A$39:$A$758,$A40,СВЦЭМ!$B$39:$B$758,U$11)+'СЕТ СН'!$F$11+СВЦЭМ!$D$10+'СЕТ СН'!$F$5-'СЕТ СН'!$F$21</f>
        <v>3466.8921369500003</v>
      </c>
      <c r="V40" s="36">
        <f>SUMIFS(СВЦЭМ!$D$39:$D$758,СВЦЭМ!$A$39:$A$758,$A40,СВЦЭМ!$B$39:$B$758,V$11)+'СЕТ СН'!$F$11+СВЦЭМ!$D$10+'СЕТ СН'!$F$5-'СЕТ СН'!$F$21</f>
        <v>3442.1136826299999</v>
      </c>
      <c r="W40" s="36">
        <f>SUMIFS(СВЦЭМ!$D$39:$D$758,СВЦЭМ!$A$39:$A$758,$A40,СВЦЭМ!$B$39:$B$758,W$11)+'СЕТ СН'!$F$11+СВЦЭМ!$D$10+'СЕТ СН'!$F$5-'СЕТ СН'!$F$21</f>
        <v>3468.4264182500001</v>
      </c>
      <c r="X40" s="36">
        <f>SUMIFS(СВЦЭМ!$D$39:$D$758,СВЦЭМ!$A$39:$A$758,$A40,СВЦЭМ!$B$39:$B$758,X$11)+'СЕТ СН'!$F$11+СВЦЭМ!$D$10+'СЕТ СН'!$F$5-'СЕТ СН'!$F$21</f>
        <v>3519.17007079</v>
      </c>
      <c r="Y40" s="36">
        <f>SUMIFS(СВЦЭМ!$D$39:$D$758,СВЦЭМ!$A$39:$A$758,$A40,СВЦЭМ!$B$39:$B$758,Y$11)+'СЕТ СН'!$F$11+СВЦЭМ!$D$10+'СЕТ СН'!$F$5-'СЕТ СН'!$F$21</f>
        <v>3618.7905181800002</v>
      </c>
    </row>
    <row r="41" spans="1:27" ht="15.75" x14ac:dyDescent="0.2">
      <c r="A41" s="35">
        <f t="shared" si="0"/>
        <v>45565</v>
      </c>
      <c r="B41" s="36">
        <f>SUMIFS(СВЦЭМ!$D$39:$D$758,СВЦЭМ!$A$39:$A$758,$A41,СВЦЭМ!$B$39:$B$758,B$11)+'СЕТ СН'!$F$11+СВЦЭМ!$D$10+'СЕТ СН'!$F$5-'СЕТ СН'!$F$21</f>
        <v>3609.1950752100001</v>
      </c>
      <c r="C41" s="36">
        <f>SUMIFS(СВЦЭМ!$D$39:$D$758,СВЦЭМ!$A$39:$A$758,$A41,СВЦЭМ!$B$39:$B$758,C$11)+'СЕТ СН'!$F$11+СВЦЭМ!$D$10+'СЕТ СН'!$F$5-'СЕТ СН'!$F$21</f>
        <v>3697.29573347</v>
      </c>
      <c r="D41" s="36">
        <f>SUMIFS(СВЦЭМ!$D$39:$D$758,СВЦЭМ!$A$39:$A$758,$A41,СВЦЭМ!$B$39:$B$758,D$11)+'СЕТ СН'!$F$11+СВЦЭМ!$D$10+'СЕТ СН'!$F$5-'СЕТ СН'!$F$21</f>
        <v>3755.7375040500001</v>
      </c>
      <c r="E41" s="36">
        <f>SUMIFS(СВЦЭМ!$D$39:$D$758,СВЦЭМ!$A$39:$A$758,$A41,СВЦЭМ!$B$39:$B$758,E$11)+'СЕТ СН'!$F$11+СВЦЭМ!$D$10+'СЕТ СН'!$F$5-'СЕТ СН'!$F$21</f>
        <v>3764.4453724499999</v>
      </c>
      <c r="F41" s="36">
        <f>SUMIFS(СВЦЭМ!$D$39:$D$758,СВЦЭМ!$A$39:$A$758,$A41,СВЦЭМ!$B$39:$B$758,F$11)+'СЕТ СН'!$F$11+СВЦЭМ!$D$10+'СЕТ СН'!$F$5-'СЕТ СН'!$F$21</f>
        <v>3778.9535958699998</v>
      </c>
      <c r="G41" s="36">
        <f>SUMIFS(СВЦЭМ!$D$39:$D$758,СВЦЭМ!$A$39:$A$758,$A41,СВЦЭМ!$B$39:$B$758,G$11)+'СЕТ СН'!$F$11+СВЦЭМ!$D$10+'СЕТ СН'!$F$5-'СЕТ СН'!$F$21</f>
        <v>3747.8341836500003</v>
      </c>
      <c r="H41" s="36">
        <f>SUMIFS(СВЦЭМ!$D$39:$D$758,СВЦЭМ!$A$39:$A$758,$A41,СВЦЭМ!$B$39:$B$758,H$11)+'СЕТ СН'!$F$11+СВЦЭМ!$D$10+'СЕТ СН'!$F$5-'СЕТ СН'!$F$21</f>
        <v>3709.94896793</v>
      </c>
      <c r="I41" s="36">
        <f>SUMIFS(СВЦЭМ!$D$39:$D$758,СВЦЭМ!$A$39:$A$758,$A41,СВЦЭМ!$B$39:$B$758,I$11)+'СЕТ СН'!$F$11+СВЦЭМ!$D$10+'СЕТ СН'!$F$5-'СЕТ СН'!$F$21</f>
        <v>3636.7874443600003</v>
      </c>
      <c r="J41" s="36">
        <f>SUMIFS(СВЦЭМ!$D$39:$D$758,СВЦЭМ!$A$39:$A$758,$A41,СВЦЭМ!$B$39:$B$758,J$11)+'СЕТ СН'!$F$11+СВЦЭМ!$D$10+'СЕТ СН'!$F$5-'СЕТ СН'!$F$21</f>
        <v>3574.9625075599997</v>
      </c>
      <c r="K41" s="36">
        <f>SUMIFS(СВЦЭМ!$D$39:$D$758,СВЦЭМ!$A$39:$A$758,$A41,СВЦЭМ!$B$39:$B$758,K$11)+'СЕТ СН'!$F$11+СВЦЭМ!$D$10+'СЕТ СН'!$F$5-'СЕТ СН'!$F$21</f>
        <v>3507.4218860999999</v>
      </c>
      <c r="L41" s="36">
        <f>SUMIFS(СВЦЭМ!$D$39:$D$758,СВЦЭМ!$A$39:$A$758,$A41,СВЦЭМ!$B$39:$B$758,L$11)+'СЕТ СН'!$F$11+СВЦЭМ!$D$10+'СЕТ СН'!$F$5-'СЕТ СН'!$F$21</f>
        <v>3477.69054392</v>
      </c>
      <c r="M41" s="36">
        <f>SUMIFS(СВЦЭМ!$D$39:$D$758,СВЦЭМ!$A$39:$A$758,$A41,СВЦЭМ!$B$39:$B$758,M$11)+'СЕТ СН'!$F$11+СВЦЭМ!$D$10+'СЕТ СН'!$F$5-'СЕТ СН'!$F$21</f>
        <v>3497.10611023</v>
      </c>
      <c r="N41" s="36">
        <f>SUMIFS(СВЦЭМ!$D$39:$D$758,СВЦЭМ!$A$39:$A$758,$A41,СВЦЭМ!$B$39:$B$758,N$11)+'СЕТ СН'!$F$11+СВЦЭМ!$D$10+'СЕТ СН'!$F$5-'СЕТ СН'!$F$21</f>
        <v>3520.3933254000003</v>
      </c>
      <c r="O41" s="36">
        <f>SUMIFS(СВЦЭМ!$D$39:$D$758,СВЦЭМ!$A$39:$A$758,$A41,СВЦЭМ!$B$39:$B$758,O$11)+'СЕТ СН'!$F$11+СВЦЭМ!$D$10+'СЕТ СН'!$F$5-'СЕТ СН'!$F$21</f>
        <v>3528.7249286000001</v>
      </c>
      <c r="P41" s="36">
        <f>SUMIFS(СВЦЭМ!$D$39:$D$758,СВЦЭМ!$A$39:$A$758,$A41,СВЦЭМ!$B$39:$B$758,P$11)+'СЕТ СН'!$F$11+СВЦЭМ!$D$10+'СЕТ СН'!$F$5-'СЕТ СН'!$F$21</f>
        <v>3541.7989138800003</v>
      </c>
      <c r="Q41" s="36">
        <f>SUMIFS(СВЦЭМ!$D$39:$D$758,СВЦЭМ!$A$39:$A$758,$A41,СВЦЭМ!$B$39:$B$758,Q$11)+'СЕТ СН'!$F$11+СВЦЭМ!$D$10+'СЕТ СН'!$F$5-'СЕТ СН'!$F$21</f>
        <v>3558.52423215</v>
      </c>
      <c r="R41" s="36">
        <f>SUMIFS(СВЦЭМ!$D$39:$D$758,СВЦЭМ!$A$39:$A$758,$A41,СВЦЭМ!$B$39:$B$758,R$11)+'СЕТ СН'!$F$11+СВЦЭМ!$D$10+'СЕТ СН'!$F$5-'СЕТ СН'!$F$21</f>
        <v>3558.5464608500001</v>
      </c>
      <c r="S41" s="36">
        <f>SUMIFS(СВЦЭМ!$D$39:$D$758,СВЦЭМ!$A$39:$A$758,$A41,СВЦЭМ!$B$39:$B$758,S$11)+'СЕТ СН'!$F$11+СВЦЭМ!$D$10+'СЕТ СН'!$F$5-'СЕТ СН'!$F$21</f>
        <v>3545.85995933</v>
      </c>
      <c r="T41" s="36">
        <f>SUMIFS(СВЦЭМ!$D$39:$D$758,СВЦЭМ!$A$39:$A$758,$A41,СВЦЭМ!$B$39:$B$758,T$11)+'СЕТ СН'!$F$11+СВЦЭМ!$D$10+'СЕТ СН'!$F$5-'СЕТ СН'!$F$21</f>
        <v>3499.2520529900003</v>
      </c>
      <c r="U41" s="36">
        <f>SUMIFS(СВЦЭМ!$D$39:$D$758,СВЦЭМ!$A$39:$A$758,$A41,СВЦЭМ!$B$39:$B$758,U$11)+'СЕТ СН'!$F$11+СВЦЭМ!$D$10+'СЕТ СН'!$F$5-'СЕТ СН'!$F$21</f>
        <v>3453.4811028100003</v>
      </c>
      <c r="V41" s="36">
        <f>SUMIFS(СВЦЭМ!$D$39:$D$758,СВЦЭМ!$A$39:$A$758,$A41,СВЦЭМ!$B$39:$B$758,V$11)+'СЕТ СН'!$F$11+СВЦЭМ!$D$10+'СЕТ СН'!$F$5-'СЕТ СН'!$F$21</f>
        <v>3452.6683223700002</v>
      </c>
      <c r="W41" s="36">
        <f>SUMIFS(СВЦЭМ!$D$39:$D$758,СВЦЭМ!$A$39:$A$758,$A41,СВЦЭМ!$B$39:$B$758,W$11)+'СЕТ СН'!$F$11+СВЦЭМ!$D$10+'СЕТ СН'!$F$5-'СЕТ СН'!$F$21</f>
        <v>3475.81332324</v>
      </c>
      <c r="X41" s="36">
        <f>SUMIFS(СВЦЭМ!$D$39:$D$758,СВЦЭМ!$A$39:$A$758,$A41,СВЦЭМ!$B$39:$B$758,X$11)+'СЕТ СН'!$F$11+СВЦЭМ!$D$10+'СЕТ СН'!$F$5-'СЕТ СН'!$F$21</f>
        <v>3548.6421066600001</v>
      </c>
      <c r="Y41" s="36">
        <f>SUMIFS(СВЦЭМ!$D$39:$D$758,СВЦЭМ!$A$39:$A$758,$A41,СВЦЭМ!$B$39:$B$758,Y$11)+'СЕТ СН'!$F$11+СВЦЭМ!$D$10+'СЕТ СН'!$F$5-'СЕТ СН'!$F$21</f>
        <v>3547.8648410699998</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01.09.2024</v>
      </c>
      <c r="B48" s="36">
        <f>SUMIFS(СВЦЭМ!$D$39:$D$758,СВЦЭМ!$A$39:$A$758,$A48,СВЦЭМ!$B$39:$B$758,B$47)+'СЕТ СН'!$G$11+СВЦЭМ!$D$10+'СЕТ СН'!$G$5-'СЕТ СН'!$G$21</f>
        <v>4828.8015926500002</v>
      </c>
      <c r="C48" s="36">
        <f>SUMIFS(СВЦЭМ!$D$39:$D$758,СВЦЭМ!$A$39:$A$758,$A48,СВЦЭМ!$B$39:$B$758,C$47)+'СЕТ СН'!$G$11+СВЦЭМ!$D$10+'СЕТ СН'!$G$5-'СЕТ СН'!$G$21</f>
        <v>4882.9901659500001</v>
      </c>
      <c r="D48" s="36">
        <f>SUMIFS(СВЦЭМ!$D$39:$D$758,СВЦЭМ!$A$39:$A$758,$A48,СВЦЭМ!$B$39:$B$758,D$47)+'СЕТ СН'!$G$11+СВЦЭМ!$D$10+'СЕТ СН'!$G$5-'СЕТ СН'!$G$21</f>
        <v>4949.0139360699995</v>
      </c>
      <c r="E48" s="36">
        <f>SUMIFS(СВЦЭМ!$D$39:$D$758,СВЦЭМ!$A$39:$A$758,$A48,СВЦЭМ!$B$39:$B$758,E$47)+'СЕТ СН'!$G$11+СВЦЭМ!$D$10+'СЕТ СН'!$G$5-'СЕТ СН'!$G$21</f>
        <v>4955.8834347699994</v>
      </c>
      <c r="F48" s="36">
        <f>SUMIFS(СВЦЭМ!$D$39:$D$758,СВЦЭМ!$A$39:$A$758,$A48,СВЦЭМ!$B$39:$B$758,F$47)+'СЕТ СН'!$G$11+СВЦЭМ!$D$10+'СЕТ СН'!$G$5-'СЕТ СН'!$G$21</f>
        <v>4954.7434801399995</v>
      </c>
      <c r="G48" s="36">
        <f>SUMIFS(СВЦЭМ!$D$39:$D$758,СВЦЭМ!$A$39:$A$758,$A48,СВЦЭМ!$B$39:$B$758,G$47)+'СЕТ СН'!$G$11+СВЦЭМ!$D$10+'СЕТ СН'!$G$5-'СЕТ СН'!$G$21</f>
        <v>4928.1567480899994</v>
      </c>
      <c r="H48" s="36">
        <f>SUMIFS(СВЦЭМ!$D$39:$D$758,СВЦЭМ!$A$39:$A$758,$A48,СВЦЭМ!$B$39:$B$758,H$47)+'СЕТ СН'!$G$11+СВЦЭМ!$D$10+'СЕТ СН'!$G$5-'СЕТ СН'!$G$21</f>
        <v>4936.6326307199997</v>
      </c>
      <c r="I48" s="36">
        <f>SUMIFS(СВЦЭМ!$D$39:$D$758,СВЦЭМ!$A$39:$A$758,$A48,СВЦЭМ!$B$39:$B$758,I$47)+'СЕТ СН'!$G$11+СВЦЭМ!$D$10+'СЕТ СН'!$G$5-'СЕТ СН'!$G$21</f>
        <v>4878.4086634300002</v>
      </c>
      <c r="J48" s="36">
        <f>SUMIFS(СВЦЭМ!$D$39:$D$758,СВЦЭМ!$A$39:$A$758,$A48,СВЦЭМ!$B$39:$B$758,J$47)+'СЕТ СН'!$G$11+СВЦЭМ!$D$10+'СЕТ СН'!$G$5-'СЕТ СН'!$G$21</f>
        <v>4760.9944238799999</v>
      </c>
      <c r="K48" s="36">
        <f>SUMIFS(СВЦЭМ!$D$39:$D$758,СВЦЭМ!$A$39:$A$758,$A48,СВЦЭМ!$B$39:$B$758,K$47)+'СЕТ СН'!$G$11+СВЦЭМ!$D$10+'СЕТ СН'!$G$5-'СЕТ СН'!$G$21</f>
        <v>4654.5651361299997</v>
      </c>
      <c r="L48" s="36">
        <f>SUMIFS(СВЦЭМ!$D$39:$D$758,СВЦЭМ!$A$39:$A$758,$A48,СВЦЭМ!$B$39:$B$758,L$47)+'СЕТ СН'!$G$11+СВЦЭМ!$D$10+'СЕТ СН'!$G$5-'СЕТ СН'!$G$21</f>
        <v>4589.73880285</v>
      </c>
      <c r="M48" s="36">
        <f>SUMIFS(СВЦЭМ!$D$39:$D$758,СВЦЭМ!$A$39:$A$758,$A48,СВЦЭМ!$B$39:$B$758,M$47)+'СЕТ СН'!$G$11+СВЦЭМ!$D$10+'СЕТ СН'!$G$5-'СЕТ СН'!$G$21</f>
        <v>4565.0651945299996</v>
      </c>
      <c r="N48" s="36">
        <f>SUMIFS(СВЦЭМ!$D$39:$D$758,СВЦЭМ!$A$39:$A$758,$A48,СВЦЭМ!$B$39:$B$758,N$47)+'СЕТ СН'!$G$11+СВЦЭМ!$D$10+'СЕТ СН'!$G$5-'СЕТ СН'!$G$21</f>
        <v>4569.2626240400004</v>
      </c>
      <c r="O48" s="36">
        <f>SUMIFS(СВЦЭМ!$D$39:$D$758,СВЦЭМ!$A$39:$A$758,$A48,СВЦЭМ!$B$39:$B$758,O$47)+'СЕТ СН'!$G$11+СВЦЭМ!$D$10+'СЕТ СН'!$G$5-'СЕТ СН'!$G$21</f>
        <v>4568.1771016499997</v>
      </c>
      <c r="P48" s="36">
        <f>SUMIFS(СВЦЭМ!$D$39:$D$758,СВЦЭМ!$A$39:$A$758,$A48,СВЦЭМ!$B$39:$B$758,P$47)+'СЕТ СН'!$G$11+СВЦЭМ!$D$10+'СЕТ СН'!$G$5-'СЕТ СН'!$G$21</f>
        <v>4565.8847352000003</v>
      </c>
      <c r="Q48" s="36">
        <f>SUMIFS(СВЦЭМ!$D$39:$D$758,СВЦЭМ!$A$39:$A$758,$A48,СВЦЭМ!$B$39:$B$758,Q$47)+'СЕТ СН'!$G$11+СВЦЭМ!$D$10+'СЕТ СН'!$G$5-'СЕТ СН'!$G$21</f>
        <v>4578.5150317299995</v>
      </c>
      <c r="R48" s="36">
        <f>SUMIFS(СВЦЭМ!$D$39:$D$758,СВЦЭМ!$A$39:$A$758,$A48,СВЦЭМ!$B$39:$B$758,R$47)+'СЕТ СН'!$G$11+СВЦЭМ!$D$10+'СЕТ СН'!$G$5-'СЕТ СН'!$G$21</f>
        <v>4576.7858414700004</v>
      </c>
      <c r="S48" s="36">
        <f>SUMIFS(СВЦЭМ!$D$39:$D$758,СВЦЭМ!$A$39:$A$758,$A48,СВЦЭМ!$B$39:$B$758,S$47)+'СЕТ СН'!$G$11+СВЦЭМ!$D$10+'СЕТ СН'!$G$5-'СЕТ СН'!$G$21</f>
        <v>4561.0382701600001</v>
      </c>
      <c r="T48" s="36">
        <f>SUMIFS(СВЦЭМ!$D$39:$D$758,СВЦЭМ!$A$39:$A$758,$A48,СВЦЭМ!$B$39:$B$758,T$47)+'СЕТ СН'!$G$11+СВЦЭМ!$D$10+'СЕТ СН'!$G$5-'СЕТ СН'!$G$21</f>
        <v>4547.8460196799997</v>
      </c>
      <c r="U48" s="36">
        <f>SUMIFS(СВЦЭМ!$D$39:$D$758,СВЦЭМ!$A$39:$A$758,$A48,СВЦЭМ!$B$39:$B$758,U$47)+'СЕТ СН'!$G$11+СВЦЭМ!$D$10+'СЕТ СН'!$G$5-'СЕТ СН'!$G$21</f>
        <v>4545.6949486599997</v>
      </c>
      <c r="V48" s="36">
        <f>SUMIFS(СВЦЭМ!$D$39:$D$758,СВЦЭМ!$A$39:$A$758,$A48,СВЦЭМ!$B$39:$B$758,V$47)+'СЕТ СН'!$G$11+СВЦЭМ!$D$10+'СЕТ СН'!$G$5-'СЕТ СН'!$G$21</f>
        <v>4527.5659960800003</v>
      </c>
      <c r="W48" s="36">
        <f>SUMIFS(СВЦЭМ!$D$39:$D$758,СВЦЭМ!$A$39:$A$758,$A48,СВЦЭМ!$B$39:$B$758,W$47)+'СЕТ СН'!$G$11+СВЦЭМ!$D$10+'СЕТ СН'!$G$5-'СЕТ СН'!$G$21</f>
        <v>4532.0612748699996</v>
      </c>
      <c r="X48" s="36">
        <f>SUMIFS(СВЦЭМ!$D$39:$D$758,СВЦЭМ!$A$39:$A$758,$A48,СВЦЭМ!$B$39:$B$758,X$47)+'СЕТ СН'!$G$11+СВЦЭМ!$D$10+'СЕТ СН'!$G$5-'СЕТ СН'!$G$21</f>
        <v>4597.7187347700001</v>
      </c>
      <c r="Y48" s="36">
        <f>SUMIFS(СВЦЭМ!$D$39:$D$758,СВЦЭМ!$A$39:$A$758,$A48,СВЦЭМ!$B$39:$B$758,Y$47)+'СЕТ СН'!$G$11+СВЦЭМ!$D$10+'СЕТ СН'!$G$5-'СЕТ СН'!$G$21</f>
        <v>4709.7022468499999</v>
      </c>
      <c r="AA48" s="45"/>
    </row>
    <row r="49" spans="1:25" ht="15.75" x14ac:dyDescent="0.2">
      <c r="A49" s="35">
        <f>A48+1</f>
        <v>45537</v>
      </c>
      <c r="B49" s="36">
        <f>SUMIFS(СВЦЭМ!$D$39:$D$758,СВЦЭМ!$A$39:$A$758,$A49,СВЦЭМ!$B$39:$B$758,B$47)+'СЕТ СН'!$G$11+СВЦЭМ!$D$10+'СЕТ СН'!$G$5-'СЕТ СН'!$G$21</f>
        <v>4780.3485493899998</v>
      </c>
      <c r="C49" s="36">
        <f>SUMIFS(СВЦЭМ!$D$39:$D$758,СВЦЭМ!$A$39:$A$758,$A49,СВЦЭМ!$B$39:$B$758,C$47)+'СЕТ СН'!$G$11+СВЦЭМ!$D$10+'СЕТ СН'!$G$5-'СЕТ СН'!$G$21</f>
        <v>4857.18664541</v>
      </c>
      <c r="D49" s="36">
        <f>SUMIFS(СВЦЭМ!$D$39:$D$758,СВЦЭМ!$A$39:$A$758,$A49,СВЦЭМ!$B$39:$B$758,D$47)+'СЕТ СН'!$G$11+СВЦЭМ!$D$10+'СЕТ СН'!$G$5-'СЕТ СН'!$G$21</f>
        <v>4894.3586748899997</v>
      </c>
      <c r="E49" s="36">
        <f>SUMIFS(СВЦЭМ!$D$39:$D$758,СВЦЭМ!$A$39:$A$758,$A49,СВЦЭМ!$B$39:$B$758,E$47)+'СЕТ СН'!$G$11+СВЦЭМ!$D$10+'СЕТ СН'!$G$5-'СЕТ СН'!$G$21</f>
        <v>4902.2259470299996</v>
      </c>
      <c r="F49" s="36">
        <f>SUMIFS(СВЦЭМ!$D$39:$D$758,СВЦЭМ!$A$39:$A$758,$A49,СВЦЭМ!$B$39:$B$758,F$47)+'СЕТ СН'!$G$11+СВЦЭМ!$D$10+'СЕТ СН'!$G$5-'СЕТ СН'!$G$21</f>
        <v>4922.3298456100001</v>
      </c>
      <c r="G49" s="36">
        <f>SUMIFS(СВЦЭМ!$D$39:$D$758,СВЦЭМ!$A$39:$A$758,$A49,СВЦЭМ!$B$39:$B$758,G$47)+'СЕТ СН'!$G$11+СВЦЭМ!$D$10+'СЕТ СН'!$G$5-'СЕТ СН'!$G$21</f>
        <v>4883.0368356099998</v>
      </c>
      <c r="H49" s="36">
        <f>SUMIFS(СВЦЭМ!$D$39:$D$758,СВЦЭМ!$A$39:$A$758,$A49,СВЦЭМ!$B$39:$B$758,H$47)+'СЕТ СН'!$G$11+СВЦЭМ!$D$10+'СЕТ СН'!$G$5-'СЕТ СН'!$G$21</f>
        <v>4856.9408701399998</v>
      </c>
      <c r="I49" s="36">
        <f>SUMIFS(СВЦЭМ!$D$39:$D$758,СВЦЭМ!$A$39:$A$758,$A49,СВЦЭМ!$B$39:$B$758,I$47)+'СЕТ СН'!$G$11+СВЦЭМ!$D$10+'СЕТ СН'!$G$5-'СЕТ СН'!$G$21</f>
        <v>4761.8667115799999</v>
      </c>
      <c r="J49" s="36">
        <f>SUMIFS(СВЦЭМ!$D$39:$D$758,СВЦЭМ!$A$39:$A$758,$A49,СВЦЭМ!$B$39:$B$758,J$47)+'СЕТ СН'!$G$11+СВЦЭМ!$D$10+'СЕТ СН'!$G$5-'СЕТ СН'!$G$21</f>
        <v>4616.9716773099999</v>
      </c>
      <c r="K49" s="36">
        <f>SUMIFS(СВЦЭМ!$D$39:$D$758,СВЦЭМ!$A$39:$A$758,$A49,СВЦЭМ!$B$39:$B$758,K$47)+'СЕТ СН'!$G$11+СВЦЭМ!$D$10+'СЕТ СН'!$G$5-'СЕТ СН'!$G$21</f>
        <v>4529.2574762099994</v>
      </c>
      <c r="L49" s="36">
        <f>SUMIFS(СВЦЭМ!$D$39:$D$758,СВЦЭМ!$A$39:$A$758,$A49,СВЦЭМ!$B$39:$B$758,L$47)+'СЕТ СН'!$G$11+СВЦЭМ!$D$10+'СЕТ СН'!$G$5-'СЕТ СН'!$G$21</f>
        <v>4516.6089915699995</v>
      </c>
      <c r="M49" s="36">
        <f>SUMIFS(СВЦЭМ!$D$39:$D$758,СВЦЭМ!$A$39:$A$758,$A49,СВЦЭМ!$B$39:$B$758,M$47)+'СЕТ СН'!$G$11+СВЦЭМ!$D$10+'СЕТ СН'!$G$5-'СЕТ СН'!$G$21</f>
        <v>4506.75695473</v>
      </c>
      <c r="N49" s="36">
        <f>SUMIFS(СВЦЭМ!$D$39:$D$758,СВЦЭМ!$A$39:$A$758,$A49,СВЦЭМ!$B$39:$B$758,N$47)+'СЕТ СН'!$G$11+СВЦЭМ!$D$10+'СЕТ СН'!$G$5-'СЕТ СН'!$G$21</f>
        <v>4507.8418150099997</v>
      </c>
      <c r="O49" s="36">
        <f>SUMIFS(СВЦЭМ!$D$39:$D$758,СВЦЭМ!$A$39:$A$758,$A49,СВЦЭМ!$B$39:$B$758,O$47)+'СЕТ СН'!$G$11+СВЦЭМ!$D$10+'СЕТ СН'!$G$5-'СЕТ СН'!$G$21</f>
        <v>4511.9007522399997</v>
      </c>
      <c r="P49" s="36">
        <f>SUMIFS(СВЦЭМ!$D$39:$D$758,СВЦЭМ!$A$39:$A$758,$A49,СВЦЭМ!$B$39:$B$758,P$47)+'СЕТ СН'!$G$11+СВЦЭМ!$D$10+'СЕТ СН'!$G$5-'СЕТ СН'!$G$21</f>
        <v>4502.7396943699996</v>
      </c>
      <c r="Q49" s="36">
        <f>SUMIFS(СВЦЭМ!$D$39:$D$758,СВЦЭМ!$A$39:$A$758,$A49,СВЦЭМ!$B$39:$B$758,Q$47)+'СЕТ СН'!$G$11+СВЦЭМ!$D$10+'СЕТ СН'!$G$5-'СЕТ СН'!$G$21</f>
        <v>4504.1545358399999</v>
      </c>
      <c r="R49" s="36">
        <f>SUMIFS(СВЦЭМ!$D$39:$D$758,СВЦЭМ!$A$39:$A$758,$A49,СВЦЭМ!$B$39:$B$758,R$47)+'СЕТ СН'!$G$11+СВЦЭМ!$D$10+'СЕТ СН'!$G$5-'СЕТ СН'!$G$21</f>
        <v>4508.3993956200002</v>
      </c>
      <c r="S49" s="36">
        <f>SUMIFS(СВЦЭМ!$D$39:$D$758,СВЦЭМ!$A$39:$A$758,$A49,СВЦЭМ!$B$39:$B$758,S$47)+'СЕТ СН'!$G$11+СВЦЭМ!$D$10+'СЕТ СН'!$G$5-'СЕТ СН'!$G$21</f>
        <v>4502.5622616399996</v>
      </c>
      <c r="T49" s="36">
        <f>SUMIFS(СВЦЭМ!$D$39:$D$758,СВЦЭМ!$A$39:$A$758,$A49,СВЦЭМ!$B$39:$B$758,T$47)+'СЕТ СН'!$G$11+СВЦЭМ!$D$10+'СЕТ СН'!$G$5-'СЕТ СН'!$G$21</f>
        <v>4490.9038153800002</v>
      </c>
      <c r="U49" s="36">
        <f>SUMIFS(СВЦЭМ!$D$39:$D$758,СВЦЭМ!$A$39:$A$758,$A49,СВЦЭМ!$B$39:$B$758,U$47)+'СЕТ СН'!$G$11+СВЦЭМ!$D$10+'СЕТ СН'!$G$5-'СЕТ СН'!$G$21</f>
        <v>4494.7708505000001</v>
      </c>
      <c r="V49" s="36">
        <f>SUMIFS(СВЦЭМ!$D$39:$D$758,СВЦЭМ!$A$39:$A$758,$A49,СВЦЭМ!$B$39:$B$758,V$47)+'СЕТ СН'!$G$11+СВЦЭМ!$D$10+'СЕТ СН'!$G$5-'СЕТ СН'!$G$21</f>
        <v>4480.0519039199999</v>
      </c>
      <c r="W49" s="36">
        <f>SUMIFS(СВЦЭМ!$D$39:$D$758,СВЦЭМ!$A$39:$A$758,$A49,СВЦЭМ!$B$39:$B$758,W$47)+'СЕТ СН'!$G$11+СВЦЭМ!$D$10+'СЕТ СН'!$G$5-'СЕТ СН'!$G$21</f>
        <v>4497.9129902200002</v>
      </c>
      <c r="X49" s="36">
        <f>SUMIFS(СВЦЭМ!$D$39:$D$758,СВЦЭМ!$A$39:$A$758,$A49,СВЦЭМ!$B$39:$B$758,X$47)+'СЕТ СН'!$G$11+СВЦЭМ!$D$10+'СЕТ СН'!$G$5-'СЕТ СН'!$G$21</f>
        <v>4572.2442835100001</v>
      </c>
      <c r="Y49" s="36">
        <f>SUMIFS(СВЦЭМ!$D$39:$D$758,СВЦЭМ!$A$39:$A$758,$A49,СВЦЭМ!$B$39:$B$758,Y$47)+'СЕТ СН'!$G$11+СВЦЭМ!$D$10+'СЕТ СН'!$G$5-'СЕТ СН'!$G$21</f>
        <v>4649.77178998</v>
      </c>
    </row>
    <row r="50" spans="1:25" ht="15.75" x14ac:dyDescent="0.2">
      <c r="A50" s="35">
        <f t="shared" ref="A50:A77" si="1">A49+1</f>
        <v>45538</v>
      </c>
      <c r="B50" s="36">
        <f>SUMIFS(СВЦЭМ!$D$39:$D$758,СВЦЭМ!$A$39:$A$758,$A50,СВЦЭМ!$B$39:$B$758,B$47)+'СЕТ СН'!$G$11+СВЦЭМ!$D$10+'СЕТ СН'!$G$5-'СЕТ СН'!$G$21</f>
        <v>4757.5721290900001</v>
      </c>
      <c r="C50" s="36">
        <f>SUMIFS(СВЦЭМ!$D$39:$D$758,СВЦЭМ!$A$39:$A$758,$A50,СВЦЭМ!$B$39:$B$758,C$47)+'СЕТ СН'!$G$11+СВЦЭМ!$D$10+'СЕТ СН'!$G$5-'СЕТ СН'!$G$21</f>
        <v>4846.7788850099996</v>
      </c>
      <c r="D50" s="36">
        <f>SUMIFS(СВЦЭМ!$D$39:$D$758,СВЦЭМ!$A$39:$A$758,$A50,СВЦЭМ!$B$39:$B$758,D$47)+'СЕТ СН'!$G$11+СВЦЭМ!$D$10+'СЕТ СН'!$G$5-'СЕТ СН'!$G$21</f>
        <v>4927.1873652200002</v>
      </c>
      <c r="E50" s="36">
        <f>SUMIFS(СВЦЭМ!$D$39:$D$758,СВЦЭМ!$A$39:$A$758,$A50,СВЦЭМ!$B$39:$B$758,E$47)+'СЕТ СН'!$G$11+СВЦЭМ!$D$10+'СЕТ СН'!$G$5-'СЕТ СН'!$G$21</f>
        <v>4967.9391791399994</v>
      </c>
      <c r="F50" s="36">
        <f>SUMIFS(СВЦЭМ!$D$39:$D$758,СВЦЭМ!$A$39:$A$758,$A50,СВЦЭМ!$B$39:$B$758,F$47)+'СЕТ СН'!$G$11+СВЦЭМ!$D$10+'СЕТ СН'!$G$5-'СЕТ СН'!$G$21</f>
        <v>4975.8802193800002</v>
      </c>
      <c r="G50" s="36">
        <f>SUMIFS(СВЦЭМ!$D$39:$D$758,СВЦЭМ!$A$39:$A$758,$A50,СВЦЭМ!$B$39:$B$758,G$47)+'СЕТ СН'!$G$11+СВЦЭМ!$D$10+'СЕТ СН'!$G$5-'СЕТ СН'!$G$21</f>
        <v>4988.1351919299996</v>
      </c>
      <c r="H50" s="36">
        <f>SUMIFS(СВЦЭМ!$D$39:$D$758,СВЦЭМ!$A$39:$A$758,$A50,СВЦЭМ!$B$39:$B$758,H$47)+'СЕТ СН'!$G$11+СВЦЭМ!$D$10+'СЕТ СН'!$G$5-'СЕТ СН'!$G$21</f>
        <v>4979.8045911600002</v>
      </c>
      <c r="I50" s="36">
        <f>SUMIFS(СВЦЭМ!$D$39:$D$758,СВЦЭМ!$A$39:$A$758,$A50,СВЦЭМ!$B$39:$B$758,I$47)+'СЕТ СН'!$G$11+СВЦЭМ!$D$10+'СЕТ СН'!$G$5-'СЕТ СН'!$G$21</f>
        <v>4894.3390300600004</v>
      </c>
      <c r="J50" s="36">
        <f>SUMIFS(СВЦЭМ!$D$39:$D$758,СВЦЭМ!$A$39:$A$758,$A50,СВЦЭМ!$B$39:$B$758,J$47)+'СЕТ СН'!$G$11+СВЦЭМ!$D$10+'СЕТ СН'!$G$5-'СЕТ СН'!$G$21</f>
        <v>4805.8248054400001</v>
      </c>
      <c r="K50" s="36">
        <f>SUMIFS(СВЦЭМ!$D$39:$D$758,СВЦЭМ!$A$39:$A$758,$A50,СВЦЭМ!$B$39:$B$758,K$47)+'СЕТ СН'!$G$11+СВЦЭМ!$D$10+'СЕТ СН'!$G$5-'СЕТ СН'!$G$21</f>
        <v>4711.8425513900002</v>
      </c>
      <c r="L50" s="36">
        <f>SUMIFS(СВЦЭМ!$D$39:$D$758,СВЦЭМ!$A$39:$A$758,$A50,СВЦЭМ!$B$39:$B$758,L$47)+'СЕТ СН'!$G$11+СВЦЭМ!$D$10+'СЕТ СН'!$G$5-'СЕТ СН'!$G$21</f>
        <v>4683.1229769700003</v>
      </c>
      <c r="M50" s="36">
        <f>SUMIFS(СВЦЭМ!$D$39:$D$758,СВЦЭМ!$A$39:$A$758,$A50,СВЦЭМ!$B$39:$B$758,M$47)+'СЕТ СН'!$G$11+СВЦЭМ!$D$10+'СЕТ СН'!$G$5-'СЕТ СН'!$G$21</f>
        <v>4665.4887214999999</v>
      </c>
      <c r="N50" s="36">
        <f>SUMIFS(СВЦЭМ!$D$39:$D$758,СВЦЭМ!$A$39:$A$758,$A50,СВЦЭМ!$B$39:$B$758,N$47)+'СЕТ СН'!$G$11+СВЦЭМ!$D$10+'СЕТ СН'!$G$5-'СЕТ СН'!$G$21</f>
        <v>4643.3012968000003</v>
      </c>
      <c r="O50" s="36">
        <f>SUMIFS(СВЦЭМ!$D$39:$D$758,СВЦЭМ!$A$39:$A$758,$A50,СВЦЭМ!$B$39:$B$758,O$47)+'СЕТ СН'!$G$11+СВЦЭМ!$D$10+'СЕТ СН'!$G$5-'СЕТ СН'!$G$21</f>
        <v>4624.3891573399997</v>
      </c>
      <c r="P50" s="36">
        <f>SUMIFS(СВЦЭМ!$D$39:$D$758,СВЦЭМ!$A$39:$A$758,$A50,СВЦЭМ!$B$39:$B$758,P$47)+'СЕТ СН'!$G$11+СВЦЭМ!$D$10+'СЕТ СН'!$G$5-'СЕТ СН'!$G$21</f>
        <v>4623.4114237599997</v>
      </c>
      <c r="Q50" s="36">
        <f>SUMIFS(СВЦЭМ!$D$39:$D$758,СВЦЭМ!$A$39:$A$758,$A50,СВЦЭМ!$B$39:$B$758,Q$47)+'СЕТ СН'!$G$11+СВЦЭМ!$D$10+'СЕТ СН'!$G$5-'СЕТ СН'!$G$21</f>
        <v>4626.2887868099997</v>
      </c>
      <c r="R50" s="36">
        <f>SUMIFS(СВЦЭМ!$D$39:$D$758,СВЦЭМ!$A$39:$A$758,$A50,СВЦЭМ!$B$39:$B$758,R$47)+'СЕТ СН'!$G$11+СВЦЭМ!$D$10+'СЕТ СН'!$G$5-'СЕТ СН'!$G$21</f>
        <v>4640.7322696600004</v>
      </c>
      <c r="S50" s="36">
        <f>SUMIFS(СВЦЭМ!$D$39:$D$758,СВЦЭМ!$A$39:$A$758,$A50,СВЦЭМ!$B$39:$B$758,S$47)+'СЕТ СН'!$G$11+СВЦЭМ!$D$10+'СЕТ СН'!$G$5-'СЕТ СН'!$G$21</f>
        <v>4633.33760265</v>
      </c>
      <c r="T50" s="36">
        <f>SUMIFS(СВЦЭМ!$D$39:$D$758,СВЦЭМ!$A$39:$A$758,$A50,СВЦЭМ!$B$39:$B$758,T$47)+'СЕТ СН'!$G$11+СВЦЭМ!$D$10+'СЕТ СН'!$G$5-'СЕТ СН'!$G$21</f>
        <v>4630.0858595899999</v>
      </c>
      <c r="U50" s="36">
        <f>SUMIFS(СВЦЭМ!$D$39:$D$758,СВЦЭМ!$A$39:$A$758,$A50,СВЦЭМ!$B$39:$B$758,U$47)+'СЕТ СН'!$G$11+СВЦЭМ!$D$10+'СЕТ СН'!$G$5-'СЕТ СН'!$G$21</f>
        <v>4652.5230016200003</v>
      </c>
      <c r="V50" s="36">
        <f>SUMIFS(СВЦЭМ!$D$39:$D$758,СВЦЭМ!$A$39:$A$758,$A50,СВЦЭМ!$B$39:$B$758,V$47)+'СЕТ СН'!$G$11+СВЦЭМ!$D$10+'СЕТ СН'!$G$5-'СЕТ СН'!$G$21</f>
        <v>4662.6450127600001</v>
      </c>
      <c r="W50" s="36">
        <f>SUMIFS(СВЦЭМ!$D$39:$D$758,СВЦЭМ!$A$39:$A$758,$A50,СВЦЭМ!$B$39:$B$758,W$47)+'СЕТ СН'!$G$11+СВЦЭМ!$D$10+'СЕТ СН'!$G$5-'СЕТ СН'!$G$21</f>
        <v>4667.2088389199998</v>
      </c>
      <c r="X50" s="36">
        <f>SUMIFS(СВЦЭМ!$D$39:$D$758,СВЦЭМ!$A$39:$A$758,$A50,СВЦЭМ!$B$39:$B$758,X$47)+'СЕТ СН'!$G$11+СВЦЭМ!$D$10+'СЕТ СН'!$G$5-'СЕТ СН'!$G$21</f>
        <v>4750.8658943</v>
      </c>
      <c r="Y50" s="36">
        <f>SUMIFS(СВЦЭМ!$D$39:$D$758,СВЦЭМ!$A$39:$A$758,$A50,СВЦЭМ!$B$39:$B$758,Y$47)+'СЕТ СН'!$G$11+СВЦЭМ!$D$10+'СЕТ СН'!$G$5-'СЕТ СН'!$G$21</f>
        <v>4835.6475401999996</v>
      </c>
    </row>
    <row r="51" spans="1:25" ht="15.75" x14ac:dyDescent="0.2">
      <c r="A51" s="35">
        <f t="shared" si="1"/>
        <v>45539</v>
      </c>
      <c r="B51" s="36">
        <f>SUMIFS(СВЦЭМ!$D$39:$D$758,СВЦЭМ!$A$39:$A$758,$A51,СВЦЭМ!$B$39:$B$758,B$47)+'СЕТ СН'!$G$11+СВЦЭМ!$D$10+'СЕТ СН'!$G$5-'СЕТ СН'!$G$21</f>
        <v>4780.1076230999997</v>
      </c>
      <c r="C51" s="36">
        <f>SUMIFS(СВЦЭМ!$D$39:$D$758,СВЦЭМ!$A$39:$A$758,$A51,СВЦЭМ!$B$39:$B$758,C$47)+'СЕТ СН'!$G$11+СВЦЭМ!$D$10+'СЕТ СН'!$G$5-'СЕТ СН'!$G$21</f>
        <v>4919.8163778899998</v>
      </c>
      <c r="D51" s="36">
        <f>SUMIFS(СВЦЭМ!$D$39:$D$758,СВЦЭМ!$A$39:$A$758,$A51,СВЦЭМ!$B$39:$B$758,D$47)+'СЕТ СН'!$G$11+СВЦЭМ!$D$10+'СЕТ СН'!$G$5-'СЕТ СН'!$G$21</f>
        <v>4946.1561310500001</v>
      </c>
      <c r="E51" s="36">
        <f>SUMIFS(СВЦЭМ!$D$39:$D$758,СВЦЭМ!$A$39:$A$758,$A51,СВЦЭМ!$B$39:$B$758,E$47)+'СЕТ СН'!$G$11+СВЦЭМ!$D$10+'СЕТ СН'!$G$5-'СЕТ СН'!$G$21</f>
        <v>4928.7899570299996</v>
      </c>
      <c r="F51" s="36">
        <f>SUMIFS(СВЦЭМ!$D$39:$D$758,СВЦЭМ!$A$39:$A$758,$A51,СВЦЭМ!$B$39:$B$758,F$47)+'СЕТ СН'!$G$11+СВЦЭМ!$D$10+'СЕТ СН'!$G$5-'СЕТ СН'!$G$21</f>
        <v>4924.4898801600002</v>
      </c>
      <c r="G51" s="36">
        <f>SUMIFS(СВЦЭМ!$D$39:$D$758,СВЦЭМ!$A$39:$A$758,$A51,СВЦЭМ!$B$39:$B$758,G$47)+'СЕТ СН'!$G$11+СВЦЭМ!$D$10+'СЕТ СН'!$G$5-'СЕТ СН'!$G$21</f>
        <v>4942.3085835100001</v>
      </c>
      <c r="H51" s="36">
        <f>SUMIFS(СВЦЭМ!$D$39:$D$758,СВЦЭМ!$A$39:$A$758,$A51,СВЦЭМ!$B$39:$B$758,H$47)+'СЕТ СН'!$G$11+СВЦЭМ!$D$10+'СЕТ СН'!$G$5-'СЕТ СН'!$G$21</f>
        <v>4959.2432966599999</v>
      </c>
      <c r="I51" s="36">
        <f>SUMIFS(СВЦЭМ!$D$39:$D$758,СВЦЭМ!$A$39:$A$758,$A51,СВЦЭМ!$B$39:$B$758,I$47)+'СЕТ СН'!$G$11+СВЦЭМ!$D$10+'СЕТ СН'!$G$5-'СЕТ СН'!$G$21</f>
        <v>4820.3159792999995</v>
      </c>
      <c r="J51" s="36">
        <f>SUMIFS(СВЦЭМ!$D$39:$D$758,СВЦЭМ!$A$39:$A$758,$A51,СВЦЭМ!$B$39:$B$758,J$47)+'СЕТ СН'!$G$11+СВЦЭМ!$D$10+'СЕТ СН'!$G$5-'СЕТ СН'!$G$21</f>
        <v>4699.3678319299997</v>
      </c>
      <c r="K51" s="36">
        <f>SUMIFS(СВЦЭМ!$D$39:$D$758,СВЦЭМ!$A$39:$A$758,$A51,СВЦЭМ!$B$39:$B$758,K$47)+'СЕТ СН'!$G$11+СВЦЭМ!$D$10+'СЕТ СН'!$G$5-'СЕТ СН'!$G$21</f>
        <v>4608.3162829499997</v>
      </c>
      <c r="L51" s="36">
        <f>SUMIFS(СВЦЭМ!$D$39:$D$758,СВЦЭМ!$A$39:$A$758,$A51,СВЦЭМ!$B$39:$B$758,L$47)+'СЕТ СН'!$G$11+СВЦЭМ!$D$10+'СЕТ СН'!$G$5-'СЕТ СН'!$G$21</f>
        <v>4619.8911934199996</v>
      </c>
      <c r="M51" s="36">
        <f>SUMIFS(СВЦЭМ!$D$39:$D$758,СВЦЭМ!$A$39:$A$758,$A51,СВЦЭМ!$B$39:$B$758,M$47)+'СЕТ СН'!$G$11+СВЦЭМ!$D$10+'СЕТ СН'!$G$5-'СЕТ СН'!$G$21</f>
        <v>4623.9307007899997</v>
      </c>
      <c r="N51" s="36">
        <f>SUMIFS(СВЦЭМ!$D$39:$D$758,СВЦЭМ!$A$39:$A$758,$A51,СВЦЭМ!$B$39:$B$758,N$47)+'СЕТ СН'!$G$11+СВЦЭМ!$D$10+'СЕТ СН'!$G$5-'СЕТ СН'!$G$21</f>
        <v>4615.3577162700003</v>
      </c>
      <c r="O51" s="36">
        <f>SUMIFS(СВЦЭМ!$D$39:$D$758,СВЦЭМ!$A$39:$A$758,$A51,СВЦЭМ!$B$39:$B$758,O$47)+'СЕТ СН'!$G$11+СВЦЭМ!$D$10+'СЕТ СН'!$G$5-'СЕТ СН'!$G$21</f>
        <v>4594.8851334499996</v>
      </c>
      <c r="P51" s="36">
        <f>SUMIFS(СВЦЭМ!$D$39:$D$758,СВЦЭМ!$A$39:$A$758,$A51,СВЦЭМ!$B$39:$B$758,P$47)+'СЕТ СН'!$G$11+СВЦЭМ!$D$10+'СЕТ СН'!$G$5-'СЕТ СН'!$G$21</f>
        <v>4601.2341791099998</v>
      </c>
      <c r="Q51" s="36">
        <f>SUMIFS(СВЦЭМ!$D$39:$D$758,СВЦЭМ!$A$39:$A$758,$A51,СВЦЭМ!$B$39:$B$758,Q$47)+'СЕТ СН'!$G$11+СВЦЭМ!$D$10+'СЕТ СН'!$G$5-'СЕТ СН'!$G$21</f>
        <v>4604.2282667899999</v>
      </c>
      <c r="R51" s="36">
        <f>SUMIFS(СВЦЭМ!$D$39:$D$758,СВЦЭМ!$A$39:$A$758,$A51,СВЦЭМ!$B$39:$B$758,R$47)+'СЕТ СН'!$G$11+СВЦЭМ!$D$10+'СЕТ СН'!$G$5-'СЕТ СН'!$G$21</f>
        <v>4616.1409001100001</v>
      </c>
      <c r="S51" s="36">
        <f>SUMIFS(СВЦЭМ!$D$39:$D$758,СВЦЭМ!$A$39:$A$758,$A51,СВЦЭМ!$B$39:$B$758,S$47)+'СЕТ СН'!$G$11+СВЦЭМ!$D$10+'СЕТ СН'!$G$5-'СЕТ СН'!$G$21</f>
        <v>4595.1449905499994</v>
      </c>
      <c r="T51" s="36">
        <f>SUMIFS(СВЦЭМ!$D$39:$D$758,СВЦЭМ!$A$39:$A$758,$A51,СВЦЭМ!$B$39:$B$758,T$47)+'СЕТ СН'!$G$11+СВЦЭМ!$D$10+'СЕТ СН'!$G$5-'СЕТ СН'!$G$21</f>
        <v>4590.0015854900003</v>
      </c>
      <c r="U51" s="36">
        <f>SUMIFS(СВЦЭМ!$D$39:$D$758,СВЦЭМ!$A$39:$A$758,$A51,СВЦЭМ!$B$39:$B$758,U$47)+'СЕТ СН'!$G$11+СВЦЭМ!$D$10+'СЕТ СН'!$G$5-'СЕТ СН'!$G$21</f>
        <v>4590.9965560299997</v>
      </c>
      <c r="V51" s="36">
        <f>SUMIFS(СВЦЭМ!$D$39:$D$758,СВЦЭМ!$A$39:$A$758,$A51,СВЦЭМ!$B$39:$B$758,V$47)+'СЕТ СН'!$G$11+СВЦЭМ!$D$10+'СЕТ СН'!$G$5-'СЕТ СН'!$G$21</f>
        <v>4585.0720147900001</v>
      </c>
      <c r="W51" s="36">
        <f>SUMIFS(СВЦЭМ!$D$39:$D$758,СВЦЭМ!$A$39:$A$758,$A51,СВЦЭМ!$B$39:$B$758,W$47)+'СЕТ СН'!$G$11+СВЦЭМ!$D$10+'СЕТ СН'!$G$5-'СЕТ СН'!$G$21</f>
        <v>4584.6110756899998</v>
      </c>
      <c r="X51" s="36">
        <f>SUMIFS(СВЦЭМ!$D$39:$D$758,СВЦЭМ!$A$39:$A$758,$A51,СВЦЭМ!$B$39:$B$758,X$47)+'СЕТ СН'!$G$11+СВЦЭМ!$D$10+'СЕТ СН'!$G$5-'СЕТ СН'!$G$21</f>
        <v>4666.4673439799999</v>
      </c>
      <c r="Y51" s="36">
        <f>SUMIFS(СВЦЭМ!$D$39:$D$758,СВЦЭМ!$A$39:$A$758,$A51,СВЦЭМ!$B$39:$B$758,Y$47)+'СЕТ СН'!$G$11+СВЦЭМ!$D$10+'СЕТ СН'!$G$5-'СЕТ СН'!$G$21</f>
        <v>4751.4469399099999</v>
      </c>
    </row>
    <row r="52" spans="1:25" ht="15.75" x14ac:dyDescent="0.2">
      <c r="A52" s="35">
        <f t="shared" si="1"/>
        <v>45540</v>
      </c>
      <c r="B52" s="36">
        <f>SUMIFS(СВЦЭМ!$D$39:$D$758,СВЦЭМ!$A$39:$A$758,$A52,СВЦЭМ!$B$39:$B$758,B$47)+'СЕТ СН'!$G$11+СВЦЭМ!$D$10+'СЕТ СН'!$G$5-'СЕТ СН'!$G$21</f>
        <v>4815.0943565500002</v>
      </c>
      <c r="C52" s="36">
        <f>SUMIFS(СВЦЭМ!$D$39:$D$758,СВЦЭМ!$A$39:$A$758,$A52,СВЦЭМ!$B$39:$B$758,C$47)+'СЕТ СН'!$G$11+СВЦЭМ!$D$10+'СЕТ СН'!$G$5-'СЕТ СН'!$G$21</f>
        <v>4813.7266878499995</v>
      </c>
      <c r="D52" s="36">
        <f>SUMIFS(СВЦЭМ!$D$39:$D$758,СВЦЭМ!$A$39:$A$758,$A52,СВЦЭМ!$B$39:$B$758,D$47)+'СЕТ СН'!$G$11+СВЦЭМ!$D$10+'СЕТ СН'!$G$5-'СЕТ СН'!$G$21</f>
        <v>4835.5233972300002</v>
      </c>
      <c r="E52" s="36">
        <f>SUMIFS(СВЦЭМ!$D$39:$D$758,СВЦЭМ!$A$39:$A$758,$A52,СВЦЭМ!$B$39:$B$758,E$47)+'СЕТ СН'!$G$11+СВЦЭМ!$D$10+'СЕТ СН'!$G$5-'СЕТ СН'!$G$21</f>
        <v>4826.8272770699996</v>
      </c>
      <c r="F52" s="36">
        <f>SUMIFS(СВЦЭМ!$D$39:$D$758,СВЦЭМ!$A$39:$A$758,$A52,СВЦЭМ!$B$39:$B$758,F$47)+'СЕТ СН'!$G$11+СВЦЭМ!$D$10+'СЕТ СН'!$G$5-'СЕТ СН'!$G$21</f>
        <v>4824.8674566700001</v>
      </c>
      <c r="G52" s="36">
        <f>SUMIFS(СВЦЭМ!$D$39:$D$758,СВЦЭМ!$A$39:$A$758,$A52,СВЦЭМ!$B$39:$B$758,G$47)+'СЕТ СН'!$G$11+СВЦЭМ!$D$10+'СЕТ СН'!$G$5-'СЕТ СН'!$G$21</f>
        <v>4839.1475691699998</v>
      </c>
      <c r="H52" s="36">
        <f>SUMIFS(СВЦЭМ!$D$39:$D$758,СВЦЭМ!$A$39:$A$758,$A52,СВЦЭМ!$B$39:$B$758,H$47)+'СЕТ СН'!$G$11+СВЦЭМ!$D$10+'СЕТ СН'!$G$5-'СЕТ СН'!$G$21</f>
        <v>4726.1926342099996</v>
      </c>
      <c r="I52" s="36">
        <f>SUMIFS(СВЦЭМ!$D$39:$D$758,СВЦЭМ!$A$39:$A$758,$A52,СВЦЭМ!$B$39:$B$758,I$47)+'СЕТ СН'!$G$11+СВЦЭМ!$D$10+'СЕТ СН'!$G$5-'СЕТ СН'!$G$21</f>
        <v>4749.8698728500003</v>
      </c>
      <c r="J52" s="36">
        <f>SUMIFS(СВЦЭМ!$D$39:$D$758,СВЦЭМ!$A$39:$A$758,$A52,СВЦЭМ!$B$39:$B$758,J$47)+'СЕТ СН'!$G$11+СВЦЭМ!$D$10+'СЕТ СН'!$G$5-'СЕТ СН'!$G$21</f>
        <v>4573.5786520499996</v>
      </c>
      <c r="K52" s="36">
        <f>SUMIFS(СВЦЭМ!$D$39:$D$758,СВЦЭМ!$A$39:$A$758,$A52,СВЦЭМ!$B$39:$B$758,K$47)+'СЕТ СН'!$G$11+СВЦЭМ!$D$10+'СЕТ СН'!$G$5-'СЕТ СН'!$G$21</f>
        <v>4621.5100780399998</v>
      </c>
      <c r="L52" s="36">
        <f>SUMIFS(СВЦЭМ!$D$39:$D$758,СВЦЭМ!$A$39:$A$758,$A52,СВЦЭМ!$B$39:$B$758,L$47)+'СЕТ СН'!$G$11+СВЦЭМ!$D$10+'СЕТ СН'!$G$5-'СЕТ СН'!$G$21</f>
        <v>4621.1321302300003</v>
      </c>
      <c r="M52" s="36">
        <f>SUMIFS(СВЦЭМ!$D$39:$D$758,СВЦЭМ!$A$39:$A$758,$A52,СВЦЭМ!$B$39:$B$758,M$47)+'СЕТ СН'!$G$11+СВЦЭМ!$D$10+'СЕТ СН'!$G$5-'СЕТ СН'!$G$21</f>
        <v>4656.0562754799994</v>
      </c>
      <c r="N52" s="36">
        <f>SUMIFS(СВЦЭМ!$D$39:$D$758,СВЦЭМ!$A$39:$A$758,$A52,СВЦЭМ!$B$39:$B$758,N$47)+'СЕТ СН'!$G$11+СВЦЭМ!$D$10+'СЕТ СН'!$G$5-'СЕТ СН'!$G$21</f>
        <v>4653.1227741100001</v>
      </c>
      <c r="O52" s="36">
        <f>SUMIFS(СВЦЭМ!$D$39:$D$758,СВЦЭМ!$A$39:$A$758,$A52,СВЦЭМ!$B$39:$B$758,O$47)+'СЕТ СН'!$G$11+СВЦЭМ!$D$10+'СЕТ СН'!$G$5-'СЕТ СН'!$G$21</f>
        <v>4655.4387196400003</v>
      </c>
      <c r="P52" s="36">
        <f>SUMIFS(СВЦЭМ!$D$39:$D$758,СВЦЭМ!$A$39:$A$758,$A52,СВЦЭМ!$B$39:$B$758,P$47)+'СЕТ СН'!$G$11+СВЦЭМ!$D$10+'СЕТ СН'!$G$5-'СЕТ СН'!$G$21</f>
        <v>4648.7431238700001</v>
      </c>
      <c r="Q52" s="36">
        <f>SUMIFS(СВЦЭМ!$D$39:$D$758,СВЦЭМ!$A$39:$A$758,$A52,СВЦЭМ!$B$39:$B$758,Q$47)+'СЕТ СН'!$G$11+СВЦЭМ!$D$10+'СЕТ СН'!$G$5-'СЕТ СН'!$G$21</f>
        <v>4644.6362392299998</v>
      </c>
      <c r="R52" s="36">
        <f>SUMIFS(СВЦЭМ!$D$39:$D$758,СВЦЭМ!$A$39:$A$758,$A52,СВЦЭМ!$B$39:$B$758,R$47)+'СЕТ СН'!$G$11+СВЦЭМ!$D$10+'СЕТ СН'!$G$5-'СЕТ СН'!$G$21</f>
        <v>4654.8103104000002</v>
      </c>
      <c r="S52" s="36">
        <f>SUMIFS(СВЦЭМ!$D$39:$D$758,СВЦЭМ!$A$39:$A$758,$A52,СВЦЭМ!$B$39:$B$758,S$47)+'СЕТ СН'!$G$11+СВЦЭМ!$D$10+'СЕТ СН'!$G$5-'СЕТ СН'!$G$21</f>
        <v>4646.1529137799998</v>
      </c>
      <c r="T52" s="36">
        <f>SUMIFS(СВЦЭМ!$D$39:$D$758,СВЦЭМ!$A$39:$A$758,$A52,СВЦЭМ!$B$39:$B$758,T$47)+'СЕТ СН'!$G$11+СВЦЭМ!$D$10+'СЕТ СН'!$G$5-'СЕТ СН'!$G$21</f>
        <v>4637.7266144200003</v>
      </c>
      <c r="U52" s="36">
        <f>SUMIFS(СВЦЭМ!$D$39:$D$758,СВЦЭМ!$A$39:$A$758,$A52,СВЦЭМ!$B$39:$B$758,U$47)+'СЕТ СН'!$G$11+СВЦЭМ!$D$10+'СЕТ СН'!$G$5-'СЕТ СН'!$G$21</f>
        <v>4615.9506835600005</v>
      </c>
      <c r="V52" s="36">
        <f>SUMIFS(СВЦЭМ!$D$39:$D$758,СВЦЭМ!$A$39:$A$758,$A52,СВЦЭМ!$B$39:$B$758,V$47)+'СЕТ СН'!$G$11+СВЦЭМ!$D$10+'СЕТ СН'!$G$5-'СЕТ СН'!$G$21</f>
        <v>4608.5696616699997</v>
      </c>
      <c r="W52" s="36">
        <f>SUMIFS(СВЦЭМ!$D$39:$D$758,СВЦЭМ!$A$39:$A$758,$A52,СВЦЭМ!$B$39:$B$758,W$47)+'СЕТ СН'!$G$11+СВЦЭМ!$D$10+'СЕТ СН'!$G$5-'СЕТ СН'!$G$21</f>
        <v>4616.6663752599998</v>
      </c>
      <c r="X52" s="36">
        <f>SUMIFS(СВЦЭМ!$D$39:$D$758,СВЦЭМ!$A$39:$A$758,$A52,СВЦЭМ!$B$39:$B$758,X$47)+'СЕТ СН'!$G$11+СВЦЭМ!$D$10+'СЕТ СН'!$G$5-'СЕТ СН'!$G$21</f>
        <v>4693.1281923799997</v>
      </c>
      <c r="Y52" s="36">
        <f>SUMIFS(СВЦЭМ!$D$39:$D$758,СВЦЭМ!$A$39:$A$758,$A52,СВЦЭМ!$B$39:$B$758,Y$47)+'СЕТ СН'!$G$11+СВЦЭМ!$D$10+'СЕТ СН'!$G$5-'СЕТ СН'!$G$21</f>
        <v>4798.6942135899999</v>
      </c>
    </row>
    <row r="53" spans="1:25" ht="15.75" x14ac:dyDescent="0.2">
      <c r="A53" s="35">
        <f t="shared" si="1"/>
        <v>45541</v>
      </c>
      <c r="B53" s="36">
        <f>SUMIFS(СВЦЭМ!$D$39:$D$758,СВЦЭМ!$A$39:$A$758,$A53,СВЦЭМ!$B$39:$B$758,B$47)+'СЕТ СН'!$G$11+СВЦЭМ!$D$10+'СЕТ СН'!$G$5-'СЕТ СН'!$G$21</f>
        <v>4831.0241352699995</v>
      </c>
      <c r="C53" s="36">
        <f>SUMIFS(СВЦЭМ!$D$39:$D$758,СВЦЭМ!$A$39:$A$758,$A53,СВЦЭМ!$B$39:$B$758,C$47)+'СЕТ СН'!$G$11+СВЦЭМ!$D$10+'СЕТ СН'!$G$5-'СЕТ СН'!$G$21</f>
        <v>4880.2783198099996</v>
      </c>
      <c r="D53" s="36">
        <f>SUMIFS(СВЦЭМ!$D$39:$D$758,СВЦЭМ!$A$39:$A$758,$A53,СВЦЭМ!$B$39:$B$758,D$47)+'СЕТ СН'!$G$11+СВЦЭМ!$D$10+'СЕТ СН'!$G$5-'СЕТ СН'!$G$21</f>
        <v>4967.6917390999997</v>
      </c>
      <c r="E53" s="36">
        <f>SUMIFS(СВЦЭМ!$D$39:$D$758,СВЦЭМ!$A$39:$A$758,$A53,СВЦЭМ!$B$39:$B$758,E$47)+'СЕТ СН'!$G$11+СВЦЭМ!$D$10+'СЕТ СН'!$G$5-'СЕТ СН'!$G$21</f>
        <v>4963.48434989</v>
      </c>
      <c r="F53" s="36">
        <f>SUMIFS(СВЦЭМ!$D$39:$D$758,СВЦЭМ!$A$39:$A$758,$A53,СВЦЭМ!$B$39:$B$758,F$47)+'СЕТ СН'!$G$11+СВЦЭМ!$D$10+'СЕТ СН'!$G$5-'СЕТ СН'!$G$21</f>
        <v>4959.9136659199994</v>
      </c>
      <c r="G53" s="36">
        <f>SUMIFS(СВЦЭМ!$D$39:$D$758,СВЦЭМ!$A$39:$A$758,$A53,СВЦЭМ!$B$39:$B$758,G$47)+'СЕТ СН'!$G$11+СВЦЭМ!$D$10+'СЕТ СН'!$G$5-'СЕТ СН'!$G$21</f>
        <v>4956.9126324299996</v>
      </c>
      <c r="H53" s="36">
        <f>SUMIFS(СВЦЭМ!$D$39:$D$758,СВЦЭМ!$A$39:$A$758,$A53,СВЦЭМ!$B$39:$B$758,H$47)+'СЕТ СН'!$G$11+СВЦЭМ!$D$10+'СЕТ СН'!$G$5-'СЕТ СН'!$G$21</f>
        <v>4905.6915792600003</v>
      </c>
      <c r="I53" s="36">
        <f>SUMIFS(СВЦЭМ!$D$39:$D$758,СВЦЭМ!$A$39:$A$758,$A53,СВЦЭМ!$B$39:$B$758,I$47)+'СЕТ СН'!$G$11+СВЦЭМ!$D$10+'СЕТ СН'!$G$5-'СЕТ СН'!$G$21</f>
        <v>4787.3530578999998</v>
      </c>
      <c r="J53" s="36">
        <f>SUMIFS(СВЦЭМ!$D$39:$D$758,СВЦЭМ!$A$39:$A$758,$A53,СВЦЭМ!$B$39:$B$758,J$47)+'СЕТ СН'!$G$11+СВЦЭМ!$D$10+'СЕТ СН'!$G$5-'СЕТ СН'!$G$21</f>
        <v>4684.2015404200001</v>
      </c>
      <c r="K53" s="36">
        <f>SUMIFS(СВЦЭМ!$D$39:$D$758,СВЦЭМ!$A$39:$A$758,$A53,СВЦЭМ!$B$39:$B$758,K$47)+'СЕТ СН'!$G$11+СВЦЭМ!$D$10+'СЕТ СН'!$G$5-'СЕТ СН'!$G$21</f>
        <v>4635.4919372599998</v>
      </c>
      <c r="L53" s="36">
        <f>SUMIFS(СВЦЭМ!$D$39:$D$758,СВЦЭМ!$A$39:$A$758,$A53,СВЦЭМ!$B$39:$B$758,L$47)+'СЕТ СН'!$G$11+СВЦЭМ!$D$10+'СЕТ СН'!$G$5-'СЕТ СН'!$G$21</f>
        <v>4629.10378537</v>
      </c>
      <c r="M53" s="36">
        <f>SUMIFS(СВЦЭМ!$D$39:$D$758,СВЦЭМ!$A$39:$A$758,$A53,СВЦЭМ!$B$39:$B$758,M$47)+'СЕТ СН'!$G$11+СВЦЭМ!$D$10+'СЕТ СН'!$G$5-'СЕТ СН'!$G$21</f>
        <v>4609.2316331299999</v>
      </c>
      <c r="N53" s="36">
        <f>SUMIFS(СВЦЭМ!$D$39:$D$758,СВЦЭМ!$A$39:$A$758,$A53,СВЦЭМ!$B$39:$B$758,N$47)+'СЕТ СН'!$G$11+СВЦЭМ!$D$10+'СЕТ СН'!$G$5-'СЕТ СН'!$G$21</f>
        <v>4593.46809536</v>
      </c>
      <c r="O53" s="36">
        <f>SUMIFS(СВЦЭМ!$D$39:$D$758,СВЦЭМ!$A$39:$A$758,$A53,СВЦЭМ!$B$39:$B$758,O$47)+'СЕТ СН'!$G$11+СВЦЭМ!$D$10+'СЕТ СН'!$G$5-'СЕТ СН'!$G$21</f>
        <v>4608.7246588600001</v>
      </c>
      <c r="P53" s="36">
        <f>SUMIFS(СВЦЭМ!$D$39:$D$758,СВЦЭМ!$A$39:$A$758,$A53,СВЦЭМ!$B$39:$B$758,P$47)+'СЕТ СН'!$G$11+СВЦЭМ!$D$10+'СЕТ СН'!$G$5-'СЕТ СН'!$G$21</f>
        <v>4616.46715382</v>
      </c>
      <c r="Q53" s="36">
        <f>SUMIFS(СВЦЭМ!$D$39:$D$758,СВЦЭМ!$A$39:$A$758,$A53,СВЦЭМ!$B$39:$B$758,Q$47)+'СЕТ СН'!$G$11+СВЦЭМ!$D$10+'СЕТ СН'!$G$5-'СЕТ СН'!$G$21</f>
        <v>4613.79057689</v>
      </c>
      <c r="R53" s="36">
        <f>SUMIFS(СВЦЭМ!$D$39:$D$758,СВЦЭМ!$A$39:$A$758,$A53,СВЦЭМ!$B$39:$B$758,R$47)+'СЕТ СН'!$G$11+СВЦЭМ!$D$10+'СЕТ СН'!$G$5-'СЕТ СН'!$G$21</f>
        <v>4613.6572902600001</v>
      </c>
      <c r="S53" s="36">
        <f>SUMIFS(СВЦЭМ!$D$39:$D$758,СВЦЭМ!$A$39:$A$758,$A53,СВЦЭМ!$B$39:$B$758,S$47)+'СЕТ СН'!$G$11+СВЦЭМ!$D$10+'СЕТ СН'!$G$5-'СЕТ СН'!$G$21</f>
        <v>4603.1020692399998</v>
      </c>
      <c r="T53" s="36">
        <f>SUMIFS(СВЦЭМ!$D$39:$D$758,СВЦЭМ!$A$39:$A$758,$A53,СВЦЭМ!$B$39:$B$758,T$47)+'СЕТ СН'!$G$11+СВЦЭМ!$D$10+'СЕТ СН'!$G$5-'СЕТ СН'!$G$21</f>
        <v>4590.1999216900003</v>
      </c>
      <c r="U53" s="36">
        <f>SUMIFS(СВЦЭМ!$D$39:$D$758,СВЦЭМ!$A$39:$A$758,$A53,СВЦЭМ!$B$39:$B$758,U$47)+'СЕТ СН'!$G$11+СВЦЭМ!$D$10+'СЕТ СН'!$G$5-'СЕТ СН'!$G$21</f>
        <v>4579.4456979200004</v>
      </c>
      <c r="V53" s="36">
        <f>SUMIFS(СВЦЭМ!$D$39:$D$758,СВЦЭМ!$A$39:$A$758,$A53,СВЦЭМ!$B$39:$B$758,V$47)+'СЕТ СН'!$G$11+СВЦЭМ!$D$10+'СЕТ СН'!$G$5-'СЕТ СН'!$G$21</f>
        <v>4577.6056896600003</v>
      </c>
      <c r="W53" s="36">
        <f>SUMIFS(СВЦЭМ!$D$39:$D$758,СВЦЭМ!$A$39:$A$758,$A53,СВЦЭМ!$B$39:$B$758,W$47)+'СЕТ СН'!$G$11+СВЦЭМ!$D$10+'СЕТ СН'!$G$5-'СЕТ СН'!$G$21</f>
        <v>4594.7256723299997</v>
      </c>
      <c r="X53" s="36">
        <f>SUMIFS(СВЦЭМ!$D$39:$D$758,СВЦЭМ!$A$39:$A$758,$A53,СВЦЭМ!$B$39:$B$758,X$47)+'СЕТ СН'!$G$11+СВЦЭМ!$D$10+'СЕТ СН'!$G$5-'СЕТ СН'!$G$21</f>
        <v>4668.5718463599997</v>
      </c>
      <c r="Y53" s="36">
        <f>SUMIFS(СВЦЭМ!$D$39:$D$758,СВЦЭМ!$A$39:$A$758,$A53,СВЦЭМ!$B$39:$B$758,Y$47)+'СЕТ СН'!$G$11+СВЦЭМ!$D$10+'СЕТ СН'!$G$5-'СЕТ СН'!$G$21</f>
        <v>4773.3292362800003</v>
      </c>
    </row>
    <row r="54" spans="1:25" ht="15.75" x14ac:dyDescent="0.2">
      <c r="A54" s="35">
        <f t="shared" si="1"/>
        <v>45542</v>
      </c>
      <c r="B54" s="36">
        <f>SUMIFS(СВЦЭМ!$D$39:$D$758,СВЦЭМ!$A$39:$A$758,$A54,СВЦЭМ!$B$39:$B$758,B$47)+'СЕТ СН'!$G$11+СВЦЭМ!$D$10+'СЕТ СН'!$G$5-'СЕТ СН'!$G$21</f>
        <v>4837.5315119999996</v>
      </c>
      <c r="C54" s="36">
        <f>SUMIFS(СВЦЭМ!$D$39:$D$758,СВЦЭМ!$A$39:$A$758,$A54,СВЦЭМ!$B$39:$B$758,C$47)+'СЕТ СН'!$G$11+СВЦЭМ!$D$10+'СЕТ СН'!$G$5-'СЕТ СН'!$G$21</f>
        <v>4806.7146420199997</v>
      </c>
      <c r="D54" s="36">
        <f>SUMIFS(СВЦЭМ!$D$39:$D$758,СВЦЭМ!$A$39:$A$758,$A54,СВЦЭМ!$B$39:$B$758,D$47)+'СЕТ СН'!$G$11+СВЦЭМ!$D$10+'СЕТ СН'!$G$5-'СЕТ СН'!$G$21</f>
        <v>4821.2052040899998</v>
      </c>
      <c r="E54" s="36">
        <f>SUMIFS(СВЦЭМ!$D$39:$D$758,СВЦЭМ!$A$39:$A$758,$A54,СВЦЭМ!$B$39:$B$758,E$47)+'СЕТ СН'!$G$11+СВЦЭМ!$D$10+'СЕТ СН'!$G$5-'СЕТ СН'!$G$21</f>
        <v>4849.1621774499999</v>
      </c>
      <c r="F54" s="36">
        <f>SUMIFS(СВЦЭМ!$D$39:$D$758,СВЦЭМ!$A$39:$A$758,$A54,СВЦЭМ!$B$39:$B$758,F$47)+'СЕТ СН'!$G$11+СВЦЭМ!$D$10+'СЕТ СН'!$G$5-'СЕТ СН'!$G$21</f>
        <v>4851.3683362299998</v>
      </c>
      <c r="G54" s="36">
        <f>SUMIFS(СВЦЭМ!$D$39:$D$758,СВЦЭМ!$A$39:$A$758,$A54,СВЦЭМ!$B$39:$B$758,G$47)+'СЕТ СН'!$G$11+СВЦЭМ!$D$10+'СЕТ СН'!$G$5-'СЕТ СН'!$G$21</f>
        <v>4832.5820082299997</v>
      </c>
      <c r="H54" s="36">
        <f>SUMIFS(СВЦЭМ!$D$39:$D$758,СВЦЭМ!$A$39:$A$758,$A54,СВЦЭМ!$B$39:$B$758,H$47)+'СЕТ СН'!$G$11+СВЦЭМ!$D$10+'СЕТ СН'!$G$5-'СЕТ СН'!$G$21</f>
        <v>4828.96042425</v>
      </c>
      <c r="I54" s="36">
        <f>SUMIFS(СВЦЭМ!$D$39:$D$758,СВЦЭМ!$A$39:$A$758,$A54,СВЦЭМ!$B$39:$B$758,I$47)+'СЕТ СН'!$G$11+СВЦЭМ!$D$10+'СЕТ СН'!$G$5-'СЕТ СН'!$G$21</f>
        <v>4742.4297910699997</v>
      </c>
      <c r="J54" s="36">
        <f>SUMIFS(СВЦЭМ!$D$39:$D$758,СВЦЭМ!$A$39:$A$758,$A54,СВЦЭМ!$B$39:$B$758,J$47)+'СЕТ СН'!$G$11+СВЦЭМ!$D$10+'СЕТ СН'!$G$5-'СЕТ СН'!$G$21</f>
        <v>4766.9005313199996</v>
      </c>
      <c r="K54" s="36">
        <f>SUMIFS(СВЦЭМ!$D$39:$D$758,СВЦЭМ!$A$39:$A$758,$A54,СВЦЭМ!$B$39:$B$758,K$47)+'СЕТ СН'!$G$11+СВЦЭМ!$D$10+'СЕТ СН'!$G$5-'СЕТ СН'!$G$21</f>
        <v>4663.2825081299998</v>
      </c>
      <c r="L54" s="36">
        <f>SUMIFS(СВЦЭМ!$D$39:$D$758,СВЦЭМ!$A$39:$A$758,$A54,СВЦЭМ!$B$39:$B$758,L$47)+'СЕТ СН'!$G$11+СВЦЭМ!$D$10+'СЕТ СН'!$G$5-'СЕТ СН'!$G$21</f>
        <v>4595.9107128300002</v>
      </c>
      <c r="M54" s="36">
        <f>SUMIFS(СВЦЭМ!$D$39:$D$758,СВЦЭМ!$A$39:$A$758,$A54,СВЦЭМ!$B$39:$B$758,M$47)+'СЕТ СН'!$G$11+СВЦЭМ!$D$10+'СЕТ СН'!$G$5-'СЕТ СН'!$G$21</f>
        <v>4589.64601829</v>
      </c>
      <c r="N54" s="36">
        <f>SUMIFS(СВЦЭМ!$D$39:$D$758,СВЦЭМ!$A$39:$A$758,$A54,СВЦЭМ!$B$39:$B$758,N$47)+'СЕТ СН'!$G$11+СВЦЭМ!$D$10+'СЕТ СН'!$G$5-'СЕТ СН'!$G$21</f>
        <v>4593.9115973899998</v>
      </c>
      <c r="O54" s="36">
        <f>SUMIFS(СВЦЭМ!$D$39:$D$758,СВЦЭМ!$A$39:$A$758,$A54,СВЦЭМ!$B$39:$B$758,O$47)+'СЕТ СН'!$G$11+СВЦЭМ!$D$10+'СЕТ СН'!$G$5-'СЕТ СН'!$G$21</f>
        <v>4600.2968745199996</v>
      </c>
      <c r="P54" s="36">
        <f>SUMIFS(СВЦЭМ!$D$39:$D$758,СВЦЭМ!$A$39:$A$758,$A54,СВЦЭМ!$B$39:$B$758,P$47)+'СЕТ СН'!$G$11+СВЦЭМ!$D$10+'СЕТ СН'!$G$5-'СЕТ СН'!$G$21</f>
        <v>4605.1621231999998</v>
      </c>
      <c r="Q54" s="36">
        <f>SUMIFS(СВЦЭМ!$D$39:$D$758,СВЦЭМ!$A$39:$A$758,$A54,СВЦЭМ!$B$39:$B$758,Q$47)+'СЕТ СН'!$G$11+СВЦЭМ!$D$10+'СЕТ СН'!$G$5-'СЕТ СН'!$G$21</f>
        <v>4619.7788475400002</v>
      </c>
      <c r="R54" s="36">
        <f>SUMIFS(СВЦЭМ!$D$39:$D$758,СВЦЭМ!$A$39:$A$758,$A54,СВЦЭМ!$B$39:$B$758,R$47)+'СЕТ СН'!$G$11+СВЦЭМ!$D$10+'СЕТ СН'!$G$5-'СЕТ СН'!$G$21</f>
        <v>4615.2096872000002</v>
      </c>
      <c r="S54" s="36">
        <f>SUMIFS(СВЦЭМ!$D$39:$D$758,СВЦЭМ!$A$39:$A$758,$A54,СВЦЭМ!$B$39:$B$758,S$47)+'СЕТ СН'!$G$11+СВЦЭМ!$D$10+'СЕТ СН'!$G$5-'СЕТ СН'!$G$21</f>
        <v>4615.7036670500001</v>
      </c>
      <c r="T54" s="36">
        <f>SUMIFS(СВЦЭМ!$D$39:$D$758,СВЦЭМ!$A$39:$A$758,$A54,СВЦЭМ!$B$39:$B$758,T$47)+'СЕТ СН'!$G$11+СВЦЭМ!$D$10+'СЕТ СН'!$G$5-'СЕТ СН'!$G$21</f>
        <v>4604.9319830900004</v>
      </c>
      <c r="U54" s="36">
        <f>SUMIFS(СВЦЭМ!$D$39:$D$758,СВЦЭМ!$A$39:$A$758,$A54,СВЦЭМ!$B$39:$B$758,U$47)+'СЕТ СН'!$G$11+СВЦЭМ!$D$10+'СЕТ СН'!$G$5-'СЕТ СН'!$G$21</f>
        <v>4597.3951201599994</v>
      </c>
      <c r="V54" s="36">
        <f>SUMIFS(СВЦЭМ!$D$39:$D$758,СВЦЭМ!$A$39:$A$758,$A54,СВЦЭМ!$B$39:$B$758,V$47)+'СЕТ СН'!$G$11+СВЦЭМ!$D$10+'СЕТ СН'!$G$5-'СЕТ СН'!$G$21</f>
        <v>4585.9531248599997</v>
      </c>
      <c r="W54" s="36">
        <f>SUMIFS(СВЦЭМ!$D$39:$D$758,СВЦЭМ!$A$39:$A$758,$A54,СВЦЭМ!$B$39:$B$758,W$47)+'СЕТ СН'!$G$11+СВЦЭМ!$D$10+'СЕТ СН'!$G$5-'СЕТ СН'!$G$21</f>
        <v>4591.0948684599998</v>
      </c>
      <c r="X54" s="36">
        <f>SUMIFS(СВЦЭМ!$D$39:$D$758,СВЦЭМ!$A$39:$A$758,$A54,СВЦЭМ!$B$39:$B$758,X$47)+'СЕТ СН'!$G$11+СВЦЭМ!$D$10+'СЕТ СН'!$G$5-'СЕТ СН'!$G$21</f>
        <v>4655.2513496299998</v>
      </c>
      <c r="Y54" s="36">
        <f>SUMIFS(СВЦЭМ!$D$39:$D$758,СВЦЭМ!$A$39:$A$758,$A54,СВЦЭМ!$B$39:$B$758,Y$47)+'СЕТ СН'!$G$11+СВЦЭМ!$D$10+'СЕТ СН'!$G$5-'СЕТ СН'!$G$21</f>
        <v>4750.1183800300005</v>
      </c>
    </row>
    <row r="55" spans="1:25" ht="15.75" x14ac:dyDescent="0.2">
      <c r="A55" s="35">
        <f t="shared" si="1"/>
        <v>45543</v>
      </c>
      <c r="B55" s="36">
        <f>SUMIFS(СВЦЭМ!$D$39:$D$758,СВЦЭМ!$A$39:$A$758,$A55,СВЦЭМ!$B$39:$B$758,B$47)+'СЕТ СН'!$G$11+СВЦЭМ!$D$10+'СЕТ СН'!$G$5-'СЕТ СН'!$G$21</f>
        <v>4762.3187737400003</v>
      </c>
      <c r="C55" s="36">
        <f>SUMIFS(СВЦЭМ!$D$39:$D$758,СВЦЭМ!$A$39:$A$758,$A55,СВЦЭМ!$B$39:$B$758,C$47)+'СЕТ СН'!$G$11+СВЦЭМ!$D$10+'СЕТ СН'!$G$5-'СЕТ СН'!$G$21</f>
        <v>4836.2733332999996</v>
      </c>
      <c r="D55" s="36">
        <f>SUMIFS(СВЦЭМ!$D$39:$D$758,СВЦЭМ!$A$39:$A$758,$A55,СВЦЭМ!$B$39:$B$758,D$47)+'СЕТ СН'!$G$11+СВЦЭМ!$D$10+'СЕТ СН'!$G$5-'СЕТ СН'!$G$21</f>
        <v>4944.8075670799999</v>
      </c>
      <c r="E55" s="36">
        <f>SUMIFS(СВЦЭМ!$D$39:$D$758,СВЦЭМ!$A$39:$A$758,$A55,СВЦЭМ!$B$39:$B$758,E$47)+'СЕТ СН'!$G$11+СВЦЭМ!$D$10+'СЕТ СН'!$G$5-'СЕТ СН'!$G$21</f>
        <v>5014.8811640799995</v>
      </c>
      <c r="F55" s="36">
        <f>SUMIFS(СВЦЭМ!$D$39:$D$758,СВЦЭМ!$A$39:$A$758,$A55,СВЦЭМ!$B$39:$B$758,F$47)+'СЕТ СН'!$G$11+СВЦЭМ!$D$10+'СЕТ СН'!$G$5-'СЕТ СН'!$G$21</f>
        <v>5021.1919414000004</v>
      </c>
      <c r="G55" s="36">
        <f>SUMIFS(СВЦЭМ!$D$39:$D$758,СВЦЭМ!$A$39:$A$758,$A55,СВЦЭМ!$B$39:$B$758,G$47)+'СЕТ СН'!$G$11+СВЦЭМ!$D$10+'СЕТ СН'!$G$5-'СЕТ СН'!$G$21</f>
        <v>5016.2508697900003</v>
      </c>
      <c r="H55" s="36">
        <f>SUMIFS(СВЦЭМ!$D$39:$D$758,СВЦЭМ!$A$39:$A$758,$A55,СВЦЭМ!$B$39:$B$758,H$47)+'СЕТ СН'!$G$11+СВЦЭМ!$D$10+'СЕТ СН'!$G$5-'СЕТ СН'!$G$21</f>
        <v>5007.3880729499997</v>
      </c>
      <c r="I55" s="36">
        <f>SUMIFS(СВЦЭМ!$D$39:$D$758,СВЦЭМ!$A$39:$A$758,$A55,СВЦЭМ!$B$39:$B$758,I$47)+'СЕТ СН'!$G$11+СВЦЭМ!$D$10+'СЕТ СН'!$G$5-'СЕТ СН'!$G$21</f>
        <v>4739.3901108800001</v>
      </c>
      <c r="J55" s="36">
        <f>SUMIFS(СВЦЭМ!$D$39:$D$758,СВЦЭМ!$A$39:$A$758,$A55,СВЦЭМ!$B$39:$B$758,J$47)+'СЕТ СН'!$G$11+СВЦЭМ!$D$10+'СЕТ СН'!$G$5-'СЕТ СН'!$G$21</f>
        <v>4732.0081608399996</v>
      </c>
      <c r="K55" s="36">
        <f>SUMIFS(СВЦЭМ!$D$39:$D$758,СВЦЭМ!$A$39:$A$758,$A55,СВЦЭМ!$B$39:$B$758,K$47)+'СЕТ СН'!$G$11+СВЦЭМ!$D$10+'СЕТ СН'!$G$5-'СЕТ СН'!$G$21</f>
        <v>4640.1669786700004</v>
      </c>
      <c r="L55" s="36">
        <f>SUMIFS(СВЦЭМ!$D$39:$D$758,СВЦЭМ!$A$39:$A$758,$A55,СВЦЭМ!$B$39:$B$758,L$47)+'СЕТ СН'!$G$11+СВЦЭМ!$D$10+'СЕТ СН'!$G$5-'СЕТ СН'!$G$21</f>
        <v>4666.8813647999996</v>
      </c>
      <c r="M55" s="36">
        <f>SUMIFS(СВЦЭМ!$D$39:$D$758,СВЦЭМ!$A$39:$A$758,$A55,СВЦЭМ!$B$39:$B$758,M$47)+'СЕТ СН'!$G$11+СВЦЭМ!$D$10+'СЕТ СН'!$G$5-'СЕТ СН'!$G$21</f>
        <v>4648.9789718499997</v>
      </c>
      <c r="N55" s="36">
        <f>SUMIFS(СВЦЭМ!$D$39:$D$758,СВЦЭМ!$A$39:$A$758,$A55,СВЦЭМ!$B$39:$B$758,N$47)+'СЕТ СН'!$G$11+СВЦЭМ!$D$10+'СЕТ СН'!$G$5-'СЕТ СН'!$G$21</f>
        <v>4651.4872666900001</v>
      </c>
      <c r="O55" s="36">
        <f>SUMIFS(СВЦЭМ!$D$39:$D$758,СВЦЭМ!$A$39:$A$758,$A55,СВЦЭМ!$B$39:$B$758,O$47)+'СЕТ СН'!$G$11+СВЦЭМ!$D$10+'СЕТ СН'!$G$5-'СЕТ СН'!$G$21</f>
        <v>4660.8480013099997</v>
      </c>
      <c r="P55" s="36">
        <f>SUMIFS(СВЦЭМ!$D$39:$D$758,СВЦЭМ!$A$39:$A$758,$A55,СВЦЭМ!$B$39:$B$758,P$47)+'СЕТ СН'!$G$11+СВЦЭМ!$D$10+'СЕТ СН'!$G$5-'СЕТ СН'!$G$21</f>
        <v>4658.6789421899994</v>
      </c>
      <c r="Q55" s="36">
        <f>SUMIFS(СВЦЭМ!$D$39:$D$758,СВЦЭМ!$A$39:$A$758,$A55,СВЦЭМ!$B$39:$B$758,Q$47)+'СЕТ СН'!$G$11+СВЦЭМ!$D$10+'СЕТ СН'!$G$5-'СЕТ СН'!$G$21</f>
        <v>4665.9358166100001</v>
      </c>
      <c r="R55" s="36">
        <f>SUMIFS(СВЦЭМ!$D$39:$D$758,СВЦЭМ!$A$39:$A$758,$A55,СВЦЭМ!$B$39:$B$758,R$47)+'СЕТ СН'!$G$11+СВЦЭМ!$D$10+'СЕТ СН'!$G$5-'СЕТ СН'!$G$21</f>
        <v>4675.4388106999995</v>
      </c>
      <c r="S55" s="36">
        <f>SUMIFS(СВЦЭМ!$D$39:$D$758,СВЦЭМ!$A$39:$A$758,$A55,СВЦЭМ!$B$39:$B$758,S$47)+'СЕТ СН'!$G$11+СВЦЭМ!$D$10+'СЕТ СН'!$G$5-'СЕТ СН'!$G$21</f>
        <v>4651.0769662299999</v>
      </c>
      <c r="T55" s="36">
        <f>SUMIFS(СВЦЭМ!$D$39:$D$758,СВЦЭМ!$A$39:$A$758,$A55,СВЦЭМ!$B$39:$B$758,T$47)+'СЕТ СН'!$G$11+СВЦЭМ!$D$10+'СЕТ СН'!$G$5-'СЕТ СН'!$G$21</f>
        <v>4638.6148697500003</v>
      </c>
      <c r="U55" s="36">
        <f>SUMIFS(СВЦЭМ!$D$39:$D$758,СВЦЭМ!$A$39:$A$758,$A55,СВЦЭМ!$B$39:$B$758,U$47)+'СЕТ СН'!$G$11+СВЦЭМ!$D$10+'СЕТ СН'!$G$5-'СЕТ СН'!$G$21</f>
        <v>4635.2740273500003</v>
      </c>
      <c r="V55" s="36">
        <f>SUMIFS(СВЦЭМ!$D$39:$D$758,СВЦЭМ!$A$39:$A$758,$A55,СВЦЭМ!$B$39:$B$758,V$47)+'СЕТ СН'!$G$11+СВЦЭМ!$D$10+'СЕТ СН'!$G$5-'СЕТ СН'!$G$21</f>
        <v>4594.2017072300005</v>
      </c>
      <c r="W55" s="36">
        <f>SUMIFS(СВЦЭМ!$D$39:$D$758,СВЦЭМ!$A$39:$A$758,$A55,СВЦЭМ!$B$39:$B$758,W$47)+'СЕТ СН'!$G$11+СВЦЭМ!$D$10+'СЕТ СН'!$G$5-'СЕТ СН'!$G$21</f>
        <v>4602.9191022599998</v>
      </c>
      <c r="X55" s="36">
        <f>SUMIFS(СВЦЭМ!$D$39:$D$758,СВЦЭМ!$A$39:$A$758,$A55,СВЦЭМ!$B$39:$B$758,X$47)+'СЕТ СН'!$G$11+СВЦЭМ!$D$10+'СЕТ СН'!$G$5-'СЕТ СН'!$G$21</f>
        <v>4658.7078267300003</v>
      </c>
      <c r="Y55" s="36">
        <f>SUMIFS(СВЦЭМ!$D$39:$D$758,СВЦЭМ!$A$39:$A$758,$A55,СВЦЭМ!$B$39:$B$758,Y$47)+'СЕТ СН'!$G$11+СВЦЭМ!$D$10+'СЕТ СН'!$G$5-'СЕТ СН'!$G$21</f>
        <v>4778.6497920399997</v>
      </c>
    </row>
    <row r="56" spans="1:25" ht="15.75" x14ac:dyDescent="0.2">
      <c r="A56" s="35">
        <f t="shared" si="1"/>
        <v>45544</v>
      </c>
      <c r="B56" s="36">
        <f>SUMIFS(СВЦЭМ!$D$39:$D$758,СВЦЭМ!$A$39:$A$758,$A56,СВЦЭМ!$B$39:$B$758,B$47)+'СЕТ СН'!$G$11+СВЦЭМ!$D$10+'СЕТ СН'!$G$5-'СЕТ СН'!$G$21</f>
        <v>4916.02896994</v>
      </c>
      <c r="C56" s="36">
        <f>SUMIFS(СВЦЭМ!$D$39:$D$758,СВЦЭМ!$A$39:$A$758,$A56,СВЦЭМ!$B$39:$B$758,C$47)+'СЕТ СН'!$G$11+СВЦЭМ!$D$10+'СЕТ СН'!$G$5-'СЕТ СН'!$G$21</f>
        <v>5000.4528393999999</v>
      </c>
      <c r="D56" s="36">
        <f>SUMIFS(СВЦЭМ!$D$39:$D$758,СВЦЭМ!$A$39:$A$758,$A56,СВЦЭМ!$B$39:$B$758,D$47)+'СЕТ СН'!$G$11+СВЦЭМ!$D$10+'СЕТ СН'!$G$5-'СЕТ СН'!$G$21</f>
        <v>4996.4109636800003</v>
      </c>
      <c r="E56" s="36">
        <f>SUMIFS(СВЦЭМ!$D$39:$D$758,СВЦЭМ!$A$39:$A$758,$A56,СВЦЭМ!$B$39:$B$758,E$47)+'СЕТ СН'!$G$11+СВЦЭМ!$D$10+'СЕТ СН'!$G$5-'СЕТ СН'!$G$21</f>
        <v>4992.6074226700002</v>
      </c>
      <c r="F56" s="36">
        <f>SUMIFS(СВЦЭМ!$D$39:$D$758,СВЦЭМ!$A$39:$A$758,$A56,СВЦЭМ!$B$39:$B$758,F$47)+'СЕТ СН'!$G$11+СВЦЭМ!$D$10+'СЕТ СН'!$G$5-'СЕТ СН'!$G$21</f>
        <v>4985.8247530199997</v>
      </c>
      <c r="G56" s="36">
        <f>SUMIFS(СВЦЭМ!$D$39:$D$758,СВЦЭМ!$A$39:$A$758,$A56,СВЦЭМ!$B$39:$B$758,G$47)+'СЕТ СН'!$G$11+СВЦЭМ!$D$10+'СЕТ СН'!$G$5-'СЕТ СН'!$G$21</f>
        <v>5004.2629798399994</v>
      </c>
      <c r="H56" s="36">
        <f>SUMIFS(СВЦЭМ!$D$39:$D$758,СВЦЭМ!$A$39:$A$758,$A56,СВЦЭМ!$B$39:$B$758,H$47)+'СЕТ СН'!$G$11+СВЦЭМ!$D$10+'СЕТ СН'!$G$5-'СЕТ СН'!$G$21</f>
        <v>4967.10135618</v>
      </c>
      <c r="I56" s="36">
        <f>SUMIFS(СВЦЭМ!$D$39:$D$758,СВЦЭМ!$A$39:$A$758,$A56,СВЦЭМ!$B$39:$B$758,I$47)+'СЕТ СН'!$G$11+СВЦЭМ!$D$10+'СЕТ СН'!$G$5-'СЕТ СН'!$G$21</f>
        <v>4841.5939675700001</v>
      </c>
      <c r="J56" s="36">
        <f>SUMIFS(СВЦЭМ!$D$39:$D$758,СВЦЭМ!$A$39:$A$758,$A56,СВЦЭМ!$B$39:$B$758,J$47)+'СЕТ СН'!$G$11+СВЦЭМ!$D$10+'СЕТ СН'!$G$5-'СЕТ СН'!$G$21</f>
        <v>4741.1508218999998</v>
      </c>
      <c r="K56" s="36">
        <f>SUMIFS(СВЦЭМ!$D$39:$D$758,СВЦЭМ!$A$39:$A$758,$A56,СВЦЭМ!$B$39:$B$758,K$47)+'СЕТ СН'!$G$11+СВЦЭМ!$D$10+'СЕТ СН'!$G$5-'СЕТ СН'!$G$21</f>
        <v>4678.7435121999997</v>
      </c>
      <c r="L56" s="36">
        <f>SUMIFS(СВЦЭМ!$D$39:$D$758,СВЦЭМ!$A$39:$A$758,$A56,СВЦЭМ!$B$39:$B$758,L$47)+'СЕТ СН'!$G$11+СВЦЭМ!$D$10+'СЕТ СН'!$G$5-'СЕТ СН'!$G$21</f>
        <v>4633.8253645599998</v>
      </c>
      <c r="M56" s="36">
        <f>SUMIFS(СВЦЭМ!$D$39:$D$758,СВЦЭМ!$A$39:$A$758,$A56,СВЦЭМ!$B$39:$B$758,M$47)+'СЕТ СН'!$G$11+СВЦЭМ!$D$10+'СЕТ СН'!$G$5-'СЕТ СН'!$G$21</f>
        <v>4629.3705721400001</v>
      </c>
      <c r="N56" s="36">
        <f>SUMIFS(СВЦЭМ!$D$39:$D$758,СВЦЭМ!$A$39:$A$758,$A56,СВЦЭМ!$B$39:$B$758,N$47)+'СЕТ СН'!$G$11+СВЦЭМ!$D$10+'СЕТ СН'!$G$5-'СЕТ СН'!$G$21</f>
        <v>4623.5055461699994</v>
      </c>
      <c r="O56" s="36">
        <f>SUMIFS(СВЦЭМ!$D$39:$D$758,СВЦЭМ!$A$39:$A$758,$A56,СВЦЭМ!$B$39:$B$758,O$47)+'СЕТ СН'!$G$11+СВЦЭМ!$D$10+'СЕТ СН'!$G$5-'СЕТ СН'!$G$21</f>
        <v>4620.7423296699999</v>
      </c>
      <c r="P56" s="36">
        <f>SUMIFS(СВЦЭМ!$D$39:$D$758,СВЦЭМ!$A$39:$A$758,$A56,СВЦЭМ!$B$39:$B$758,P$47)+'СЕТ СН'!$G$11+СВЦЭМ!$D$10+'СЕТ СН'!$G$5-'СЕТ СН'!$G$21</f>
        <v>4624.8870782100003</v>
      </c>
      <c r="Q56" s="36">
        <f>SUMIFS(СВЦЭМ!$D$39:$D$758,СВЦЭМ!$A$39:$A$758,$A56,СВЦЭМ!$B$39:$B$758,Q$47)+'СЕТ СН'!$G$11+СВЦЭМ!$D$10+'СЕТ СН'!$G$5-'СЕТ СН'!$G$21</f>
        <v>4622.79968766</v>
      </c>
      <c r="R56" s="36">
        <f>SUMIFS(СВЦЭМ!$D$39:$D$758,СВЦЭМ!$A$39:$A$758,$A56,СВЦЭМ!$B$39:$B$758,R$47)+'СЕТ СН'!$G$11+СВЦЭМ!$D$10+'СЕТ СН'!$G$5-'СЕТ СН'!$G$21</f>
        <v>4624.08390968</v>
      </c>
      <c r="S56" s="36">
        <f>SUMIFS(СВЦЭМ!$D$39:$D$758,СВЦЭМ!$A$39:$A$758,$A56,СВЦЭМ!$B$39:$B$758,S$47)+'СЕТ СН'!$G$11+СВЦЭМ!$D$10+'СЕТ СН'!$G$5-'СЕТ СН'!$G$21</f>
        <v>4612.2054883000001</v>
      </c>
      <c r="T56" s="36">
        <f>SUMIFS(СВЦЭМ!$D$39:$D$758,СВЦЭМ!$A$39:$A$758,$A56,СВЦЭМ!$B$39:$B$758,T$47)+'СЕТ СН'!$G$11+СВЦЭМ!$D$10+'СЕТ СН'!$G$5-'СЕТ СН'!$G$21</f>
        <v>4594.70609676</v>
      </c>
      <c r="U56" s="36">
        <f>SUMIFS(СВЦЭМ!$D$39:$D$758,СВЦЭМ!$A$39:$A$758,$A56,СВЦЭМ!$B$39:$B$758,U$47)+'СЕТ СН'!$G$11+СВЦЭМ!$D$10+'СЕТ СН'!$G$5-'СЕТ СН'!$G$21</f>
        <v>4612.3778153599997</v>
      </c>
      <c r="V56" s="36">
        <f>SUMIFS(СВЦЭМ!$D$39:$D$758,СВЦЭМ!$A$39:$A$758,$A56,СВЦЭМ!$B$39:$B$758,V$47)+'СЕТ СН'!$G$11+СВЦЭМ!$D$10+'СЕТ СН'!$G$5-'СЕТ СН'!$G$21</f>
        <v>4620.2804145099999</v>
      </c>
      <c r="W56" s="36">
        <f>SUMIFS(СВЦЭМ!$D$39:$D$758,СВЦЭМ!$A$39:$A$758,$A56,СВЦЭМ!$B$39:$B$758,W$47)+'СЕТ СН'!$G$11+СВЦЭМ!$D$10+'СЕТ СН'!$G$5-'СЕТ СН'!$G$21</f>
        <v>4661.6651192899999</v>
      </c>
      <c r="X56" s="36">
        <f>SUMIFS(СВЦЭМ!$D$39:$D$758,СВЦЭМ!$A$39:$A$758,$A56,СВЦЭМ!$B$39:$B$758,X$47)+'СЕТ СН'!$G$11+СВЦЭМ!$D$10+'СЕТ СН'!$G$5-'СЕТ СН'!$G$21</f>
        <v>4734.0482496900004</v>
      </c>
      <c r="Y56" s="36">
        <f>SUMIFS(СВЦЭМ!$D$39:$D$758,СВЦЭМ!$A$39:$A$758,$A56,СВЦЭМ!$B$39:$B$758,Y$47)+'СЕТ СН'!$G$11+СВЦЭМ!$D$10+'СЕТ СН'!$G$5-'СЕТ СН'!$G$21</f>
        <v>4795.6713206099994</v>
      </c>
    </row>
    <row r="57" spans="1:25" ht="15.75" x14ac:dyDescent="0.2">
      <c r="A57" s="35">
        <f t="shared" si="1"/>
        <v>45545</v>
      </c>
      <c r="B57" s="36">
        <f>SUMIFS(СВЦЭМ!$D$39:$D$758,СВЦЭМ!$A$39:$A$758,$A57,СВЦЭМ!$B$39:$B$758,B$47)+'СЕТ СН'!$G$11+СВЦЭМ!$D$10+'СЕТ СН'!$G$5-'СЕТ СН'!$G$21</f>
        <v>4878.9069179600001</v>
      </c>
      <c r="C57" s="36">
        <f>SUMIFS(СВЦЭМ!$D$39:$D$758,СВЦЭМ!$A$39:$A$758,$A57,СВЦЭМ!$B$39:$B$758,C$47)+'СЕТ СН'!$G$11+СВЦЭМ!$D$10+'СЕТ СН'!$G$5-'СЕТ СН'!$G$21</f>
        <v>4924.7154070799997</v>
      </c>
      <c r="D57" s="36">
        <f>SUMIFS(СВЦЭМ!$D$39:$D$758,СВЦЭМ!$A$39:$A$758,$A57,СВЦЭМ!$B$39:$B$758,D$47)+'СЕТ СН'!$G$11+СВЦЭМ!$D$10+'СЕТ СН'!$G$5-'СЕТ СН'!$G$21</f>
        <v>4992.4455247899996</v>
      </c>
      <c r="E57" s="36">
        <f>SUMIFS(СВЦЭМ!$D$39:$D$758,СВЦЭМ!$A$39:$A$758,$A57,СВЦЭМ!$B$39:$B$758,E$47)+'СЕТ СН'!$G$11+СВЦЭМ!$D$10+'СЕТ СН'!$G$5-'СЕТ СН'!$G$21</f>
        <v>5037.8800424500005</v>
      </c>
      <c r="F57" s="36">
        <f>SUMIFS(СВЦЭМ!$D$39:$D$758,СВЦЭМ!$A$39:$A$758,$A57,СВЦЭМ!$B$39:$B$758,F$47)+'СЕТ СН'!$G$11+СВЦЭМ!$D$10+'СЕТ СН'!$G$5-'СЕТ СН'!$G$21</f>
        <v>5037.7036538399998</v>
      </c>
      <c r="G57" s="36">
        <f>SUMIFS(СВЦЭМ!$D$39:$D$758,СВЦЭМ!$A$39:$A$758,$A57,СВЦЭМ!$B$39:$B$758,G$47)+'СЕТ СН'!$G$11+СВЦЭМ!$D$10+'СЕТ СН'!$G$5-'СЕТ СН'!$G$21</f>
        <v>5000.9837496999999</v>
      </c>
      <c r="H57" s="36">
        <f>SUMIFS(СВЦЭМ!$D$39:$D$758,СВЦЭМ!$A$39:$A$758,$A57,СВЦЭМ!$B$39:$B$758,H$47)+'СЕТ СН'!$G$11+СВЦЭМ!$D$10+'СЕТ СН'!$G$5-'СЕТ СН'!$G$21</f>
        <v>4937.8684024699996</v>
      </c>
      <c r="I57" s="36">
        <f>SUMIFS(СВЦЭМ!$D$39:$D$758,СВЦЭМ!$A$39:$A$758,$A57,СВЦЭМ!$B$39:$B$758,I$47)+'СЕТ СН'!$G$11+СВЦЭМ!$D$10+'СЕТ СН'!$G$5-'СЕТ СН'!$G$21</f>
        <v>4851.7334106600001</v>
      </c>
      <c r="J57" s="36">
        <f>SUMIFS(СВЦЭМ!$D$39:$D$758,СВЦЭМ!$A$39:$A$758,$A57,СВЦЭМ!$B$39:$B$758,J$47)+'СЕТ СН'!$G$11+СВЦЭМ!$D$10+'СЕТ СН'!$G$5-'СЕТ СН'!$G$21</f>
        <v>4764.2500096200001</v>
      </c>
      <c r="K57" s="36">
        <f>SUMIFS(СВЦЭМ!$D$39:$D$758,СВЦЭМ!$A$39:$A$758,$A57,СВЦЭМ!$B$39:$B$758,K$47)+'СЕТ СН'!$G$11+СВЦЭМ!$D$10+'СЕТ СН'!$G$5-'СЕТ СН'!$G$21</f>
        <v>4703.35420643</v>
      </c>
      <c r="L57" s="36">
        <f>SUMIFS(СВЦЭМ!$D$39:$D$758,СВЦЭМ!$A$39:$A$758,$A57,СВЦЭМ!$B$39:$B$758,L$47)+'СЕТ СН'!$G$11+СВЦЭМ!$D$10+'СЕТ СН'!$G$5-'СЕТ СН'!$G$21</f>
        <v>4688.1281307299996</v>
      </c>
      <c r="M57" s="36">
        <f>SUMIFS(СВЦЭМ!$D$39:$D$758,СВЦЭМ!$A$39:$A$758,$A57,СВЦЭМ!$B$39:$B$758,M$47)+'СЕТ СН'!$G$11+СВЦЭМ!$D$10+'СЕТ СН'!$G$5-'СЕТ СН'!$G$21</f>
        <v>4705.4793325999999</v>
      </c>
      <c r="N57" s="36">
        <f>SUMIFS(СВЦЭМ!$D$39:$D$758,СВЦЭМ!$A$39:$A$758,$A57,СВЦЭМ!$B$39:$B$758,N$47)+'СЕТ СН'!$G$11+СВЦЭМ!$D$10+'СЕТ СН'!$G$5-'СЕТ СН'!$G$21</f>
        <v>4684.6979883499998</v>
      </c>
      <c r="O57" s="36">
        <f>SUMIFS(СВЦЭМ!$D$39:$D$758,СВЦЭМ!$A$39:$A$758,$A57,СВЦЭМ!$B$39:$B$758,O$47)+'СЕТ СН'!$G$11+СВЦЭМ!$D$10+'СЕТ СН'!$G$5-'СЕТ СН'!$G$21</f>
        <v>4686.4917014100001</v>
      </c>
      <c r="P57" s="36">
        <f>SUMIFS(СВЦЭМ!$D$39:$D$758,СВЦЭМ!$A$39:$A$758,$A57,СВЦЭМ!$B$39:$B$758,P$47)+'СЕТ СН'!$G$11+СВЦЭМ!$D$10+'СЕТ СН'!$G$5-'СЕТ СН'!$G$21</f>
        <v>4699.10712091</v>
      </c>
      <c r="Q57" s="36">
        <f>SUMIFS(СВЦЭМ!$D$39:$D$758,СВЦЭМ!$A$39:$A$758,$A57,СВЦЭМ!$B$39:$B$758,Q$47)+'СЕТ СН'!$G$11+СВЦЭМ!$D$10+'СЕТ СН'!$G$5-'СЕТ СН'!$G$21</f>
        <v>4702.37401443</v>
      </c>
      <c r="R57" s="36">
        <f>SUMIFS(СВЦЭМ!$D$39:$D$758,СВЦЭМ!$A$39:$A$758,$A57,СВЦЭМ!$B$39:$B$758,R$47)+'СЕТ СН'!$G$11+СВЦЭМ!$D$10+'СЕТ СН'!$G$5-'СЕТ СН'!$G$21</f>
        <v>4703.7654033199997</v>
      </c>
      <c r="S57" s="36">
        <f>SUMIFS(СВЦЭМ!$D$39:$D$758,СВЦЭМ!$A$39:$A$758,$A57,СВЦЭМ!$B$39:$B$758,S$47)+'СЕТ СН'!$G$11+СВЦЭМ!$D$10+'СЕТ СН'!$G$5-'СЕТ СН'!$G$21</f>
        <v>4698.9132364300003</v>
      </c>
      <c r="T57" s="36">
        <f>SUMIFS(СВЦЭМ!$D$39:$D$758,СВЦЭМ!$A$39:$A$758,$A57,СВЦЭМ!$B$39:$B$758,T$47)+'СЕТ СН'!$G$11+СВЦЭМ!$D$10+'СЕТ СН'!$G$5-'СЕТ СН'!$G$21</f>
        <v>4684.7840829500001</v>
      </c>
      <c r="U57" s="36">
        <f>SUMIFS(СВЦЭМ!$D$39:$D$758,СВЦЭМ!$A$39:$A$758,$A57,СВЦЭМ!$B$39:$B$758,U$47)+'СЕТ СН'!$G$11+СВЦЭМ!$D$10+'СЕТ СН'!$G$5-'СЕТ СН'!$G$21</f>
        <v>4675.5578838700003</v>
      </c>
      <c r="V57" s="36">
        <f>SUMIFS(СВЦЭМ!$D$39:$D$758,СВЦЭМ!$A$39:$A$758,$A57,СВЦЭМ!$B$39:$B$758,V$47)+'СЕТ СН'!$G$11+СВЦЭМ!$D$10+'СЕТ СН'!$G$5-'СЕТ СН'!$G$21</f>
        <v>4660.2938487499996</v>
      </c>
      <c r="W57" s="36">
        <f>SUMIFS(СВЦЭМ!$D$39:$D$758,СВЦЭМ!$A$39:$A$758,$A57,СВЦЭМ!$B$39:$B$758,W$47)+'СЕТ СН'!$G$11+СВЦЭМ!$D$10+'СЕТ СН'!$G$5-'СЕТ СН'!$G$21</f>
        <v>4669.3759800799999</v>
      </c>
      <c r="X57" s="36">
        <f>SUMIFS(СВЦЭМ!$D$39:$D$758,СВЦЭМ!$A$39:$A$758,$A57,СВЦЭМ!$B$39:$B$758,X$47)+'СЕТ СН'!$G$11+СВЦЭМ!$D$10+'СЕТ СН'!$G$5-'СЕТ СН'!$G$21</f>
        <v>4764.8328653099998</v>
      </c>
      <c r="Y57" s="36">
        <f>SUMIFS(СВЦЭМ!$D$39:$D$758,СВЦЭМ!$A$39:$A$758,$A57,СВЦЭМ!$B$39:$B$758,Y$47)+'СЕТ СН'!$G$11+СВЦЭМ!$D$10+'СЕТ СН'!$G$5-'СЕТ СН'!$G$21</f>
        <v>4824.3005290999999</v>
      </c>
    </row>
    <row r="58" spans="1:25" ht="15.75" x14ac:dyDescent="0.2">
      <c r="A58" s="35">
        <f t="shared" si="1"/>
        <v>45546</v>
      </c>
      <c r="B58" s="36">
        <f>SUMIFS(СВЦЭМ!$D$39:$D$758,СВЦЭМ!$A$39:$A$758,$A58,СВЦЭМ!$B$39:$B$758,B$47)+'СЕТ СН'!$G$11+СВЦЭМ!$D$10+'СЕТ СН'!$G$5-'СЕТ СН'!$G$21</f>
        <v>4832.1081884499999</v>
      </c>
      <c r="C58" s="36">
        <f>SUMIFS(СВЦЭМ!$D$39:$D$758,СВЦЭМ!$A$39:$A$758,$A58,СВЦЭМ!$B$39:$B$758,C$47)+'СЕТ СН'!$G$11+СВЦЭМ!$D$10+'СЕТ СН'!$G$5-'СЕТ СН'!$G$21</f>
        <v>4878.9786935399998</v>
      </c>
      <c r="D58" s="36">
        <f>SUMIFS(СВЦЭМ!$D$39:$D$758,СВЦЭМ!$A$39:$A$758,$A58,СВЦЭМ!$B$39:$B$758,D$47)+'СЕТ СН'!$G$11+СВЦЭМ!$D$10+'СЕТ СН'!$G$5-'СЕТ СН'!$G$21</f>
        <v>4918.7373921899998</v>
      </c>
      <c r="E58" s="36">
        <f>SUMIFS(СВЦЭМ!$D$39:$D$758,СВЦЭМ!$A$39:$A$758,$A58,СВЦЭМ!$B$39:$B$758,E$47)+'СЕТ СН'!$G$11+СВЦЭМ!$D$10+'СЕТ СН'!$G$5-'СЕТ СН'!$G$21</f>
        <v>4916.6852218399999</v>
      </c>
      <c r="F58" s="36">
        <f>SUMIFS(СВЦЭМ!$D$39:$D$758,СВЦЭМ!$A$39:$A$758,$A58,СВЦЭМ!$B$39:$B$758,F$47)+'СЕТ СН'!$G$11+СВЦЭМ!$D$10+'СЕТ СН'!$G$5-'СЕТ СН'!$G$21</f>
        <v>4912.23152467</v>
      </c>
      <c r="G58" s="36">
        <f>SUMIFS(СВЦЭМ!$D$39:$D$758,СВЦЭМ!$A$39:$A$758,$A58,СВЦЭМ!$B$39:$B$758,G$47)+'СЕТ СН'!$G$11+СВЦЭМ!$D$10+'СЕТ СН'!$G$5-'СЕТ СН'!$G$21</f>
        <v>4917.5040048700002</v>
      </c>
      <c r="H58" s="36">
        <f>SUMIFS(СВЦЭМ!$D$39:$D$758,СВЦЭМ!$A$39:$A$758,$A58,СВЦЭМ!$B$39:$B$758,H$47)+'СЕТ СН'!$G$11+СВЦЭМ!$D$10+'СЕТ СН'!$G$5-'СЕТ СН'!$G$21</f>
        <v>4887.5446313399998</v>
      </c>
      <c r="I58" s="36">
        <f>SUMIFS(СВЦЭМ!$D$39:$D$758,СВЦЭМ!$A$39:$A$758,$A58,СВЦЭМ!$B$39:$B$758,I$47)+'СЕТ СН'!$G$11+СВЦЭМ!$D$10+'СЕТ СН'!$G$5-'СЕТ СН'!$G$21</f>
        <v>4770.1851475799995</v>
      </c>
      <c r="J58" s="36">
        <f>SUMIFS(СВЦЭМ!$D$39:$D$758,СВЦЭМ!$A$39:$A$758,$A58,СВЦЭМ!$B$39:$B$758,J$47)+'СЕТ СН'!$G$11+СВЦЭМ!$D$10+'СЕТ СН'!$G$5-'СЕТ СН'!$G$21</f>
        <v>4705.5437179</v>
      </c>
      <c r="K58" s="36">
        <f>SUMIFS(СВЦЭМ!$D$39:$D$758,СВЦЭМ!$A$39:$A$758,$A58,СВЦЭМ!$B$39:$B$758,K$47)+'СЕТ СН'!$G$11+СВЦЭМ!$D$10+'СЕТ СН'!$G$5-'СЕТ СН'!$G$21</f>
        <v>4637.3809664700002</v>
      </c>
      <c r="L58" s="36">
        <f>SUMIFS(СВЦЭМ!$D$39:$D$758,СВЦЭМ!$A$39:$A$758,$A58,СВЦЭМ!$B$39:$B$758,L$47)+'СЕТ СН'!$G$11+СВЦЭМ!$D$10+'СЕТ СН'!$G$5-'СЕТ СН'!$G$21</f>
        <v>4617.7563599799996</v>
      </c>
      <c r="M58" s="36">
        <f>SUMIFS(СВЦЭМ!$D$39:$D$758,СВЦЭМ!$A$39:$A$758,$A58,СВЦЭМ!$B$39:$B$758,M$47)+'СЕТ СН'!$G$11+СВЦЭМ!$D$10+'СЕТ СН'!$G$5-'СЕТ СН'!$G$21</f>
        <v>4644.3357269099997</v>
      </c>
      <c r="N58" s="36">
        <f>SUMIFS(СВЦЭМ!$D$39:$D$758,СВЦЭМ!$A$39:$A$758,$A58,СВЦЭМ!$B$39:$B$758,N$47)+'СЕТ СН'!$G$11+СВЦЭМ!$D$10+'СЕТ СН'!$G$5-'СЕТ СН'!$G$21</f>
        <v>4621.3819878499999</v>
      </c>
      <c r="O58" s="36">
        <f>SUMIFS(СВЦЭМ!$D$39:$D$758,СВЦЭМ!$A$39:$A$758,$A58,СВЦЭМ!$B$39:$B$758,O$47)+'СЕТ СН'!$G$11+СВЦЭМ!$D$10+'СЕТ СН'!$G$5-'СЕТ СН'!$G$21</f>
        <v>4627.5408937800003</v>
      </c>
      <c r="P58" s="36">
        <f>SUMIFS(СВЦЭМ!$D$39:$D$758,СВЦЭМ!$A$39:$A$758,$A58,СВЦЭМ!$B$39:$B$758,P$47)+'СЕТ СН'!$G$11+СВЦЭМ!$D$10+'СЕТ СН'!$G$5-'СЕТ СН'!$G$21</f>
        <v>4628.8435846499997</v>
      </c>
      <c r="Q58" s="36">
        <f>SUMIFS(СВЦЭМ!$D$39:$D$758,СВЦЭМ!$A$39:$A$758,$A58,СВЦЭМ!$B$39:$B$758,Q$47)+'СЕТ СН'!$G$11+СВЦЭМ!$D$10+'СЕТ СН'!$G$5-'СЕТ СН'!$G$21</f>
        <v>4628.7157905699996</v>
      </c>
      <c r="R58" s="36">
        <f>SUMIFS(СВЦЭМ!$D$39:$D$758,СВЦЭМ!$A$39:$A$758,$A58,СВЦЭМ!$B$39:$B$758,R$47)+'СЕТ СН'!$G$11+СВЦЭМ!$D$10+'СЕТ СН'!$G$5-'СЕТ СН'!$G$21</f>
        <v>4632.3132032200001</v>
      </c>
      <c r="S58" s="36">
        <f>SUMIFS(СВЦЭМ!$D$39:$D$758,СВЦЭМ!$A$39:$A$758,$A58,СВЦЭМ!$B$39:$B$758,S$47)+'СЕТ СН'!$G$11+СВЦЭМ!$D$10+'СЕТ СН'!$G$5-'СЕТ СН'!$G$21</f>
        <v>4632.2854746399998</v>
      </c>
      <c r="T58" s="36">
        <f>SUMIFS(СВЦЭМ!$D$39:$D$758,СВЦЭМ!$A$39:$A$758,$A58,СВЦЭМ!$B$39:$B$758,T$47)+'СЕТ СН'!$G$11+СВЦЭМ!$D$10+'СЕТ СН'!$G$5-'СЕТ СН'!$G$21</f>
        <v>4608.8163629399996</v>
      </c>
      <c r="U58" s="36">
        <f>SUMIFS(СВЦЭМ!$D$39:$D$758,СВЦЭМ!$A$39:$A$758,$A58,СВЦЭМ!$B$39:$B$758,U$47)+'СЕТ СН'!$G$11+СВЦЭМ!$D$10+'СЕТ СН'!$G$5-'СЕТ СН'!$G$21</f>
        <v>4590.7259311399994</v>
      </c>
      <c r="V58" s="36">
        <f>SUMIFS(СВЦЭМ!$D$39:$D$758,СВЦЭМ!$A$39:$A$758,$A58,СВЦЭМ!$B$39:$B$758,V$47)+'СЕТ СН'!$G$11+СВЦЭМ!$D$10+'СЕТ СН'!$G$5-'СЕТ СН'!$G$21</f>
        <v>4578.3819586999998</v>
      </c>
      <c r="W58" s="36">
        <f>SUMIFS(СВЦЭМ!$D$39:$D$758,СВЦЭМ!$A$39:$A$758,$A58,СВЦЭМ!$B$39:$B$758,W$47)+'СЕТ СН'!$G$11+СВЦЭМ!$D$10+'СЕТ СН'!$G$5-'СЕТ СН'!$G$21</f>
        <v>4595.4558556000002</v>
      </c>
      <c r="X58" s="36">
        <f>SUMIFS(СВЦЭМ!$D$39:$D$758,СВЦЭМ!$A$39:$A$758,$A58,СВЦЭМ!$B$39:$B$758,X$47)+'СЕТ СН'!$G$11+СВЦЭМ!$D$10+'СЕТ СН'!$G$5-'СЕТ СН'!$G$21</f>
        <v>4681.1726325500003</v>
      </c>
      <c r="Y58" s="36">
        <f>SUMIFS(СВЦЭМ!$D$39:$D$758,СВЦЭМ!$A$39:$A$758,$A58,СВЦЭМ!$B$39:$B$758,Y$47)+'СЕТ СН'!$G$11+СВЦЭМ!$D$10+'СЕТ СН'!$G$5-'СЕТ СН'!$G$21</f>
        <v>4744.6343984200003</v>
      </c>
    </row>
    <row r="59" spans="1:25" ht="15.75" x14ac:dyDescent="0.2">
      <c r="A59" s="35">
        <f t="shared" si="1"/>
        <v>45547</v>
      </c>
      <c r="B59" s="36">
        <f>SUMIFS(СВЦЭМ!$D$39:$D$758,СВЦЭМ!$A$39:$A$758,$A59,СВЦЭМ!$B$39:$B$758,B$47)+'СЕТ СН'!$G$11+СВЦЭМ!$D$10+'СЕТ СН'!$G$5-'СЕТ СН'!$G$21</f>
        <v>4777.8992815000001</v>
      </c>
      <c r="C59" s="36">
        <f>SUMIFS(СВЦЭМ!$D$39:$D$758,СВЦЭМ!$A$39:$A$758,$A59,СВЦЭМ!$B$39:$B$758,C$47)+'СЕТ СН'!$G$11+СВЦЭМ!$D$10+'СЕТ СН'!$G$5-'СЕТ СН'!$G$21</f>
        <v>4849.6969702599999</v>
      </c>
      <c r="D59" s="36">
        <f>SUMIFS(СВЦЭМ!$D$39:$D$758,СВЦЭМ!$A$39:$A$758,$A59,СВЦЭМ!$B$39:$B$758,D$47)+'СЕТ СН'!$G$11+СВЦЭМ!$D$10+'СЕТ СН'!$G$5-'СЕТ СН'!$G$21</f>
        <v>4901.7764762400002</v>
      </c>
      <c r="E59" s="36">
        <f>SUMIFS(СВЦЭМ!$D$39:$D$758,СВЦЭМ!$A$39:$A$758,$A59,СВЦЭМ!$B$39:$B$758,E$47)+'СЕТ СН'!$G$11+СВЦЭМ!$D$10+'СЕТ СН'!$G$5-'СЕТ СН'!$G$21</f>
        <v>4895.2648305000002</v>
      </c>
      <c r="F59" s="36">
        <f>SUMIFS(СВЦЭМ!$D$39:$D$758,СВЦЭМ!$A$39:$A$758,$A59,СВЦЭМ!$B$39:$B$758,F$47)+'СЕТ СН'!$G$11+СВЦЭМ!$D$10+'СЕТ СН'!$G$5-'СЕТ СН'!$G$21</f>
        <v>4890.85760828</v>
      </c>
      <c r="G59" s="36">
        <f>SUMIFS(СВЦЭМ!$D$39:$D$758,СВЦЭМ!$A$39:$A$758,$A59,СВЦЭМ!$B$39:$B$758,G$47)+'СЕТ СН'!$G$11+СВЦЭМ!$D$10+'СЕТ СН'!$G$5-'СЕТ СН'!$G$21</f>
        <v>4893.0264228799997</v>
      </c>
      <c r="H59" s="36">
        <f>SUMIFS(СВЦЭМ!$D$39:$D$758,СВЦЭМ!$A$39:$A$758,$A59,СВЦЭМ!$B$39:$B$758,H$47)+'СЕТ СН'!$G$11+СВЦЭМ!$D$10+'СЕТ СН'!$G$5-'СЕТ СН'!$G$21</f>
        <v>4849.9519616899997</v>
      </c>
      <c r="I59" s="36">
        <f>SUMIFS(СВЦЭМ!$D$39:$D$758,СВЦЭМ!$A$39:$A$758,$A59,СВЦЭМ!$B$39:$B$758,I$47)+'СЕТ СН'!$G$11+СВЦЭМ!$D$10+'СЕТ СН'!$G$5-'СЕТ СН'!$G$21</f>
        <v>4728.3315999799997</v>
      </c>
      <c r="J59" s="36">
        <f>SUMIFS(СВЦЭМ!$D$39:$D$758,СВЦЭМ!$A$39:$A$758,$A59,СВЦЭМ!$B$39:$B$758,J$47)+'СЕТ СН'!$G$11+СВЦЭМ!$D$10+'СЕТ СН'!$G$5-'СЕТ СН'!$G$21</f>
        <v>4675.5591001699995</v>
      </c>
      <c r="K59" s="36">
        <f>SUMIFS(СВЦЭМ!$D$39:$D$758,СВЦЭМ!$A$39:$A$758,$A59,СВЦЭМ!$B$39:$B$758,K$47)+'СЕТ СН'!$G$11+СВЦЭМ!$D$10+'СЕТ СН'!$G$5-'СЕТ СН'!$G$21</f>
        <v>4617.6881908599998</v>
      </c>
      <c r="L59" s="36">
        <f>SUMIFS(СВЦЭМ!$D$39:$D$758,СВЦЭМ!$A$39:$A$758,$A59,СВЦЭМ!$B$39:$B$758,L$47)+'СЕТ СН'!$G$11+СВЦЭМ!$D$10+'СЕТ СН'!$G$5-'СЕТ СН'!$G$21</f>
        <v>4590.1199013699998</v>
      </c>
      <c r="M59" s="36">
        <f>SUMIFS(СВЦЭМ!$D$39:$D$758,СВЦЭМ!$A$39:$A$758,$A59,СВЦЭМ!$B$39:$B$758,M$47)+'СЕТ СН'!$G$11+СВЦЭМ!$D$10+'СЕТ СН'!$G$5-'СЕТ СН'!$G$21</f>
        <v>4602.1495112800003</v>
      </c>
      <c r="N59" s="36">
        <f>SUMIFS(СВЦЭМ!$D$39:$D$758,СВЦЭМ!$A$39:$A$758,$A59,СВЦЭМ!$B$39:$B$758,N$47)+'СЕТ СН'!$G$11+СВЦЭМ!$D$10+'СЕТ СН'!$G$5-'СЕТ СН'!$G$21</f>
        <v>4611.5426829899998</v>
      </c>
      <c r="O59" s="36">
        <f>SUMIFS(СВЦЭМ!$D$39:$D$758,СВЦЭМ!$A$39:$A$758,$A59,СВЦЭМ!$B$39:$B$758,O$47)+'СЕТ СН'!$G$11+СВЦЭМ!$D$10+'СЕТ СН'!$G$5-'СЕТ СН'!$G$21</f>
        <v>4621.9882305600004</v>
      </c>
      <c r="P59" s="36">
        <f>SUMIFS(СВЦЭМ!$D$39:$D$758,СВЦЭМ!$A$39:$A$758,$A59,СВЦЭМ!$B$39:$B$758,P$47)+'СЕТ СН'!$G$11+СВЦЭМ!$D$10+'СЕТ СН'!$G$5-'СЕТ СН'!$G$21</f>
        <v>4628.0306025299997</v>
      </c>
      <c r="Q59" s="36">
        <f>SUMIFS(СВЦЭМ!$D$39:$D$758,СВЦЭМ!$A$39:$A$758,$A59,СВЦЭМ!$B$39:$B$758,Q$47)+'СЕТ СН'!$G$11+СВЦЭМ!$D$10+'СЕТ СН'!$G$5-'СЕТ СН'!$G$21</f>
        <v>4628.5566436199997</v>
      </c>
      <c r="R59" s="36">
        <f>SUMIFS(СВЦЭМ!$D$39:$D$758,СВЦЭМ!$A$39:$A$758,$A59,СВЦЭМ!$B$39:$B$758,R$47)+'СЕТ СН'!$G$11+СВЦЭМ!$D$10+'СЕТ СН'!$G$5-'СЕТ СН'!$G$21</f>
        <v>4621.8852138000002</v>
      </c>
      <c r="S59" s="36">
        <f>SUMIFS(СВЦЭМ!$D$39:$D$758,СВЦЭМ!$A$39:$A$758,$A59,СВЦЭМ!$B$39:$B$758,S$47)+'СЕТ СН'!$G$11+СВЦЭМ!$D$10+'СЕТ СН'!$G$5-'СЕТ СН'!$G$21</f>
        <v>4590.6299126399999</v>
      </c>
      <c r="T59" s="36">
        <f>SUMIFS(СВЦЭМ!$D$39:$D$758,СВЦЭМ!$A$39:$A$758,$A59,СВЦЭМ!$B$39:$B$758,T$47)+'СЕТ СН'!$G$11+СВЦЭМ!$D$10+'СЕТ СН'!$G$5-'СЕТ СН'!$G$21</f>
        <v>4570.6352143599997</v>
      </c>
      <c r="U59" s="36">
        <f>SUMIFS(СВЦЭМ!$D$39:$D$758,СВЦЭМ!$A$39:$A$758,$A59,СВЦЭМ!$B$39:$B$758,U$47)+'СЕТ СН'!$G$11+СВЦЭМ!$D$10+'СЕТ СН'!$G$5-'СЕТ СН'!$G$21</f>
        <v>4573.4837260200002</v>
      </c>
      <c r="V59" s="36">
        <f>SUMIFS(СВЦЭМ!$D$39:$D$758,СВЦЭМ!$A$39:$A$758,$A59,СВЦЭМ!$B$39:$B$758,V$47)+'СЕТ СН'!$G$11+СВЦЭМ!$D$10+'СЕТ СН'!$G$5-'СЕТ СН'!$G$21</f>
        <v>4550.5219727399999</v>
      </c>
      <c r="W59" s="36">
        <f>SUMIFS(СВЦЭМ!$D$39:$D$758,СВЦЭМ!$A$39:$A$758,$A59,СВЦЭМ!$B$39:$B$758,W$47)+'СЕТ СН'!$G$11+СВЦЭМ!$D$10+'СЕТ СН'!$G$5-'СЕТ СН'!$G$21</f>
        <v>4559.4650244599998</v>
      </c>
      <c r="X59" s="36">
        <f>SUMIFS(СВЦЭМ!$D$39:$D$758,СВЦЭМ!$A$39:$A$758,$A59,СВЦЭМ!$B$39:$B$758,X$47)+'СЕТ СН'!$G$11+СВЦЭМ!$D$10+'СЕТ СН'!$G$5-'СЕТ СН'!$G$21</f>
        <v>4658.1963112599997</v>
      </c>
      <c r="Y59" s="36">
        <f>SUMIFS(СВЦЭМ!$D$39:$D$758,СВЦЭМ!$A$39:$A$758,$A59,СВЦЭМ!$B$39:$B$758,Y$47)+'СЕТ СН'!$G$11+СВЦЭМ!$D$10+'СЕТ СН'!$G$5-'СЕТ СН'!$G$21</f>
        <v>4758.79223963</v>
      </c>
    </row>
    <row r="60" spans="1:25" ht="15.75" x14ac:dyDescent="0.2">
      <c r="A60" s="35">
        <f t="shared" si="1"/>
        <v>45548</v>
      </c>
      <c r="B60" s="36">
        <f>SUMIFS(СВЦЭМ!$D$39:$D$758,СВЦЭМ!$A$39:$A$758,$A60,СВЦЭМ!$B$39:$B$758,B$47)+'СЕТ СН'!$G$11+СВЦЭМ!$D$10+'СЕТ СН'!$G$5-'СЕТ СН'!$G$21</f>
        <v>4793.6629034399994</v>
      </c>
      <c r="C60" s="36">
        <f>SUMIFS(СВЦЭМ!$D$39:$D$758,СВЦЭМ!$A$39:$A$758,$A60,СВЦЭМ!$B$39:$B$758,C$47)+'СЕТ СН'!$G$11+СВЦЭМ!$D$10+'СЕТ СН'!$G$5-'СЕТ СН'!$G$21</f>
        <v>4849.8391781700002</v>
      </c>
      <c r="D60" s="36">
        <f>SUMIFS(СВЦЭМ!$D$39:$D$758,СВЦЭМ!$A$39:$A$758,$A60,СВЦЭМ!$B$39:$B$758,D$47)+'СЕТ СН'!$G$11+СВЦЭМ!$D$10+'СЕТ СН'!$G$5-'СЕТ СН'!$G$21</f>
        <v>4868.4238510799996</v>
      </c>
      <c r="E60" s="36">
        <f>SUMIFS(СВЦЭМ!$D$39:$D$758,СВЦЭМ!$A$39:$A$758,$A60,СВЦЭМ!$B$39:$B$758,E$47)+'СЕТ СН'!$G$11+СВЦЭМ!$D$10+'СЕТ СН'!$G$5-'СЕТ СН'!$G$21</f>
        <v>4852.5784070099999</v>
      </c>
      <c r="F60" s="36">
        <f>SUMIFS(СВЦЭМ!$D$39:$D$758,СВЦЭМ!$A$39:$A$758,$A60,СВЦЭМ!$B$39:$B$758,F$47)+'СЕТ СН'!$G$11+СВЦЭМ!$D$10+'СЕТ СН'!$G$5-'СЕТ СН'!$G$21</f>
        <v>4850.5681859400001</v>
      </c>
      <c r="G60" s="36">
        <f>SUMIFS(СВЦЭМ!$D$39:$D$758,СВЦЭМ!$A$39:$A$758,$A60,СВЦЭМ!$B$39:$B$758,G$47)+'СЕТ СН'!$G$11+СВЦЭМ!$D$10+'СЕТ СН'!$G$5-'СЕТ СН'!$G$21</f>
        <v>4881.1561121100003</v>
      </c>
      <c r="H60" s="36">
        <f>SUMIFS(СВЦЭМ!$D$39:$D$758,СВЦЭМ!$A$39:$A$758,$A60,СВЦЭМ!$B$39:$B$758,H$47)+'СЕТ СН'!$G$11+СВЦЭМ!$D$10+'СЕТ СН'!$G$5-'СЕТ СН'!$G$21</f>
        <v>4848.92013855</v>
      </c>
      <c r="I60" s="36">
        <f>SUMIFS(СВЦЭМ!$D$39:$D$758,СВЦЭМ!$A$39:$A$758,$A60,СВЦЭМ!$B$39:$B$758,I$47)+'СЕТ СН'!$G$11+СВЦЭМ!$D$10+'СЕТ СН'!$G$5-'СЕТ СН'!$G$21</f>
        <v>4729.8251245699994</v>
      </c>
      <c r="J60" s="36">
        <f>SUMIFS(СВЦЭМ!$D$39:$D$758,СВЦЭМ!$A$39:$A$758,$A60,СВЦЭМ!$B$39:$B$758,J$47)+'СЕТ СН'!$G$11+СВЦЭМ!$D$10+'СЕТ СН'!$G$5-'СЕТ СН'!$G$21</f>
        <v>4637.1027373500001</v>
      </c>
      <c r="K60" s="36">
        <f>SUMIFS(СВЦЭМ!$D$39:$D$758,СВЦЭМ!$A$39:$A$758,$A60,СВЦЭМ!$B$39:$B$758,K$47)+'СЕТ СН'!$G$11+СВЦЭМ!$D$10+'СЕТ СН'!$G$5-'СЕТ СН'!$G$21</f>
        <v>4574.5225916099998</v>
      </c>
      <c r="L60" s="36">
        <f>SUMIFS(СВЦЭМ!$D$39:$D$758,СВЦЭМ!$A$39:$A$758,$A60,СВЦЭМ!$B$39:$B$758,L$47)+'СЕТ СН'!$G$11+СВЦЭМ!$D$10+'СЕТ СН'!$G$5-'СЕТ СН'!$G$21</f>
        <v>4552.2319266599998</v>
      </c>
      <c r="M60" s="36">
        <f>SUMIFS(СВЦЭМ!$D$39:$D$758,СВЦЭМ!$A$39:$A$758,$A60,СВЦЭМ!$B$39:$B$758,M$47)+'СЕТ СН'!$G$11+СВЦЭМ!$D$10+'СЕТ СН'!$G$5-'СЕТ СН'!$G$21</f>
        <v>4549.34141783</v>
      </c>
      <c r="N60" s="36">
        <f>SUMIFS(СВЦЭМ!$D$39:$D$758,СВЦЭМ!$A$39:$A$758,$A60,СВЦЭМ!$B$39:$B$758,N$47)+'СЕТ СН'!$G$11+СВЦЭМ!$D$10+'СЕТ СН'!$G$5-'СЕТ СН'!$G$21</f>
        <v>4541.8661477599999</v>
      </c>
      <c r="O60" s="36">
        <f>SUMIFS(СВЦЭМ!$D$39:$D$758,СВЦЭМ!$A$39:$A$758,$A60,СВЦЭМ!$B$39:$B$758,O$47)+'СЕТ СН'!$G$11+СВЦЭМ!$D$10+'СЕТ СН'!$G$5-'СЕТ СН'!$G$21</f>
        <v>4556.3638633999999</v>
      </c>
      <c r="P60" s="36">
        <f>SUMIFS(СВЦЭМ!$D$39:$D$758,СВЦЭМ!$A$39:$A$758,$A60,СВЦЭМ!$B$39:$B$758,P$47)+'СЕТ СН'!$G$11+СВЦЭМ!$D$10+'СЕТ СН'!$G$5-'СЕТ СН'!$G$21</f>
        <v>4555.9962263899997</v>
      </c>
      <c r="Q60" s="36">
        <f>SUMIFS(СВЦЭМ!$D$39:$D$758,СВЦЭМ!$A$39:$A$758,$A60,СВЦЭМ!$B$39:$B$758,Q$47)+'СЕТ СН'!$G$11+СВЦЭМ!$D$10+'СЕТ СН'!$G$5-'СЕТ СН'!$G$21</f>
        <v>4582.2838276499997</v>
      </c>
      <c r="R60" s="36">
        <f>SUMIFS(СВЦЭМ!$D$39:$D$758,СВЦЭМ!$A$39:$A$758,$A60,СВЦЭМ!$B$39:$B$758,R$47)+'СЕТ СН'!$G$11+СВЦЭМ!$D$10+'СЕТ СН'!$G$5-'СЕТ СН'!$G$21</f>
        <v>4562.9070779599997</v>
      </c>
      <c r="S60" s="36">
        <f>SUMIFS(СВЦЭМ!$D$39:$D$758,СВЦЭМ!$A$39:$A$758,$A60,СВЦЭМ!$B$39:$B$758,S$47)+'СЕТ СН'!$G$11+СВЦЭМ!$D$10+'СЕТ СН'!$G$5-'СЕТ СН'!$G$21</f>
        <v>4568.1556854700002</v>
      </c>
      <c r="T60" s="36">
        <f>SUMIFS(СВЦЭМ!$D$39:$D$758,СВЦЭМ!$A$39:$A$758,$A60,СВЦЭМ!$B$39:$B$758,T$47)+'СЕТ СН'!$G$11+СВЦЭМ!$D$10+'СЕТ СН'!$G$5-'СЕТ СН'!$G$21</f>
        <v>4541.7685897699994</v>
      </c>
      <c r="U60" s="36">
        <f>SUMIFS(СВЦЭМ!$D$39:$D$758,СВЦЭМ!$A$39:$A$758,$A60,СВЦЭМ!$B$39:$B$758,U$47)+'СЕТ СН'!$G$11+СВЦЭМ!$D$10+'СЕТ СН'!$G$5-'СЕТ СН'!$G$21</f>
        <v>4541.1209641799996</v>
      </c>
      <c r="V60" s="36">
        <f>SUMIFS(СВЦЭМ!$D$39:$D$758,СВЦЭМ!$A$39:$A$758,$A60,СВЦЭМ!$B$39:$B$758,V$47)+'СЕТ СН'!$G$11+СВЦЭМ!$D$10+'СЕТ СН'!$G$5-'СЕТ СН'!$G$21</f>
        <v>4531.7746643</v>
      </c>
      <c r="W60" s="36">
        <f>SUMIFS(СВЦЭМ!$D$39:$D$758,СВЦЭМ!$A$39:$A$758,$A60,СВЦЭМ!$B$39:$B$758,W$47)+'СЕТ СН'!$G$11+СВЦЭМ!$D$10+'СЕТ СН'!$G$5-'СЕТ СН'!$G$21</f>
        <v>4553.5570411799999</v>
      </c>
      <c r="X60" s="36">
        <f>SUMIFS(СВЦЭМ!$D$39:$D$758,СВЦЭМ!$A$39:$A$758,$A60,СВЦЭМ!$B$39:$B$758,X$47)+'СЕТ СН'!$G$11+СВЦЭМ!$D$10+'СЕТ СН'!$G$5-'СЕТ СН'!$G$21</f>
        <v>4615.4472878799997</v>
      </c>
      <c r="Y60" s="36">
        <f>SUMIFS(СВЦЭМ!$D$39:$D$758,СВЦЭМ!$A$39:$A$758,$A60,СВЦЭМ!$B$39:$B$758,Y$47)+'СЕТ СН'!$G$11+СВЦЭМ!$D$10+'СЕТ СН'!$G$5-'СЕТ СН'!$G$21</f>
        <v>4676.8474625199997</v>
      </c>
    </row>
    <row r="61" spans="1:25" ht="15.75" x14ac:dyDescent="0.2">
      <c r="A61" s="35">
        <f t="shared" si="1"/>
        <v>45549</v>
      </c>
      <c r="B61" s="36">
        <f>SUMIFS(СВЦЭМ!$D$39:$D$758,СВЦЭМ!$A$39:$A$758,$A61,СВЦЭМ!$B$39:$B$758,B$47)+'СЕТ СН'!$G$11+СВЦЭМ!$D$10+'СЕТ СН'!$G$5-'СЕТ СН'!$G$21</f>
        <v>4820.4975230500004</v>
      </c>
      <c r="C61" s="36">
        <f>SUMIFS(СВЦЭМ!$D$39:$D$758,СВЦЭМ!$A$39:$A$758,$A61,СВЦЭМ!$B$39:$B$758,C$47)+'СЕТ СН'!$G$11+СВЦЭМ!$D$10+'СЕТ СН'!$G$5-'СЕТ СН'!$G$21</f>
        <v>4824.9318836599996</v>
      </c>
      <c r="D61" s="36">
        <f>SUMIFS(СВЦЭМ!$D$39:$D$758,СВЦЭМ!$A$39:$A$758,$A61,СВЦЭМ!$B$39:$B$758,D$47)+'СЕТ СН'!$G$11+СВЦЭМ!$D$10+'СЕТ СН'!$G$5-'СЕТ СН'!$G$21</f>
        <v>4886.2886621899997</v>
      </c>
      <c r="E61" s="36">
        <f>SUMIFS(СВЦЭМ!$D$39:$D$758,СВЦЭМ!$A$39:$A$758,$A61,СВЦЭМ!$B$39:$B$758,E$47)+'СЕТ СН'!$G$11+СВЦЭМ!$D$10+'СЕТ СН'!$G$5-'СЕТ СН'!$G$21</f>
        <v>4878.4715912199999</v>
      </c>
      <c r="F61" s="36">
        <f>SUMIFS(СВЦЭМ!$D$39:$D$758,СВЦЭМ!$A$39:$A$758,$A61,СВЦЭМ!$B$39:$B$758,F$47)+'СЕТ СН'!$G$11+СВЦЭМ!$D$10+'СЕТ СН'!$G$5-'СЕТ СН'!$G$21</f>
        <v>4893.2099188800003</v>
      </c>
      <c r="G61" s="36">
        <f>SUMIFS(СВЦЭМ!$D$39:$D$758,СВЦЭМ!$A$39:$A$758,$A61,СВЦЭМ!$B$39:$B$758,G$47)+'СЕТ СН'!$G$11+СВЦЭМ!$D$10+'СЕТ СН'!$G$5-'СЕТ СН'!$G$21</f>
        <v>4894.6236313400004</v>
      </c>
      <c r="H61" s="36">
        <f>SUMIFS(СВЦЭМ!$D$39:$D$758,СВЦЭМ!$A$39:$A$758,$A61,СВЦЭМ!$B$39:$B$758,H$47)+'СЕТ СН'!$G$11+СВЦЭМ!$D$10+'СЕТ СН'!$G$5-'СЕТ СН'!$G$21</f>
        <v>4906.8597657199998</v>
      </c>
      <c r="I61" s="36">
        <f>SUMIFS(СВЦЭМ!$D$39:$D$758,СВЦЭМ!$A$39:$A$758,$A61,СВЦЭМ!$B$39:$B$758,I$47)+'СЕТ СН'!$G$11+СВЦЭМ!$D$10+'СЕТ СН'!$G$5-'СЕТ СН'!$G$21</f>
        <v>4845.96684078</v>
      </c>
      <c r="J61" s="36">
        <f>SUMIFS(СВЦЭМ!$D$39:$D$758,СВЦЭМ!$A$39:$A$758,$A61,СВЦЭМ!$B$39:$B$758,J$47)+'СЕТ СН'!$G$11+СВЦЭМ!$D$10+'СЕТ СН'!$G$5-'СЕТ СН'!$G$21</f>
        <v>4699.6929927800002</v>
      </c>
      <c r="K61" s="36">
        <f>SUMIFS(СВЦЭМ!$D$39:$D$758,СВЦЭМ!$A$39:$A$758,$A61,СВЦЭМ!$B$39:$B$758,K$47)+'СЕТ СН'!$G$11+СВЦЭМ!$D$10+'СЕТ СН'!$G$5-'СЕТ СН'!$G$21</f>
        <v>4596.1104961299998</v>
      </c>
      <c r="L61" s="36">
        <f>SUMIFS(СВЦЭМ!$D$39:$D$758,СВЦЭМ!$A$39:$A$758,$A61,СВЦЭМ!$B$39:$B$758,L$47)+'СЕТ СН'!$G$11+СВЦЭМ!$D$10+'СЕТ СН'!$G$5-'СЕТ СН'!$G$21</f>
        <v>4541.0431255799995</v>
      </c>
      <c r="M61" s="36">
        <f>SUMIFS(СВЦЭМ!$D$39:$D$758,СВЦЭМ!$A$39:$A$758,$A61,СВЦЭМ!$B$39:$B$758,M$47)+'СЕТ СН'!$G$11+СВЦЭМ!$D$10+'СЕТ СН'!$G$5-'СЕТ СН'!$G$21</f>
        <v>4531.0517977099998</v>
      </c>
      <c r="N61" s="36">
        <f>SUMIFS(СВЦЭМ!$D$39:$D$758,СВЦЭМ!$A$39:$A$758,$A61,СВЦЭМ!$B$39:$B$758,N$47)+'СЕТ СН'!$G$11+СВЦЭМ!$D$10+'СЕТ СН'!$G$5-'СЕТ СН'!$G$21</f>
        <v>4537.9647953200001</v>
      </c>
      <c r="O61" s="36">
        <f>SUMIFS(СВЦЭМ!$D$39:$D$758,СВЦЭМ!$A$39:$A$758,$A61,СВЦЭМ!$B$39:$B$758,O$47)+'СЕТ СН'!$G$11+СВЦЭМ!$D$10+'СЕТ СН'!$G$5-'СЕТ СН'!$G$21</f>
        <v>4558.3931149700002</v>
      </c>
      <c r="P61" s="36">
        <f>SUMIFS(СВЦЭМ!$D$39:$D$758,СВЦЭМ!$A$39:$A$758,$A61,СВЦЭМ!$B$39:$B$758,P$47)+'СЕТ СН'!$G$11+СВЦЭМ!$D$10+'СЕТ СН'!$G$5-'СЕТ СН'!$G$21</f>
        <v>4562.4919463699998</v>
      </c>
      <c r="Q61" s="36">
        <f>SUMIFS(СВЦЭМ!$D$39:$D$758,СВЦЭМ!$A$39:$A$758,$A61,СВЦЭМ!$B$39:$B$758,Q$47)+'СЕТ СН'!$G$11+СВЦЭМ!$D$10+'СЕТ СН'!$G$5-'СЕТ СН'!$G$21</f>
        <v>4565.3774839300004</v>
      </c>
      <c r="R61" s="36">
        <f>SUMIFS(СВЦЭМ!$D$39:$D$758,СВЦЭМ!$A$39:$A$758,$A61,СВЦЭМ!$B$39:$B$758,R$47)+'СЕТ СН'!$G$11+СВЦЭМ!$D$10+'СЕТ СН'!$G$5-'СЕТ СН'!$G$21</f>
        <v>4576.8051045399998</v>
      </c>
      <c r="S61" s="36">
        <f>SUMIFS(СВЦЭМ!$D$39:$D$758,СВЦЭМ!$A$39:$A$758,$A61,СВЦЭМ!$B$39:$B$758,S$47)+'СЕТ СН'!$G$11+СВЦЭМ!$D$10+'СЕТ СН'!$G$5-'СЕТ СН'!$G$21</f>
        <v>4574.0010357299998</v>
      </c>
      <c r="T61" s="36">
        <f>SUMIFS(СВЦЭМ!$D$39:$D$758,СВЦЭМ!$A$39:$A$758,$A61,СВЦЭМ!$B$39:$B$758,T$47)+'СЕТ СН'!$G$11+СВЦЭМ!$D$10+'СЕТ СН'!$G$5-'СЕТ СН'!$G$21</f>
        <v>4553.3039715899995</v>
      </c>
      <c r="U61" s="36">
        <f>SUMIFS(СВЦЭМ!$D$39:$D$758,СВЦЭМ!$A$39:$A$758,$A61,СВЦЭМ!$B$39:$B$758,U$47)+'СЕТ СН'!$G$11+СВЦЭМ!$D$10+'СЕТ СН'!$G$5-'СЕТ СН'!$G$21</f>
        <v>4542.6130838700001</v>
      </c>
      <c r="V61" s="36">
        <f>SUMIFS(СВЦЭМ!$D$39:$D$758,СВЦЭМ!$A$39:$A$758,$A61,СВЦЭМ!$B$39:$B$758,V$47)+'СЕТ СН'!$G$11+СВЦЭМ!$D$10+'СЕТ СН'!$G$5-'СЕТ СН'!$G$21</f>
        <v>4547.2585215700001</v>
      </c>
      <c r="W61" s="36">
        <f>SUMIFS(СВЦЭМ!$D$39:$D$758,СВЦЭМ!$A$39:$A$758,$A61,СВЦЭМ!$B$39:$B$758,W$47)+'СЕТ СН'!$G$11+СВЦЭМ!$D$10+'СЕТ СН'!$G$5-'СЕТ СН'!$G$21</f>
        <v>4568.2915674199994</v>
      </c>
      <c r="X61" s="36">
        <f>SUMIFS(СВЦЭМ!$D$39:$D$758,СВЦЭМ!$A$39:$A$758,$A61,СВЦЭМ!$B$39:$B$758,X$47)+'СЕТ СН'!$G$11+СВЦЭМ!$D$10+'СЕТ СН'!$G$5-'СЕТ СН'!$G$21</f>
        <v>4625.4569485800002</v>
      </c>
      <c r="Y61" s="36">
        <f>SUMIFS(СВЦЭМ!$D$39:$D$758,СВЦЭМ!$A$39:$A$758,$A61,СВЦЭМ!$B$39:$B$758,Y$47)+'СЕТ СН'!$G$11+СВЦЭМ!$D$10+'СЕТ СН'!$G$5-'СЕТ СН'!$G$21</f>
        <v>4718.3834973200001</v>
      </c>
    </row>
    <row r="62" spans="1:25" ht="15.75" x14ac:dyDescent="0.2">
      <c r="A62" s="35">
        <f t="shared" si="1"/>
        <v>45550</v>
      </c>
      <c r="B62" s="36">
        <f>SUMIFS(СВЦЭМ!$D$39:$D$758,СВЦЭМ!$A$39:$A$758,$A62,СВЦЭМ!$B$39:$B$758,B$47)+'СЕТ СН'!$G$11+СВЦЭМ!$D$10+'СЕТ СН'!$G$5-'СЕТ СН'!$G$21</f>
        <v>4796.9325341499998</v>
      </c>
      <c r="C62" s="36">
        <f>SUMIFS(СВЦЭМ!$D$39:$D$758,СВЦЭМ!$A$39:$A$758,$A62,СВЦЭМ!$B$39:$B$758,C$47)+'СЕТ СН'!$G$11+СВЦЭМ!$D$10+'СЕТ СН'!$G$5-'СЕТ СН'!$G$21</f>
        <v>4881.1483636299999</v>
      </c>
      <c r="D62" s="36">
        <f>SUMIFS(СВЦЭМ!$D$39:$D$758,СВЦЭМ!$A$39:$A$758,$A62,СВЦЭМ!$B$39:$B$758,D$47)+'СЕТ СН'!$G$11+СВЦЭМ!$D$10+'СЕТ СН'!$G$5-'СЕТ СН'!$G$21</f>
        <v>4879.25788354</v>
      </c>
      <c r="E62" s="36">
        <f>SUMIFS(СВЦЭМ!$D$39:$D$758,СВЦЭМ!$A$39:$A$758,$A62,СВЦЭМ!$B$39:$B$758,E$47)+'СЕТ СН'!$G$11+СВЦЭМ!$D$10+'СЕТ СН'!$G$5-'СЕТ СН'!$G$21</f>
        <v>4860.7241626300001</v>
      </c>
      <c r="F62" s="36">
        <f>SUMIFS(СВЦЭМ!$D$39:$D$758,СВЦЭМ!$A$39:$A$758,$A62,СВЦЭМ!$B$39:$B$758,F$47)+'СЕТ СН'!$G$11+СВЦЭМ!$D$10+'СЕТ СН'!$G$5-'СЕТ СН'!$G$21</f>
        <v>4853.8450414399995</v>
      </c>
      <c r="G62" s="36">
        <f>SUMIFS(СВЦЭМ!$D$39:$D$758,СВЦЭМ!$A$39:$A$758,$A62,СВЦЭМ!$B$39:$B$758,G$47)+'СЕТ СН'!$G$11+СВЦЭМ!$D$10+'СЕТ СН'!$G$5-'СЕТ СН'!$G$21</f>
        <v>4862.7852204499995</v>
      </c>
      <c r="H62" s="36">
        <f>SUMIFS(СВЦЭМ!$D$39:$D$758,СВЦЭМ!$A$39:$A$758,$A62,СВЦЭМ!$B$39:$B$758,H$47)+'СЕТ СН'!$G$11+СВЦЭМ!$D$10+'СЕТ СН'!$G$5-'СЕТ СН'!$G$21</f>
        <v>4890.1429477199999</v>
      </c>
      <c r="I62" s="36">
        <f>SUMIFS(СВЦЭМ!$D$39:$D$758,СВЦЭМ!$A$39:$A$758,$A62,СВЦЭМ!$B$39:$B$758,I$47)+'СЕТ СН'!$G$11+СВЦЭМ!$D$10+'СЕТ СН'!$G$5-'СЕТ СН'!$G$21</f>
        <v>4880.6994087399999</v>
      </c>
      <c r="J62" s="36">
        <f>SUMIFS(СВЦЭМ!$D$39:$D$758,СВЦЭМ!$A$39:$A$758,$A62,СВЦЭМ!$B$39:$B$758,J$47)+'СЕТ СН'!$G$11+СВЦЭМ!$D$10+'СЕТ СН'!$G$5-'СЕТ СН'!$G$21</f>
        <v>4751.7599669399997</v>
      </c>
      <c r="K62" s="36">
        <f>SUMIFS(СВЦЭМ!$D$39:$D$758,СВЦЭМ!$A$39:$A$758,$A62,СВЦЭМ!$B$39:$B$758,K$47)+'СЕТ СН'!$G$11+СВЦЭМ!$D$10+'СЕТ СН'!$G$5-'СЕТ СН'!$G$21</f>
        <v>4644.4140684899994</v>
      </c>
      <c r="L62" s="36">
        <f>SUMIFS(СВЦЭМ!$D$39:$D$758,СВЦЭМ!$A$39:$A$758,$A62,СВЦЭМ!$B$39:$B$758,L$47)+'СЕТ СН'!$G$11+СВЦЭМ!$D$10+'СЕТ СН'!$G$5-'СЕТ СН'!$G$21</f>
        <v>4600.7744486699994</v>
      </c>
      <c r="M62" s="36">
        <f>SUMIFS(СВЦЭМ!$D$39:$D$758,СВЦЭМ!$A$39:$A$758,$A62,СВЦЭМ!$B$39:$B$758,M$47)+'СЕТ СН'!$G$11+СВЦЭМ!$D$10+'СЕТ СН'!$G$5-'СЕТ СН'!$G$21</f>
        <v>4590.4011135299997</v>
      </c>
      <c r="N62" s="36">
        <f>SUMIFS(СВЦЭМ!$D$39:$D$758,СВЦЭМ!$A$39:$A$758,$A62,СВЦЭМ!$B$39:$B$758,N$47)+'СЕТ СН'!$G$11+СВЦЭМ!$D$10+'СЕТ СН'!$G$5-'СЕТ СН'!$G$21</f>
        <v>4594.6217516799998</v>
      </c>
      <c r="O62" s="36">
        <f>SUMIFS(СВЦЭМ!$D$39:$D$758,СВЦЭМ!$A$39:$A$758,$A62,СВЦЭМ!$B$39:$B$758,O$47)+'СЕТ СН'!$G$11+СВЦЭМ!$D$10+'СЕТ СН'!$G$5-'СЕТ СН'!$G$21</f>
        <v>4607.7253495000004</v>
      </c>
      <c r="P62" s="36">
        <f>SUMIFS(СВЦЭМ!$D$39:$D$758,СВЦЭМ!$A$39:$A$758,$A62,СВЦЭМ!$B$39:$B$758,P$47)+'СЕТ СН'!$G$11+СВЦЭМ!$D$10+'СЕТ СН'!$G$5-'СЕТ СН'!$G$21</f>
        <v>4606.9814225399996</v>
      </c>
      <c r="Q62" s="36">
        <f>SUMIFS(СВЦЭМ!$D$39:$D$758,СВЦЭМ!$A$39:$A$758,$A62,СВЦЭМ!$B$39:$B$758,Q$47)+'СЕТ СН'!$G$11+СВЦЭМ!$D$10+'СЕТ СН'!$G$5-'СЕТ СН'!$G$21</f>
        <v>4622.56338392</v>
      </c>
      <c r="R62" s="36">
        <f>SUMIFS(СВЦЭМ!$D$39:$D$758,СВЦЭМ!$A$39:$A$758,$A62,СВЦЭМ!$B$39:$B$758,R$47)+'СЕТ СН'!$G$11+СВЦЭМ!$D$10+'СЕТ СН'!$G$5-'СЕТ СН'!$G$21</f>
        <v>4627.6651069999998</v>
      </c>
      <c r="S62" s="36">
        <f>SUMIFS(СВЦЭМ!$D$39:$D$758,СВЦЭМ!$A$39:$A$758,$A62,СВЦЭМ!$B$39:$B$758,S$47)+'СЕТ СН'!$G$11+СВЦЭМ!$D$10+'СЕТ СН'!$G$5-'СЕТ СН'!$G$21</f>
        <v>4610.5891442100001</v>
      </c>
      <c r="T62" s="36">
        <f>SUMIFS(СВЦЭМ!$D$39:$D$758,СВЦЭМ!$A$39:$A$758,$A62,СВЦЭМ!$B$39:$B$758,T$47)+'СЕТ СН'!$G$11+СВЦЭМ!$D$10+'СЕТ СН'!$G$5-'СЕТ СН'!$G$21</f>
        <v>4571.8467091900002</v>
      </c>
      <c r="U62" s="36">
        <f>SUMIFS(СВЦЭМ!$D$39:$D$758,СВЦЭМ!$A$39:$A$758,$A62,СВЦЭМ!$B$39:$B$758,U$47)+'СЕТ СН'!$G$11+СВЦЭМ!$D$10+'СЕТ СН'!$G$5-'СЕТ СН'!$G$21</f>
        <v>4562.6933989299996</v>
      </c>
      <c r="V62" s="36">
        <f>SUMIFS(СВЦЭМ!$D$39:$D$758,СВЦЭМ!$A$39:$A$758,$A62,СВЦЭМ!$B$39:$B$758,V$47)+'СЕТ СН'!$G$11+СВЦЭМ!$D$10+'СЕТ СН'!$G$5-'СЕТ СН'!$G$21</f>
        <v>4533.0292133799994</v>
      </c>
      <c r="W62" s="36">
        <f>SUMIFS(СВЦЭМ!$D$39:$D$758,СВЦЭМ!$A$39:$A$758,$A62,СВЦЭМ!$B$39:$B$758,W$47)+'СЕТ СН'!$G$11+СВЦЭМ!$D$10+'СЕТ СН'!$G$5-'СЕТ СН'!$G$21</f>
        <v>4541.2246425699996</v>
      </c>
      <c r="X62" s="36">
        <f>SUMIFS(СВЦЭМ!$D$39:$D$758,СВЦЭМ!$A$39:$A$758,$A62,СВЦЭМ!$B$39:$B$758,X$47)+'СЕТ СН'!$G$11+СВЦЭМ!$D$10+'СЕТ СН'!$G$5-'СЕТ СН'!$G$21</f>
        <v>4630.0621648400002</v>
      </c>
      <c r="Y62" s="36">
        <f>SUMIFS(СВЦЭМ!$D$39:$D$758,СВЦЭМ!$A$39:$A$758,$A62,СВЦЭМ!$B$39:$B$758,Y$47)+'СЕТ СН'!$G$11+СВЦЭМ!$D$10+'СЕТ СН'!$G$5-'СЕТ СН'!$G$21</f>
        <v>4656.6323172399998</v>
      </c>
    </row>
    <row r="63" spans="1:25" ht="15.75" x14ac:dyDescent="0.2">
      <c r="A63" s="35">
        <f t="shared" si="1"/>
        <v>45551</v>
      </c>
      <c r="B63" s="36">
        <f>SUMIFS(СВЦЭМ!$D$39:$D$758,СВЦЭМ!$A$39:$A$758,$A63,СВЦЭМ!$B$39:$B$758,B$47)+'СЕТ СН'!$G$11+СВЦЭМ!$D$10+'СЕТ СН'!$G$5-'СЕТ СН'!$G$21</f>
        <v>4797.2725132599999</v>
      </c>
      <c r="C63" s="36">
        <f>SUMIFS(СВЦЭМ!$D$39:$D$758,СВЦЭМ!$A$39:$A$758,$A63,СВЦЭМ!$B$39:$B$758,C$47)+'СЕТ СН'!$G$11+СВЦЭМ!$D$10+'СЕТ СН'!$G$5-'СЕТ СН'!$G$21</f>
        <v>4929.50719587</v>
      </c>
      <c r="D63" s="36">
        <f>SUMIFS(СВЦЭМ!$D$39:$D$758,СВЦЭМ!$A$39:$A$758,$A63,СВЦЭМ!$B$39:$B$758,D$47)+'СЕТ СН'!$G$11+СВЦЭМ!$D$10+'СЕТ СН'!$G$5-'СЕТ СН'!$G$21</f>
        <v>4950.7636033099998</v>
      </c>
      <c r="E63" s="36">
        <f>SUMIFS(СВЦЭМ!$D$39:$D$758,СВЦЭМ!$A$39:$A$758,$A63,СВЦЭМ!$B$39:$B$758,E$47)+'СЕТ СН'!$G$11+СВЦЭМ!$D$10+'СЕТ СН'!$G$5-'СЕТ СН'!$G$21</f>
        <v>4952.6179981599998</v>
      </c>
      <c r="F63" s="36">
        <f>SUMIFS(СВЦЭМ!$D$39:$D$758,СВЦЭМ!$A$39:$A$758,$A63,СВЦЭМ!$B$39:$B$758,F$47)+'СЕТ СН'!$G$11+СВЦЭМ!$D$10+'СЕТ СН'!$G$5-'СЕТ СН'!$G$21</f>
        <v>4941.7262168699999</v>
      </c>
      <c r="G63" s="36">
        <f>SUMIFS(СВЦЭМ!$D$39:$D$758,СВЦЭМ!$A$39:$A$758,$A63,СВЦЭМ!$B$39:$B$758,G$47)+'СЕТ СН'!$G$11+СВЦЭМ!$D$10+'СЕТ СН'!$G$5-'СЕТ СН'!$G$21</f>
        <v>4964.7497464999997</v>
      </c>
      <c r="H63" s="36">
        <f>SUMIFS(СВЦЭМ!$D$39:$D$758,СВЦЭМ!$A$39:$A$758,$A63,СВЦЭМ!$B$39:$B$758,H$47)+'СЕТ СН'!$G$11+СВЦЭМ!$D$10+'СЕТ СН'!$G$5-'СЕТ СН'!$G$21</f>
        <v>4943.4571439299998</v>
      </c>
      <c r="I63" s="36">
        <f>SUMIFS(СВЦЭМ!$D$39:$D$758,СВЦЭМ!$A$39:$A$758,$A63,СВЦЭМ!$B$39:$B$758,I$47)+'СЕТ СН'!$G$11+СВЦЭМ!$D$10+'СЕТ СН'!$G$5-'СЕТ СН'!$G$21</f>
        <v>4812.7683644099998</v>
      </c>
      <c r="J63" s="36">
        <f>SUMIFS(СВЦЭМ!$D$39:$D$758,СВЦЭМ!$A$39:$A$758,$A63,СВЦЭМ!$B$39:$B$758,J$47)+'СЕТ СН'!$G$11+СВЦЭМ!$D$10+'СЕТ СН'!$G$5-'СЕТ СН'!$G$21</f>
        <v>4750.5176433199995</v>
      </c>
      <c r="K63" s="36">
        <f>SUMIFS(СВЦЭМ!$D$39:$D$758,СВЦЭМ!$A$39:$A$758,$A63,СВЦЭМ!$B$39:$B$758,K$47)+'СЕТ СН'!$G$11+СВЦЭМ!$D$10+'СЕТ СН'!$G$5-'СЕТ СН'!$G$21</f>
        <v>4676.7354702000002</v>
      </c>
      <c r="L63" s="36">
        <f>SUMIFS(СВЦЭМ!$D$39:$D$758,СВЦЭМ!$A$39:$A$758,$A63,СВЦЭМ!$B$39:$B$758,L$47)+'СЕТ СН'!$G$11+СВЦЭМ!$D$10+'СЕТ СН'!$G$5-'СЕТ СН'!$G$21</f>
        <v>4653.6627282600002</v>
      </c>
      <c r="M63" s="36">
        <f>SUMIFS(СВЦЭМ!$D$39:$D$758,СВЦЭМ!$A$39:$A$758,$A63,СВЦЭМ!$B$39:$B$758,M$47)+'СЕТ СН'!$G$11+СВЦЭМ!$D$10+'СЕТ СН'!$G$5-'СЕТ СН'!$G$21</f>
        <v>4673.1637445899996</v>
      </c>
      <c r="N63" s="36">
        <f>SUMIFS(СВЦЭМ!$D$39:$D$758,СВЦЭМ!$A$39:$A$758,$A63,СВЦЭМ!$B$39:$B$758,N$47)+'СЕТ СН'!$G$11+СВЦЭМ!$D$10+'СЕТ СН'!$G$5-'СЕТ СН'!$G$21</f>
        <v>4675.3669228600002</v>
      </c>
      <c r="O63" s="36">
        <f>SUMIFS(СВЦЭМ!$D$39:$D$758,СВЦЭМ!$A$39:$A$758,$A63,СВЦЭМ!$B$39:$B$758,O$47)+'СЕТ СН'!$G$11+СВЦЭМ!$D$10+'СЕТ СН'!$G$5-'СЕТ СН'!$G$21</f>
        <v>4686.6483490600003</v>
      </c>
      <c r="P63" s="36">
        <f>SUMIFS(СВЦЭМ!$D$39:$D$758,СВЦЭМ!$A$39:$A$758,$A63,СВЦЭМ!$B$39:$B$758,P$47)+'СЕТ СН'!$G$11+СВЦЭМ!$D$10+'СЕТ СН'!$G$5-'СЕТ СН'!$G$21</f>
        <v>4686.54831577</v>
      </c>
      <c r="Q63" s="36">
        <f>SUMIFS(СВЦЭМ!$D$39:$D$758,СВЦЭМ!$A$39:$A$758,$A63,СВЦЭМ!$B$39:$B$758,Q$47)+'СЕТ СН'!$G$11+СВЦЭМ!$D$10+'СЕТ СН'!$G$5-'СЕТ СН'!$G$21</f>
        <v>4694.4005993199999</v>
      </c>
      <c r="R63" s="36">
        <f>SUMIFS(СВЦЭМ!$D$39:$D$758,СВЦЭМ!$A$39:$A$758,$A63,СВЦЭМ!$B$39:$B$758,R$47)+'СЕТ СН'!$G$11+СВЦЭМ!$D$10+'СЕТ СН'!$G$5-'СЕТ СН'!$G$21</f>
        <v>4697.0092589699998</v>
      </c>
      <c r="S63" s="36">
        <f>SUMIFS(СВЦЭМ!$D$39:$D$758,СВЦЭМ!$A$39:$A$758,$A63,СВЦЭМ!$B$39:$B$758,S$47)+'СЕТ СН'!$G$11+СВЦЭМ!$D$10+'СЕТ СН'!$G$5-'СЕТ СН'!$G$21</f>
        <v>4670.0063947500003</v>
      </c>
      <c r="T63" s="36">
        <f>SUMIFS(СВЦЭМ!$D$39:$D$758,СВЦЭМ!$A$39:$A$758,$A63,СВЦЭМ!$B$39:$B$758,T$47)+'СЕТ СН'!$G$11+СВЦЭМ!$D$10+'СЕТ СН'!$G$5-'СЕТ СН'!$G$21</f>
        <v>4644.7503627899996</v>
      </c>
      <c r="U63" s="36">
        <f>SUMIFS(СВЦЭМ!$D$39:$D$758,СВЦЭМ!$A$39:$A$758,$A63,СВЦЭМ!$B$39:$B$758,U$47)+'СЕТ СН'!$G$11+СВЦЭМ!$D$10+'СЕТ СН'!$G$5-'СЕТ СН'!$G$21</f>
        <v>4618.2976776300002</v>
      </c>
      <c r="V63" s="36">
        <f>SUMIFS(СВЦЭМ!$D$39:$D$758,СВЦЭМ!$A$39:$A$758,$A63,СВЦЭМ!$B$39:$B$758,V$47)+'СЕТ СН'!$G$11+СВЦЭМ!$D$10+'СЕТ СН'!$G$5-'СЕТ СН'!$G$21</f>
        <v>4607.1164003499998</v>
      </c>
      <c r="W63" s="36">
        <f>SUMIFS(СВЦЭМ!$D$39:$D$758,СВЦЭМ!$A$39:$A$758,$A63,СВЦЭМ!$B$39:$B$758,W$47)+'СЕТ СН'!$G$11+СВЦЭМ!$D$10+'СЕТ СН'!$G$5-'СЕТ СН'!$G$21</f>
        <v>4644.3600707400001</v>
      </c>
      <c r="X63" s="36">
        <f>SUMIFS(СВЦЭМ!$D$39:$D$758,СВЦЭМ!$A$39:$A$758,$A63,СВЦЭМ!$B$39:$B$758,X$47)+'СЕТ СН'!$G$11+СВЦЭМ!$D$10+'СЕТ СН'!$G$5-'СЕТ СН'!$G$21</f>
        <v>4717.7500259899998</v>
      </c>
      <c r="Y63" s="36">
        <f>SUMIFS(СВЦЭМ!$D$39:$D$758,СВЦЭМ!$A$39:$A$758,$A63,СВЦЭМ!$B$39:$B$758,Y$47)+'СЕТ СН'!$G$11+СВЦЭМ!$D$10+'СЕТ СН'!$G$5-'СЕТ СН'!$G$21</f>
        <v>4801.8439960400001</v>
      </c>
    </row>
    <row r="64" spans="1:25" ht="15.75" x14ac:dyDescent="0.2">
      <c r="A64" s="35">
        <f t="shared" si="1"/>
        <v>45552</v>
      </c>
      <c r="B64" s="36">
        <f>SUMIFS(СВЦЭМ!$D$39:$D$758,СВЦЭМ!$A$39:$A$758,$A64,СВЦЭМ!$B$39:$B$758,B$47)+'СЕТ СН'!$G$11+СВЦЭМ!$D$10+'СЕТ СН'!$G$5-'СЕТ СН'!$G$21</f>
        <v>4763.5258874699994</v>
      </c>
      <c r="C64" s="36">
        <f>SUMIFS(СВЦЭМ!$D$39:$D$758,СВЦЭМ!$A$39:$A$758,$A64,СВЦЭМ!$B$39:$B$758,C$47)+'СЕТ СН'!$G$11+СВЦЭМ!$D$10+'СЕТ СН'!$G$5-'СЕТ СН'!$G$21</f>
        <v>4848.6941903699999</v>
      </c>
      <c r="D64" s="36">
        <f>SUMIFS(СВЦЭМ!$D$39:$D$758,СВЦЭМ!$A$39:$A$758,$A64,СВЦЭМ!$B$39:$B$758,D$47)+'СЕТ СН'!$G$11+СВЦЭМ!$D$10+'СЕТ СН'!$G$5-'СЕТ СН'!$G$21</f>
        <v>4900.0809319099999</v>
      </c>
      <c r="E64" s="36">
        <f>SUMIFS(СВЦЭМ!$D$39:$D$758,СВЦЭМ!$A$39:$A$758,$A64,СВЦЭМ!$B$39:$B$758,E$47)+'СЕТ СН'!$G$11+СВЦЭМ!$D$10+'СЕТ СН'!$G$5-'СЕТ СН'!$G$21</f>
        <v>4919.46807377</v>
      </c>
      <c r="F64" s="36">
        <f>SUMIFS(СВЦЭМ!$D$39:$D$758,СВЦЭМ!$A$39:$A$758,$A64,СВЦЭМ!$B$39:$B$758,F$47)+'СЕТ СН'!$G$11+СВЦЭМ!$D$10+'СЕТ СН'!$G$5-'СЕТ СН'!$G$21</f>
        <v>4902.1091540500001</v>
      </c>
      <c r="G64" s="36">
        <f>SUMIFS(СВЦЭМ!$D$39:$D$758,СВЦЭМ!$A$39:$A$758,$A64,СВЦЭМ!$B$39:$B$758,G$47)+'СЕТ СН'!$G$11+СВЦЭМ!$D$10+'СЕТ СН'!$G$5-'СЕТ СН'!$G$21</f>
        <v>4880.7584151299998</v>
      </c>
      <c r="H64" s="36">
        <f>SUMIFS(СВЦЭМ!$D$39:$D$758,СВЦЭМ!$A$39:$A$758,$A64,СВЦЭМ!$B$39:$B$758,H$47)+'СЕТ СН'!$G$11+СВЦЭМ!$D$10+'СЕТ СН'!$G$5-'СЕТ СН'!$G$21</f>
        <v>4810.4288181600004</v>
      </c>
      <c r="I64" s="36">
        <f>SUMIFS(СВЦЭМ!$D$39:$D$758,СВЦЭМ!$A$39:$A$758,$A64,СВЦЭМ!$B$39:$B$758,I$47)+'СЕТ СН'!$G$11+СВЦЭМ!$D$10+'СЕТ СН'!$G$5-'СЕТ СН'!$G$21</f>
        <v>4673.0576645900001</v>
      </c>
      <c r="J64" s="36">
        <f>SUMIFS(СВЦЭМ!$D$39:$D$758,СВЦЭМ!$A$39:$A$758,$A64,СВЦЭМ!$B$39:$B$758,J$47)+'СЕТ СН'!$G$11+СВЦЭМ!$D$10+'СЕТ СН'!$G$5-'СЕТ СН'!$G$21</f>
        <v>4590.9698775199995</v>
      </c>
      <c r="K64" s="36">
        <f>SUMIFS(СВЦЭМ!$D$39:$D$758,СВЦЭМ!$A$39:$A$758,$A64,СВЦЭМ!$B$39:$B$758,K$47)+'СЕТ СН'!$G$11+СВЦЭМ!$D$10+'СЕТ СН'!$G$5-'СЕТ СН'!$G$21</f>
        <v>4529.2966077299998</v>
      </c>
      <c r="L64" s="36">
        <f>SUMIFS(СВЦЭМ!$D$39:$D$758,СВЦЭМ!$A$39:$A$758,$A64,СВЦЭМ!$B$39:$B$758,L$47)+'СЕТ СН'!$G$11+СВЦЭМ!$D$10+'СЕТ СН'!$G$5-'СЕТ СН'!$G$21</f>
        <v>4570.0046585800001</v>
      </c>
      <c r="M64" s="36">
        <f>SUMIFS(СВЦЭМ!$D$39:$D$758,СВЦЭМ!$A$39:$A$758,$A64,СВЦЭМ!$B$39:$B$758,M$47)+'СЕТ СН'!$G$11+СВЦЭМ!$D$10+'СЕТ СН'!$G$5-'СЕТ СН'!$G$21</f>
        <v>4637.0048563800001</v>
      </c>
      <c r="N64" s="36">
        <f>SUMIFS(СВЦЭМ!$D$39:$D$758,СВЦЭМ!$A$39:$A$758,$A64,СВЦЭМ!$B$39:$B$758,N$47)+'СЕТ СН'!$G$11+СВЦЭМ!$D$10+'СЕТ СН'!$G$5-'СЕТ СН'!$G$21</f>
        <v>4645.1649565199996</v>
      </c>
      <c r="O64" s="36">
        <f>SUMIFS(СВЦЭМ!$D$39:$D$758,СВЦЭМ!$A$39:$A$758,$A64,СВЦЭМ!$B$39:$B$758,O$47)+'СЕТ СН'!$G$11+СВЦЭМ!$D$10+'СЕТ СН'!$G$5-'СЕТ СН'!$G$21</f>
        <v>4626.0299516899995</v>
      </c>
      <c r="P64" s="36">
        <f>SUMIFS(СВЦЭМ!$D$39:$D$758,СВЦЭМ!$A$39:$A$758,$A64,СВЦЭМ!$B$39:$B$758,P$47)+'СЕТ СН'!$G$11+СВЦЭМ!$D$10+'СЕТ СН'!$G$5-'СЕТ СН'!$G$21</f>
        <v>4608.2754588999996</v>
      </c>
      <c r="Q64" s="36">
        <f>SUMIFS(СВЦЭМ!$D$39:$D$758,СВЦЭМ!$A$39:$A$758,$A64,СВЦЭМ!$B$39:$B$758,Q$47)+'СЕТ СН'!$G$11+СВЦЭМ!$D$10+'СЕТ СН'!$G$5-'СЕТ СН'!$G$21</f>
        <v>4636.0356465900004</v>
      </c>
      <c r="R64" s="36">
        <f>SUMIFS(СВЦЭМ!$D$39:$D$758,СВЦЭМ!$A$39:$A$758,$A64,СВЦЭМ!$B$39:$B$758,R$47)+'СЕТ СН'!$G$11+СВЦЭМ!$D$10+'СЕТ СН'!$G$5-'СЕТ СН'!$G$21</f>
        <v>4664.8033836200002</v>
      </c>
      <c r="S64" s="36">
        <f>SUMIFS(СВЦЭМ!$D$39:$D$758,СВЦЭМ!$A$39:$A$758,$A64,СВЦЭМ!$B$39:$B$758,S$47)+'СЕТ СН'!$G$11+СВЦЭМ!$D$10+'СЕТ СН'!$G$5-'СЕТ СН'!$G$21</f>
        <v>4648.7614757399997</v>
      </c>
      <c r="T64" s="36">
        <f>SUMIFS(СВЦЭМ!$D$39:$D$758,СВЦЭМ!$A$39:$A$758,$A64,СВЦЭМ!$B$39:$B$758,T$47)+'СЕТ СН'!$G$11+СВЦЭМ!$D$10+'СЕТ СН'!$G$5-'СЕТ СН'!$G$21</f>
        <v>4651.8023526500001</v>
      </c>
      <c r="U64" s="36">
        <f>SUMIFS(СВЦЭМ!$D$39:$D$758,СВЦЭМ!$A$39:$A$758,$A64,СВЦЭМ!$B$39:$B$758,U$47)+'СЕТ СН'!$G$11+СВЦЭМ!$D$10+'СЕТ СН'!$G$5-'СЕТ СН'!$G$21</f>
        <v>4627.6788928099995</v>
      </c>
      <c r="V64" s="36">
        <f>SUMIFS(СВЦЭМ!$D$39:$D$758,СВЦЭМ!$A$39:$A$758,$A64,СВЦЭМ!$B$39:$B$758,V$47)+'СЕТ СН'!$G$11+СВЦЭМ!$D$10+'СЕТ СН'!$G$5-'СЕТ СН'!$G$21</f>
        <v>4629.9523742700003</v>
      </c>
      <c r="W64" s="36">
        <f>SUMIFS(СВЦЭМ!$D$39:$D$758,СВЦЭМ!$A$39:$A$758,$A64,СВЦЭМ!$B$39:$B$758,W$47)+'СЕТ СН'!$G$11+СВЦЭМ!$D$10+'СЕТ СН'!$G$5-'СЕТ СН'!$G$21</f>
        <v>4643.6635916799996</v>
      </c>
      <c r="X64" s="36">
        <f>SUMIFS(СВЦЭМ!$D$39:$D$758,СВЦЭМ!$A$39:$A$758,$A64,СВЦЭМ!$B$39:$B$758,X$47)+'СЕТ СН'!$G$11+СВЦЭМ!$D$10+'СЕТ СН'!$G$5-'СЕТ СН'!$G$21</f>
        <v>4734.8144645800003</v>
      </c>
      <c r="Y64" s="36">
        <f>SUMIFS(СВЦЭМ!$D$39:$D$758,СВЦЭМ!$A$39:$A$758,$A64,СВЦЭМ!$B$39:$B$758,Y$47)+'СЕТ СН'!$G$11+СВЦЭМ!$D$10+'СЕТ СН'!$G$5-'СЕТ СН'!$G$21</f>
        <v>4776.4498034500002</v>
      </c>
    </row>
    <row r="65" spans="1:26" ht="15.75" x14ac:dyDescent="0.2">
      <c r="A65" s="35">
        <f t="shared" si="1"/>
        <v>45553</v>
      </c>
      <c r="B65" s="36">
        <f>SUMIFS(СВЦЭМ!$D$39:$D$758,СВЦЭМ!$A$39:$A$758,$A65,СВЦЭМ!$B$39:$B$758,B$47)+'СЕТ СН'!$G$11+СВЦЭМ!$D$10+'СЕТ СН'!$G$5-'СЕТ СН'!$G$21</f>
        <v>4878.9886071199999</v>
      </c>
      <c r="C65" s="36">
        <f>SUMIFS(СВЦЭМ!$D$39:$D$758,СВЦЭМ!$A$39:$A$758,$A65,СВЦЭМ!$B$39:$B$758,C$47)+'СЕТ СН'!$G$11+СВЦЭМ!$D$10+'СЕТ СН'!$G$5-'СЕТ СН'!$G$21</f>
        <v>4879.6802508999999</v>
      </c>
      <c r="D65" s="36">
        <f>SUMIFS(СВЦЭМ!$D$39:$D$758,СВЦЭМ!$A$39:$A$758,$A65,СВЦЭМ!$B$39:$B$758,D$47)+'СЕТ СН'!$G$11+СВЦЭМ!$D$10+'СЕТ СН'!$G$5-'СЕТ СН'!$G$21</f>
        <v>4838.1976010500002</v>
      </c>
      <c r="E65" s="36">
        <f>SUMIFS(СВЦЭМ!$D$39:$D$758,СВЦЭМ!$A$39:$A$758,$A65,СВЦЭМ!$B$39:$B$758,E$47)+'СЕТ СН'!$G$11+СВЦЭМ!$D$10+'СЕТ СН'!$G$5-'СЕТ СН'!$G$21</f>
        <v>4821.18724148</v>
      </c>
      <c r="F65" s="36">
        <f>SUMIFS(СВЦЭМ!$D$39:$D$758,СВЦЭМ!$A$39:$A$758,$A65,СВЦЭМ!$B$39:$B$758,F$47)+'СЕТ СН'!$G$11+СВЦЭМ!$D$10+'СЕТ СН'!$G$5-'СЕТ СН'!$G$21</f>
        <v>4818.43676237</v>
      </c>
      <c r="G65" s="36">
        <f>SUMIFS(СВЦЭМ!$D$39:$D$758,СВЦЭМ!$A$39:$A$758,$A65,СВЦЭМ!$B$39:$B$758,G$47)+'СЕТ СН'!$G$11+СВЦЭМ!$D$10+'СЕТ СН'!$G$5-'СЕТ СН'!$G$21</f>
        <v>4847.6166485899994</v>
      </c>
      <c r="H65" s="36">
        <f>SUMIFS(СВЦЭМ!$D$39:$D$758,СВЦЭМ!$A$39:$A$758,$A65,СВЦЭМ!$B$39:$B$758,H$47)+'СЕТ СН'!$G$11+СВЦЭМ!$D$10+'СЕТ СН'!$G$5-'СЕТ СН'!$G$21</f>
        <v>4919.4778844299999</v>
      </c>
      <c r="I65" s="36">
        <f>SUMIFS(СВЦЭМ!$D$39:$D$758,СВЦЭМ!$A$39:$A$758,$A65,СВЦЭМ!$B$39:$B$758,I$47)+'СЕТ СН'!$G$11+СВЦЭМ!$D$10+'СЕТ СН'!$G$5-'СЕТ СН'!$G$21</f>
        <v>4774.6986848300003</v>
      </c>
      <c r="J65" s="36">
        <f>SUMIFS(СВЦЭМ!$D$39:$D$758,СВЦЭМ!$A$39:$A$758,$A65,СВЦЭМ!$B$39:$B$758,J$47)+'СЕТ СН'!$G$11+СВЦЭМ!$D$10+'СЕТ СН'!$G$5-'СЕТ СН'!$G$21</f>
        <v>4682.0857654000001</v>
      </c>
      <c r="K65" s="36">
        <f>SUMIFS(СВЦЭМ!$D$39:$D$758,СВЦЭМ!$A$39:$A$758,$A65,СВЦЭМ!$B$39:$B$758,K$47)+'СЕТ СН'!$G$11+СВЦЭМ!$D$10+'СЕТ СН'!$G$5-'СЕТ СН'!$G$21</f>
        <v>4629.1745745199996</v>
      </c>
      <c r="L65" s="36">
        <f>SUMIFS(СВЦЭМ!$D$39:$D$758,СВЦЭМ!$A$39:$A$758,$A65,СВЦЭМ!$B$39:$B$758,L$47)+'СЕТ СН'!$G$11+СВЦЭМ!$D$10+'СЕТ СН'!$G$5-'СЕТ СН'!$G$21</f>
        <v>4507.7681971599995</v>
      </c>
      <c r="M65" s="36">
        <f>SUMIFS(СВЦЭМ!$D$39:$D$758,СВЦЭМ!$A$39:$A$758,$A65,СВЦЭМ!$B$39:$B$758,M$47)+'СЕТ СН'!$G$11+СВЦЭМ!$D$10+'СЕТ СН'!$G$5-'СЕТ СН'!$G$21</f>
        <v>4519.8161446100003</v>
      </c>
      <c r="N65" s="36">
        <f>SUMIFS(СВЦЭМ!$D$39:$D$758,СВЦЭМ!$A$39:$A$758,$A65,СВЦЭМ!$B$39:$B$758,N$47)+'СЕТ СН'!$G$11+СВЦЭМ!$D$10+'СЕТ СН'!$G$5-'СЕТ СН'!$G$21</f>
        <v>4504.6017430499996</v>
      </c>
      <c r="O65" s="36">
        <f>SUMIFS(СВЦЭМ!$D$39:$D$758,СВЦЭМ!$A$39:$A$758,$A65,СВЦЭМ!$B$39:$B$758,O$47)+'СЕТ СН'!$G$11+СВЦЭМ!$D$10+'СЕТ СН'!$G$5-'СЕТ СН'!$G$21</f>
        <v>4519.1958606400003</v>
      </c>
      <c r="P65" s="36">
        <f>SUMIFS(СВЦЭМ!$D$39:$D$758,СВЦЭМ!$A$39:$A$758,$A65,СВЦЭМ!$B$39:$B$758,P$47)+'СЕТ СН'!$G$11+СВЦЭМ!$D$10+'СЕТ СН'!$G$5-'СЕТ СН'!$G$21</f>
        <v>4562.2119103300001</v>
      </c>
      <c r="Q65" s="36">
        <f>SUMIFS(СВЦЭМ!$D$39:$D$758,СВЦЭМ!$A$39:$A$758,$A65,СВЦЭМ!$B$39:$B$758,Q$47)+'СЕТ СН'!$G$11+СВЦЭМ!$D$10+'СЕТ СН'!$G$5-'СЕТ СН'!$G$21</f>
        <v>4570.6469294899998</v>
      </c>
      <c r="R65" s="36">
        <f>SUMIFS(СВЦЭМ!$D$39:$D$758,СВЦЭМ!$A$39:$A$758,$A65,СВЦЭМ!$B$39:$B$758,R$47)+'СЕТ СН'!$G$11+СВЦЭМ!$D$10+'СЕТ СН'!$G$5-'СЕТ СН'!$G$21</f>
        <v>4602.9097023599998</v>
      </c>
      <c r="S65" s="36">
        <f>SUMIFS(СВЦЭМ!$D$39:$D$758,СВЦЭМ!$A$39:$A$758,$A65,СВЦЭМ!$B$39:$B$758,S$47)+'СЕТ СН'!$G$11+СВЦЭМ!$D$10+'СЕТ СН'!$G$5-'СЕТ СН'!$G$21</f>
        <v>4566.3886527799996</v>
      </c>
      <c r="T65" s="36">
        <f>SUMIFS(СВЦЭМ!$D$39:$D$758,СВЦЭМ!$A$39:$A$758,$A65,СВЦЭМ!$B$39:$B$758,T$47)+'СЕТ СН'!$G$11+СВЦЭМ!$D$10+'СЕТ СН'!$G$5-'СЕТ СН'!$G$21</f>
        <v>4546.7234786099998</v>
      </c>
      <c r="U65" s="36">
        <f>SUMIFS(СВЦЭМ!$D$39:$D$758,СВЦЭМ!$A$39:$A$758,$A65,СВЦЭМ!$B$39:$B$758,U$47)+'СЕТ СН'!$G$11+СВЦЭМ!$D$10+'СЕТ СН'!$G$5-'СЕТ СН'!$G$21</f>
        <v>4517.6042538800002</v>
      </c>
      <c r="V65" s="36">
        <f>SUMIFS(СВЦЭМ!$D$39:$D$758,СВЦЭМ!$A$39:$A$758,$A65,СВЦЭМ!$B$39:$B$758,V$47)+'СЕТ СН'!$G$11+СВЦЭМ!$D$10+'СЕТ СН'!$G$5-'СЕТ СН'!$G$21</f>
        <v>4571.6691239699994</v>
      </c>
      <c r="W65" s="36">
        <f>SUMIFS(СВЦЭМ!$D$39:$D$758,СВЦЭМ!$A$39:$A$758,$A65,СВЦЭМ!$B$39:$B$758,W$47)+'СЕТ СН'!$G$11+СВЦЭМ!$D$10+'СЕТ СН'!$G$5-'СЕТ СН'!$G$21</f>
        <v>4589.6696691899997</v>
      </c>
      <c r="X65" s="36">
        <f>SUMIFS(СВЦЭМ!$D$39:$D$758,СВЦЭМ!$A$39:$A$758,$A65,СВЦЭМ!$B$39:$B$758,X$47)+'СЕТ СН'!$G$11+СВЦЭМ!$D$10+'СЕТ СН'!$G$5-'СЕТ СН'!$G$21</f>
        <v>4674.2111042799997</v>
      </c>
      <c r="Y65" s="36">
        <f>SUMIFS(СВЦЭМ!$D$39:$D$758,СВЦЭМ!$A$39:$A$758,$A65,СВЦЭМ!$B$39:$B$758,Y$47)+'СЕТ СН'!$G$11+СВЦЭМ!$D$10+'СЕТ СН'!$G$5-'СЕТ СН'!$G$21</f>
        <v>4748.7935038100004</v>
      </c>
    </row>
    <row r="66" spans="1:26" ht="15.75" x14ac:dyDescent="0.2">
      <c r="A66" s="35">
        <f t="shared" si="1"/>
        <v>45554</v>
      </c>
      <c r="B66" s="36">
        <f>SUMIFS(СВЦЭМ!$D$39:$D$758,СВЦЭМ!$A$39:$A$758,$A66,СВЦЭМ!$B$39:$B$758,B$47)+'СЕТ СН'!$G$11+СВЦЭМ!$D$10+'СЕТ СН'!$G$5-'СЕТ СН'!$G$21</f>
        <v>4859.3354234300004</v>
      </c>
      <c r="C66" s="36">
        <f>SUMIFS(СВЦЭМ!$D$39:$D$758,СВЦЭМ!$A$39:$A$758,$A66,СВЦЭМ!$B$39:$B$758,C$47)+'СЕТ СН'!$G$11+СВЦЭМ!$D$10+'СЕТ СН'!$G$5-'СЕТ СН'!$G$21</f>
        <v>4862.5814386299999</v>
      </c>
      <c r="D66" s="36">
        <f>SUMIFS(СВЦЭМ!$D$39:$D$758,СВЦЭМ!$A$39:$A$758,$A66,СВЦЭМ!$B$39:$B$758,D$47)+'СЕТ СН'!$G$11+СВЦЭМ!$D$10+'СЕТ СН'!$G$5-'СЕТ СН'!$G$21</f>
        <v>4839.1253494599996</v>
      </c>
      <c r="E66" s="36">
        <f>SUMIFS(СВЦЭМ!$D$39:$D$758,СВЦЭМ!$A$39:$A$758,$A66,СВЦЭМ!$B$39:$B$758,E$47)+'СЕТ СН'!$G$11+СВЦЭМ!$D$10+'СЕТ СН'!$G$5-'СЕТ СН'!$G$21</f>
        <v>4835.0365534499997</v>
      </c>
      <c r="F66" s="36">
        <f>SUMIFS(СВЦЭМ!$D$39:$D$758,СВЦЭМ!$A$39:$A$758,$A66,СВЦЭМ!$B$39:$B$758,F$47)+'СЕТ СН'!$G$11+СВЦЭМ!$D$10+'СЕТ СН'!$G$5-'СЕТ СН'!$G$21</f>
        <v>4833.9196925899996</v>
      </c>
      <c r="G66" s="36">
        <f>SUMIFS(СВЦЭМ!$D$39:$D$758,СВЦЭМ!$A$39:$A$758,$A66,СВЦЭМ!$B$39:$B$758,G$47)+'СЕТ СН'!$G$11+СВЦЭМ!$D$10+'СЕТ СН'!$G$5-'СЕТ СН'!$G$21</f>
        <v>4851.9729352300001</v>
      </c>
      <c r="H66" s="36">
        <f>SUMIFS(СВЦЭМ!$D$39:$D$758,СВЦЭМ!$A$39:$A$758,$A66,СВЦЭМ!$B$39:$B$758,H$47)+'СЕТ СН'!$G$11+СВЦЭМ!$D$10+'СЕТ СН'!$G$5-'СЕТ СН'!$G$21</f>
        <v>4858.5532891299999</v>
      </c>
      <c r="I66" s="36">
        <f>SUMIFS(СВЦЭМ!$D$39:$D$758,СВЦЭМ!$A$39:$A$758,$A66,СВЦЭМ!$B$39:$B$758,I$47)+'СЕТ СН'!$G$11+СВЦЭМ!$D$10+'СЕТ СН'!$G$5-'СЕТ СН'!$G$21</f>
        <v>4717.7782325099997</v>
      </c>
      <c r="J66" s="36">
        <f>SUMIFS(СВЦЭМ!$D$39:$D$758,СВЦЭМ!$A$39:$A$758,$A66,СВЦЭМ!$B$39:$B$758,J$47)+'СЕТ СН'!$G$11+СВЦЭМ!$D$10+'СЕТ СН'!$G$5-'СЕТ СН'!$G$21</f>
        <v>4597.5291172400002</v>
      </c>
      <c r="K66" s="36">
        <f>SUMIFS(СВЦЭМ!$D$39:$D$758,СВЦЭМ!$A$39:$A$758,$A66,СВЦЭМ!$B$39:$B$758,K$47)+'СЕТ СН'!$G$11+СВЦЭМ!$D$10+'СЕТ СН'!$G$5-'СЕТ СН'!$G$21</f>
        <v>4559.9138627000002</v>
      </c>
      <c r="L66" s="36">
        <f>SUMIFS(СВЦЭМ!$D$39:$D$758,СВЦЭМ!$A$39:$A$758,$A66,СВЦЭМ!$B$39:$B$758,L$47)+'СЕТ СН'!$G$11+СВЦЭМ!$D$10+'СЕТ СН'!$G$5-'СЕТ СН'!$G$21</f>
        <v>4524.22614694</v>
      </c>
      <c r="M66" s="36">
        <f>SUMIFS(СВЦЭМ!$D$39:$D$758,СВЦЭМ!$A$39:$A$758,$A66,СВЦЭМ!$B$39:$B$758,M$47)+'СЕТ СН'!$G$11+СВЦЭМ!$D$10+'СЕТ СН'!$G$5-'СЕТ СН'!$G$21</f>
        <v>4545.6670827500002</v>
      </c>
      <c r="N66" s="36">
        <f>SUMIFS(СВЦЭМ!$D$39:$D$758,СВЦЭМ!$A$39:$A$758,$A66,СВЦЭМ!$B$39:$B$758,N$47)+'СЕТ СН'!$G$11+СВЦЭМ!$D$10+'СЕТ СН'!$G$5-'СЕТ СН'!$G$21</f>
        <v>4545.09856107</v>
      </c>
      <c r="O66" s="36">
        <f>SUMIFS(СВЦЭМ!$D$39:$D$758,СВЦЭМ!$A$39:$A$758,$A66,СВЦЭМ!$B$39:$B$758,O$47)+'СЕТ СН'!$G$11+СВЦЭМ!$D$10+'СЕТ СН'!$G$5-'СЕТ СН'!$G$21</f>
        <v>4564.6989251799996</v>
      </c>
      <c r="P66" s="36">
        <f>SUMIFS(СВЦЭМ!$D$39:$D$758,СВЦЭМ!$A$39:$A$758,$A66,СВЦЭМ!$B$39:$B$758,P$47)+'СЕТ СН'!$G$11+СВЦЭМ!$D$10+'СЕТ СН'!$G$5-'СЕТ СН'!$G$21</f>
        <v>4579.2269601500002</v>
      </c>
      <c r="Q66" s="36">
        <f>SUMIFS(СВЦЭМ!$D$39:$D$758,СВЦЭМ!$A$39:$A$758,$A66,СВЦЭМ!$B$39:$B$758,Q$47)+'СЕТ СН'!$G$11+СВЦЭМ!$D$10+'СЕТ СН'!$G$5-'СЕТ СН'!$G$21</f>
        <v>4565.4434202399998</v>
      </c>
      <c r="R66" s="36">
        <f>SUMIFS(СВЦЭМ!$D$39:$D$758,СВЦЭМ!$A$39:$A$758,$A66,СВЦЭМ!$B$39:$B$758,R$47)+'СЕТ СН'!$G$11+СВЦЭМ!$D$10+'СЕТ СН'!$G$5-'СЕТ СН'!$G$21</f>
        <v>4574.7018423</v>
      </c>
      <c r="S66" s="36">
        <f>SUMIFS(СВЦЭМ!$D$39:$D$758,СВЦЭМ!$A$39:$A$758,$A66,СВЦЭМ!$B$39:$B$758,S$47)+'СЕТ СН'!$G$11+СВЦЭМ!$D$10+'СЕТ СН'!$G$5-'СЕТ СН'!$G$21</f>
        <v>4588.9033660200002</v>
      </c>
      <c r="T66" s="36">
        <f>SUMIFS(СВЦЭМ!$D$39:$D$758,СВЦЭМ!$A$39:$A$758,$A66,СВЦЭМ!$B$39:$B$758,T$47)+'СЕТ СН'!$G$11+СВЦЭМ!$D$10+'СЕТ СН'!$G$5-'СЕТ СН'!$G$21</f>
        <v>4589.0780305899998</v>
      </c>
      <c r="U66" s="36">
        <f>SUMIFS(СВЦЭМ!$D$39:$D$758,СВЦЭМ!$A$39:$A$758,$A66,СВЦЭМ!$B$39:$B$758,U$47)+'СЕТ СН'!$G$11+СВЦЭМ!$D$10+'СЕТ СН'!$G$5-'СЕТ СН'!$G$21</f>
        <v>4579.5817148999995</v>
      </c>
      <c r="V66" s="36">
        <f>SUMIFS(СВЦЭМ!$D$39:$D$758,СВЦЭМ!$A$39:$A$758,$A66,СВЦЭМ!$B$39:$B$758,V$47)+'СЕТ СН'!$G$11+СВЦЭМ!$D$10+'СЕТ СН'!$G$5-'СЕТ СН'!$G$21</f>
        <v>4574.7539703399998</v>
      </c>
      <c r="W66" s="36">
        <f>SUMIFS(СВЦЭМ!$D$39:$D$758,СВЦЭМ!$A$39:$A$758,$A66,СВЦЭМ!$B$39:$B$758,W$47)+'СЕТ СН'!$G$11+СВЦЭМ!$D$10+'СЕТ СН'!$G$5-'СЕТ СН'!$G$21</f>
        <v>4580.7292555000004</v>
      </c>
      <c r="X66" s="36">
        <f>SUMIFS(СВЦЭМ!$D$39:$D$758,СВЦЭМ!$A$39:$A$758,$A66,СВЦЭМ!$B$39:$B$758,X$47)+'СЕТ СН'!$G$11+СВЦЭМ!$D$10+'СЕТ СН'!$G$5-'СЕТ СН'!$G$21</f>
        <v>4652.06934602</v>
      </c>
      <c r="Y66" s="36">
        <f>SUMIFS(СВЦЭМ!$D$39:$D$758,СВЦЭМ!$A$39:$A$758,$A66,СВЦЭМ!$B$39:$B$758,Y$47)+'СЕТ СН'!$G$11+СВЦЭМ!$D$10+'СЕТ СН'!$G$5-'СЕТ СН'!$G$21</f>
        <v>4734.3486098100002</v>
      </c>
    </row>
    <row r="67" spans="1:26" ht="15.75" x14ac:dyDescent="0.2">
      <c r="A67" s="35">
        <f t="shared" si="1"/>
        <v>45555</v>
      </c>
      <c r="B67" s="36">
        <f>SUMIFS(СВЦЭМ!$D$39:$D$758,СВЦЭМ!$A$39:$A$758,$A67,СВЦЭМ!$B$39:$B$758,B$47)+'СЕТ СН'!$G$11+СВЦЭМ!$D$10+'СЕТ СН'!$G$5-'СЕТ СН'!$G$21</f>
        <v>4832.5903399899998</v>
      </c>
      <c r="C67" s="36">
        <f>SUMIFS(СВЦЭМ!$D$39:$D$758,СВЦЭМ!$A$39:$A$758,$A67,СВЦЭМ!$B$39:$B$758,C$47)+'СЕТ СН'!$G$11+СВЦЭМ!$D$10+'СЕТ СН'!$G$5-'СЕТ СН'!$G$21</f>
        <v>4867.3538978199995</v>
      </c>
      <c r="D67" s="36">
        <f>SUMIFS(СВЦЭМ!$D$39:$D$758,СВЦЭМ!$A$39:$A$758,$A67,СВЦЭМ!$B$39:$B$758,D$47)+'СЕТ СН'!$G$11+СВЦЭМ!$D$10+'СЕТ СН'!$G$5-'СЕТ СН'!$G$21</f>
        <v>4847.0495405199999</v>
      </c>
      <c r="E67" s="36">
        <f>SUMIFS(СВЦЭМ!$D$39:$D$758,СВЦЭМ!$A$39:$A$758,$A67,СВЦЭМ!$B$39:$B$758,E$47)+'СЕТ СН'!$G$11+СВЦЭМ!$D$10+'СЕТ СН'!$G$5-'СЕТ СН'!$G$21</f>
        <v>4827.7134226799999</v>
      </c>
      <c r="F67" s="36">
        <f>SUMIFS(СВЦЭМ!$D$39:$D$758,СВЦЭМ!$A$39:$A$758,$A67,СВЦЭМ!$B$39:$B$758,F$47)+'СЕТ СН'!$G$11+СВЦЭМ!$D$10+'СЕТ СН'!$G$5-'СЕТ СН'!$G$21</f>
        <v>4824.2114914699996</v>
      </c>
      <c r="G67" s="36">
        <f>SUMIFS(СВЦЭМ!$D$39:$D$758,СВЦЭМ!$A$39:$A$758,$A67,СВЦЭМ!$B$39:$B$758,G$47)+'СЕТ СН'!$G$11+СВЦЭМ!$D$10+'СЕТ СН'!$G$5-'СЕТ СН'!$G$21</f>
        <v>4860.9007998199995</v>
      </c>
      <c r="H67" s="36">
        <f>SUMIFS(СВЦЭМ!$D$39:$D$758,СВЦЭМ!$A$39:$A$758,$A67,СВЦЭМ!$B$39:$B$758,H$47)+'СЕТ СН'!$G$11+СВЦЭМ!$D$10+'СЕТ СН'!$G$5-'СЕТ СН'!$G$21</f>
        <v>4926.24244731</v>
      </c>
      <c r="I67" s="36">
        <f>SUMIFS(СВЦЭМ!$D$39:$D$758,СВЦЭМ!$A$39:$A$758,$A67,СВЦЭМ!$B$39:$B$758,I$47)+'СЕТ СН'!$G$11+СВЦЭМ!$D$10+'СЕТ СН'!$G$5-'СЕТ СН'!$G$21</f>
        <v>4848.5395924699997</v>
      </c>
      <c r="J67" s="36">
        <f>SUMIFS(СВЦЭМ!$D$39:$D$758,СВЦЭМ!$A$39:$A$758,$A67,СВЦЭМ!$B$39:$B$758,J$47)+'СЕТ СН'!$G$11+СВЦЭМ!$D$10+'СЕТ СН'!$G$5-'СЕТ СН'!$G$21</f>
        <v>4749.1081105699996</v>
      </c>
      <c r="K67" s="36">
        <f>SUMIFS(СВЦЭМ!$D$39:$D$758,СВЦЭМ!$A$39:$A$758,$A67,СВЦЭМ!$B$39:$B$758,K$47)+'СЕТ СН'!$G$11+СВЦЭМ!$D$10+'СЕТ СН'!$G$5-'СЕТ СН'!$G$21</f>
        <v>4699.2163539399999</v>
      </c>
      <c r="L67" s="36">
        <f>SUMIFS(СВЦЭМ!$D$39:$D$758,СВЦЭМ!$A$39:$A$758,$A67,СВЦЭМ!$B$39:$B$758,L$47)+'СЕТ СН'!$G$11+СВЦЭМ!$D$10+'СЕТ СН'!$G$5-'СЕТ СН'!$G$21</f>
        <v>4667.48289785</v>
      </c>
      <c r="M67" s="36">
        <f>SUMIFS(СВЦЭМ!$D$39:$D$758,СВЦЭМ!$A$39:$A$758,$A67,СВЦЭМ!$B$39:$B$758,M$47)+'СЕТ СН'!$G$11+СВЦЭМ!$D$10+'СЕТ СН'!$G$5-'СЕТ СН'!$G$21</f>
        <v>4639.4380177499997</v>
      </c>
      <c r="N67" s="36">
        <f>SUMIFS(СВЦЭМ!$D$39:$D$758,СВЦЭМ!$A$39:$A$758,$A67,СВЦЭМ!$B$39:$B$758,N$47)+'СЕТ СН'!$G$11+СВЦЭМ!$D$10+'СЕТ СН'!$G$5-'СЕТ СН'!$G$21</f>
        <v>4621.4373280099999</v>
      </c>
      <c r="O67" s="36">
        <f>SUMIFS(СВЦЭМ!$D$39:$D$758,СВЦЭМ!$A$39:$A$758,$A67,СВЦЭМ!$B$39:$B$758,O$47)+'СЕТ СН'!$G$11+СВЦЭМ!$D$10+'СЕТ СН'!$G$5-'СЕТ СН'!$G$21</f>
        <v>4593.9330541600002</v>
      </c>
      <c r="P67" s="36">
        <f>SUMIFS(СВЦЭМ!$D$39:$D$758,СВЦЭМ!$A$39:$A$758,$A67,СВЦЭМ!$B$39:$B$758,P$47)+'СЕТ СН'!$G$11+СВЦЭМ!$D$10+'СЕТ СН'!$G$5-'СЕТ СН'!$G$21</f>
        <v>4591.8198492000001</v>
      </c>
      <c r="Q67" s="36">
        <f>SUMIFS(СВЦЭМ!$D$39:$D$758,СВЦЭМ!$A$39:$A$758,$A67,СВЦЭМ!$B$39:$B$758,Q$47)+'СЕТ СН'!$G$11+СВЦЭМ!$D$10+'СЕТ СН'!$G$5-'СЕТ СН'!$G$21</f>
        <v>4609.4130925499994</v>
      </c>
      <c r="R67" s="36">
        <f>SUMIFS(СВЦЭМ!$D$39:$D$758,СВЦЭМ!$A$39:$A$758,$A67,СВЦЭМ!$B$39:$B$758,R$47)+'СЕТ СН'!$G$11+СВЦЭМ!$D$10+'СЕТ СН'!$G$5-'СЕТ СН'!$G$21</f>
        <v>4610.75545367</v>
      </c>
      <c r="S67" s="36">
        <f>SUMIFS(СВЦЭМ!$D$39:$D$758,СВЦЭМ!$A$39:$A$758,$A67,СВЦЭМ!$B$39:$B$758,S$47)+'СЕТ СН'!$G$11+СВЦЭМ!$D$10+'СЕТ СН'!$G$5-'СЕТ СН'!$G$21</f>
        <v>4584.6641918900004</v>
      </c>
      <c r="T67" s="36">
        <f>SUMIFS(СВЦЭМ!$D$39:$D$758,СВЦЭМ!$A$39:$A$758,$A67,СВЦЭМ!$B$39:$B$758,T$47)+'СЕТ СН'!$G$11+СВЦЭМ!$D$10+'СЕТ СН'!$G$5-'СЕТ СН'!$G$21</f>
        <v>4584.5297651000001</v>
      </c>
      <c r="U67" s="36">
        <f>SUMIFS(СВЦЭМ!$D$39:$D$758,СВЦЭМ!$A$39:$A$758,$A67,СВЦЭМ!$B$39:$B$758,U$47)+'СЕТ СН'!$G$11+СВЦЭМ!$D$10+'СЕТ СН'!$G$5-'СЕТ СН'!$G$21</f>
        <v>4558.5929538</v>
      </c>
      <c r="V67" s="36">
        <f>SUMIFS(СВЦЭМ!$D$39:$D$758,СВЦЭМ!$A$39:$A$758,$A67,СВЦЭМ!$B$39:$B$758,V$47)+'СЕТ СН'!$G$11+СВЦЭМ!$D$10+'СЕТ СН'!$G$5-'СЕТ СН'!$G$21</f>
        <v>4568.5468140200001</v>
      </c>
      <c r="W67" s="36">
        <f>SUMIFS(СВЦЭМ!$D$39:$D$758,СВЦЭМ!$A$39:$A$758,$A67,СВЦЭМ!$B$39:$B$758,W$47)+'СЕТ СН'!$G$11+СВЦЭМ!$D$10+'СЕТ СН'!$G$5-'СЕТ СН'!$G$21</f>
        <v>4565.6611322299996</v>
      </c>
      <c r="X67" s="36">
        <f>SUMIFS(СВЦЭМ!$D$39:$D$758,СВЦЭМ!$A$39:$A$758,$A67,СВЦЭМ!$B$39:$B$758,X$47)+'СЕТ СН'!$G$11+СВЦЭМ!$D$10+'СЕТ СН'!$G$5-'СЕТ СН'!$G$21</f>
        <v>4597.9518995300004</v>
      </c>
      <c r="Y67" s="36">
        <f>SUMIFS(СВЦЭМ!$D$39:$D$758,СВЦЭМ!$A$39:$A$758,$A67,СВЦЭМ!$B$39:$B$758,Y$47)+'СЕТ СН'!$G$11+СВЦЭМ!$D$10+'СЕТ СН'!$G$5-'СЕТ СН'!$G$21</f>
        <v>4686.72471718</v>
      </c>
    </row>
    <row r="68" spans="1:26" ht="15.75" x14ac:dyDescent="0.2">
      <c r="A68" s="35">
        <f t="shared" si="1"/>
        <v>45556</v>
      </c>
      <c r="B68" s="36">
        <f>SUMIFS(СВЦЭМ!$D$39:$D$758,СВЦЭМ!$A$39:$A$758,$A68,СВЦЭМ!$B$39:$B$758,B$47)+'СЕТ СН'!$G$11+СВЦЭМ!$D$10+'СЕТ СН'!$G$5-'СЕТ СН'!$G$21</f>
        <v>4760.2636424399998</v>
      </c>
      <c r="C68" s="36">
        <f>SUMIFS(СВЦЭМ!$D$39:$D$758,СВЦЭМ!$A$39:$A$758,$A68,СВЦЭМ!$B$39:$B$758,C$47)+'СЕТ СН'!$G$11+СВЦЭМ!$D$10+'СЕТ СН'!$G$5-'СЕТ СН'!$G$21</f>
        <v>4875.43965544</v>
      </c>
      <c r="D68" s="36">
        <f>SUMIFS(СВЦЭМ!$D$39:$D$758,СВЦЭМ!$A$39:$A$758,$A68,СВЦЭМ!$B$39:$B$758,D$47)+'СЕТ СН'!$G$11+СВЦЭМ!$D$10+'СЕТ СН'!$G$5-'СЕТ СН'!$G$21</f>
        <v>4964.6828027600004</v>
      </c>
      <c r="E68" s="36">
        <f>SUMIFS(СВЦЭМ!$D$39:$D$758,СВЦЭМ!$A$39:$A$758,$A68,СВЦЭМ!$B$39:$B$758,E$47)+'СЕТ СН'!$G$11+СВЦЭМ!$D$10+'СЕТ СН'!$G$5-'СЕТ СН'!$G$21</f>
        <v>5006.4225964099996</v>
      </c>
      <c r="F68" s="36">
        <f>SUMIFS(СВЦЭМ!$D$39:$D$758,СВЦЭМ!$A$39:$A$758,$A68,СВЦЭМ!$B$39:$B$758,F$47)+'СЕТ СН'!$G$11+СВЦЭМ!$D$10+'СЕТ СН'!$G$5-'СЕТ СН'!$G$21</f>
        <v>5016.0952940699999</v>
      </c>
      <c r="G68" s="36">
        <f>SUMIFS(СВЦЭМ!$D$39:$D$758,СВЦЭМ!$A$39:$A$758,$A68,СВЦЭМ!$B$39:$B$758,G$47)+'СЕТ СН'!$G$11+СВЦЭМ!$D$10+'СЕТ СН'!$G$5-'СЕТ СН'!$G$21</f>
        <v>4992.9496439100003</v>
      </c>
      <c r="H68" s="36">
        <f>SUMIFS(СВЦЭМ!$D$39:$D$758,СВЦЭМ!$A$39:$A$758,$A68,СВЦЭМ!$B$39:$B$758,H$47)+'СЕТ СН'!$G$11+СВЦЭМ!$D$10+'СЕТ СН'!$G$5-'СЕТ СН'!$G$21</f>
        <v>4935.1324597299999</v>
      </c>
      <c r="I68" s="36">
        <f>SUMIFS(СВЦЭМ!$D$39:$D$758,СВЦЭМ!$A$39:$A$758,$A68,СВЦЭМ!$B$39:$B$758,I$47)+'СЕТ СН'!$G$11+СВЦЭМ!$D$10+'СЕТ СН'!$G$5-'СЕТ СН'!$G$21</f>
        <v>4853.3685030400002</v>
      </c>
      <c r="J68" s="36">
        <f>SUMIFS(СВЦЭМ!$D$39:$D$758,СВЦЭМ!$A$39:$A$758,$A68,СВЦЭМ!$B$39:$B$758,J$47)+'СЕТ СН'!$G$11+СВЦЭМ!$D$10+'СЕТ СН'!$G$5-'СЕТ СН'!$G$21</f>
        <v>4732.6232692800004</v>
      </c>
      <c r="K68" s="36">
        <f>SUMIFS(СВЦЭМ!$D$39:$D$758,СВЦЭМ!$A$39:$A$758,$A68,СВЦЭМ!$B$39:$B$758,K$47)+'СЕТ СН'!$G$11+СВЦЭМ!$D$10+'СЕТ СН'!$G$5-'СЕТ СН'!$G$21</f>
        <v>4635.8801959699995</v>
      </c>
      <c r="L68" s="36">
        <f>SUMIFS(СВЦЭМ!$D$39:$D$758,СВЦЭМ!$A$39:$A$758,$A68,СВЦЭМ!$B$39:$B$758,L$47)+'СЕТ СН'!$G$11+СВЦЭМ!$D$10+'СЕТ СН'!$G$5-'СЕТ СН'!$G$21</f>
        <v>4587.2394504100002</v>
      </c>
      <c r="M68" s="36">
        <f>SUMIFS(СВЦЭМ!$D$39:$D$758,СВЦЭМ!$A$39:$A$758,$A68,СВЦЭМ!$B$39:$B$758,M$47)+'СЕТ СН'!$G$11+СВЦЭМ!$D$10+'СЕТ СН'!$G$5-'СЕТ СН'!$G$21</f>
        <v>4595.3120262599996</v>
      </c>
      <c r="N68" s="36">
        <f>SUMIFS(СВЦЭМ!$D$39:$D$758,СВЦЭМ!$A$39:$A$758,$A68,СВЦЭМ!$B$39:$B$758,N$47)+'СЕТ СН'!$G$11+СВЦЭМ!$D$10+'СЕТ СН'!$G$5-'СЕТ СН'!$G$21</f>
        <v>4603.4249744700001</v>
      </c>
      <c r="O68" s="36">
        <f>SUMIFS(СВЦЭМ!$D$39:$D$758,СВЦЭМ!$A$39:$A$758,$A68,СВЦЭМ!$B$39:$B$758,O$47)+'СЕТ СН'!$G$11+СВЦЭМ!$D$10+'СЕТ СН'!$G$5-'СЕТ СН'!$G$21</f>
        <v>4627.8507896399997</v>
      </c>
      <c r="P68" s="36">
        <f>SUMIFS(СВЦЭМ!$D$39:$D$758,СВЦЭМ!$A$39:$A$758,$A68,СВЦЭМ!$B$39:$B$758,P$47)+'СЕТ СН'!$G$11+СВЦЭМ!$D$10+'СЕТ СН'!$G$5-'СЕТ СН'!$G$21</f>
        <v>4652.1745204999997</v>
      </c>
      <c r="Q68" s="36">
        <f>SUMIFS(СВЦЭМ!$D$39:$D$758,СВЦЭМ!$A$39:$A$758,$A68,СВЦЭМ!$B$39:$B$758,Q$47)+'СЕТ СН'!$G$11+СВЦЭМ!$D$10+'СЕТ СН'!$G$5-'СЕТ СН'!$G$21</f>
        <v>4657.6288451199998</v>
      </c>
      <c r="R68" s="36">
        <f>SUMIFS(СВЦЭМ!$D$39:$D$758,СВЦЭМ!$A$39:$A$758,$A68,СВЦЭМ!$B$39:$B$758,R$47)+'СЕТ СН'!$G$11+СВЦЭМ!$D$10+'СЕТ СН'!$G$5-'СЕТ СН'!$G$21</f>
        <v>4652.2610239200003</v>
      </c>
      <c r="S68" s="36">
        <f>SUMIFS(СВЦЭМ!$D$39:$D$758,СВЦЭМ!$A$39:$A$758,$A68,СВЦЭМ!$B$39:$B$758,S$47)+'СЕТ СН'!$G$11+СВЦЭМ!$D$10+'СЕТ СН'!$G$5-'СЕТ СН'!$G$21</f>
        <v>4614.3120409000003</v>
      </c>
      <c r="T68" s="36">
        <f>SUMIFS(СВЦЭМ!$D$39:$D$758,СВЦЭМ!$A$39:$A$758,$A68,СВЦЭМ!$B$39:$B$758,T$47)+'СЕТ СН'!$G$11+СВЦЭМ!$D$10+'СЕТ СН'!$G$5-'СЕТ СН'!$G$21</f>
        <v>4589.78520286</v>
      </c>
      <c r="U68" s="36">
        <f>SUMIFS(СВЦЭМ!$D$39:$D$758,СВЦЭМ!$A$39:$A$758,$A68,СВЦЭМ!$B$39:$B$758,U$47)+'СЕТ СН'!$G$11+СВЦЭМ!$D$10+'СЕТ СН'!$G$5-'СЕТ СН'!$G$21</f>
        <v>4579.0373528399996</v>
      </c>
      <c r="V68" s="36">
        <f>SUMIFS(СВЦЭМ!$D$39:$D$758,СВЦЭМ!$A$39:$A$758,$A68,СВЦЭМ!$B$39:$B$758,V$47)+'СЕТ СН'!$G$11+СВЦЭМ!$D$10+'СЕТ СН'!$G$5-'СЕТ СН'!$G$21</f>
        <v>4643.9432997200001</v>
      </c>
      <c r="W68" s="36">
        <f>SUMIFS(СВЦЭМ!$D$39:$D$758,СВЦЭМ!$A$39:$A$758,$A68,СВЦЭМ!$B$39:$B$758,W$47)+'СЕТ СН'!$G$11+СВЦЭМ!$D$10+'СЕТ СН'!$G$5-'СЕТ СН'!$G$21</f>
        <v>4665.4356191200004</v>
      </c>
      <c r="X68" s="36">
        <f>SUMIFS(СВЦЭМ!$D$39:$D$758,СВЦЭМ!$A$39:$A$758,$A68,СВЦЭМ!$B$39:$B$758,X$47)+'СЕТ СН'!$G$11+СВЦЭМ!$D$10+'СЕТ СН'!$G$5-'СЕТ СН'!$G$21</f>
        <v>4741.9401928500001</v>
      </c>
      <c r="Y68" s="36">
        <f>SUMIFS(СВЦЭМ!$D$39:$D$758,СВЦЭМ!$A$39:$A$758,$A68,СВЦЭМ!$B$39:$B$758,Y$47)+'СЕТ СН'!$G$11+СВЦЭМ!$D$10+'СЕТ СН'!$G$5-'СЕТ СН'!$G$21</f>
        <v>4833.9046516199996</v>
      </c>
    </row>
    <row r="69" spans="1:26" ht="15.75" x14ac:dyDescent="0.2">
      <c r="A69" s="35">
        <f t="shared" si="1"/>
        <v>45557</v>
      </c>
      <c r="B69" s="36">
        <f>SUMIFS(СВЦЭМ!$D$39:$D$758,СВЦЭМ!$A$39:$A$758,$A69,СВЦЭМ!$B$39:$B$758,B$47)+'СЕТ СН'!$G$11+СВЦЭМ!$D$10+'СЕТ СН'!$G$5-'СЕТ СН'!$G$21</f>
        <v>4815.3924028700003</v>
      </c>
      <c r="C69" s="36">
        <f>SUMIFS(СВЦЭМ!$D$39:$D$758,СВЦЭМ!$A$39:$A$758,$A69,СВЦЭМ!$B$39:$B$758,C$47)+'СЕТ СН'!$G$11+СВЦЭМ!$D$10+'СЕТ СН'!$G$5-'СЕТ СН'!$G$21</f>
        <v>4901.9440099799995</v>
      </c>
      <c r="D69" s="36">
        <f>SUMIFS(СВЦЭМ!$D$39:$D$758,СВЦЭМ!$A$39:$A$758,$A69,СВЦЭМ!$B$39:$B$758,D$47)+'СЕТ СН'!$G$11+СВЦЭМ!$D$10+'СЕТ СН'!$G$5-'СЕТ СН'!$G$21</f>
        <v>4965.6989625099995</v>
      </c>
      <c r="E69" s="36">
        <f>SUMIFS(СВЦЭМ!$D$39:$D$758,СВЦЭМ!$A$39:$A$758,$A69,СВЦЭМ!$B$39:$B$758,E$47)+'СЕТ СН'!$G$11+СВЦЭМ!$D$10+'СЕТ СН'!$G$5-'СЕТ СН'!$G$21</f>
        <v>4972.4496848399995</v>
      </c>
      <c r="F69" s="36">
        <f>SUMIFS(СВЦЭМ!$D$39:$D$758,СВЦЭМ!$A$39:$A$758,$A69,СВЦЭМ!$B$39:$B$758,F$47)+'СЕТ СН'!$G$11+СВЦЭМ!$D$10+'СЕТ СН'!$G$5-'СЕТ СН'!$G$21</f>
        <v>4973.4334624499998</v>
      </c>
      <c r="G69" s="36">
        <f>SUMIFS(СВЦЭМ!$D$39:$D$758,СВЦЭМ!$A$39:$A$758,$A69,СВЦЭМ!$B$39:$B$758,G$47)+'СЕТ СН'!$G$11+СВЦЭМ!$D$10+'СЕТ СН'!$G$5-'СЕТ СН'!$G$21</f>
        <v>4952.9039770099998</v>
      </c>
      <c r="H69" s="36">
        <f>SUMIFS(СВЦЭМ!$D$39:$D$758,СВЦЭМ!$A$39:$A$758,$A69,СВЦЭМ!$B$39:$B$758,H$47)+'СЕТ СН'!$G$11+СВЦЭМ!$D$10+'СЕТ СН'!$G$5-'СЕТ СН'!$G$21</f>
        <v>4909.7328672000003</v>
      </c>
      <c r="I69" s="36">
        <f>SUMIFS(СВЦЭМ!$D$39:$D$758,СВЦЭМ!$A$39:$A$758,$A69,СВЦЭМ!$B$39:$B$758,I$47)+'СЕТ СН'!$G$11+СВЦЭМ!$D$10+'СЕТ СН'!$G$5-'СЕТ СН'!$G$21</f>
        <v>4850.3639204499996</v>
      </c>
      <c r="J69" s="36">
        <f>SUMIFS(СВЦЭМ!$D$39:$D$758,СВЦЭМ!$A$39:$A$758,$A69,СВЦЭМ!$B$39:$B$758,J$47)+'СЕТ СН'!$G$11+СВЦЭМ!$D$10+'СЕТ СН'!$G$5-'СЕТ СН'!$G$21</f>
        <v>4728.9557860200002</v>
      </c>
      <c r="K69" s="36">
        <f>SUMIFS(СВЦЭМ!$D$39:$D$758,СВЦЭМ!$A$39:$A$758,$A69,СВЦЭМ!$B$39:$B$758,K$47)+'СЕТ СН'!$G$11+СВЦЭМ!$D$10+'СЕТ СН'!$G$5-'СЕТ СН'!$G$21</f>
        <v>4631.7699236999997</v>
      </c>
      <c r="L69" s="36">
        <f>SUMIFS(СВЦЭМ!$D$39:$D$758,СВЦЭМ!$A$39:$A$758,$A69,СВЦЭМ!$B$39:$B$758,L$47)+'СЕТ СН'!$G$11+СВЦЭМ!$D$10+'СЕТ СН'!$G$5-'СЕТ СН'!$G$21</f>
        <v>4566.1167537000001</v>
      </c>
      <c r="M69" s="36">
        <f>SUMIFS(СВЦЭМ!$D$39:$D$758,СВЦЭМ!$A$39:$A$758,$A69,СВЦЭМ!$B$39:$B$758,M$47)+'СЕТ СН'!$G$11+СВЦЭМ!$D$10+'СЕТ СН'!$G$5-'СЕТ СН'!$G$21</f>
        <v>4597.7727067899996</v>
      </c>
      <c r="N69" s="36">
        <f>SUMIFS(СВЦЭМ!$D$39:$D$758,СВЦЭМ!$A$39:$A$758,$A69,СВЦЭМ!$B$39:$B$758,N$47)+'СЕТ СН'!$G$11+СВЦЭМ!$D$10+'СЕТ СН'!$G$5-'СЕТ СН'!$G$21</f>
        <v>4605.9870978500003</v>
      </c>
      <c r="O69" s="36">
        <f>SUMIFS(СВЦЭМ!$D$39:$D$758,СВЦЭМ!$A$39:$A$758,$A69,СВЦЭМ!$B$39:$B$758,O$47)+'СЕТ СН'!$G$11+СВЦЭМ!$D$10+'СЕТ СН'!$G$5-'СЕТ СН'!$G$21</f>
        <v>4631.5919027299997</v>
      </c>
      <c r="P69" s="36">
        <f>SUMIFS(СВЦЭМ!$D$39:$D$758,СВЦЭМ!$A$39:$A$758,$A69,СВЦЭМ!$B$39:$B$758,P$47)+'СЕТ СН'!$G$11+СВЦЭМ!$D$10+'СЕТ СН'!$G$5-'СЕТ СН'!$G$21</f>
        <v>4636.8310477300001</v>
      </c>
      <c r="Q69" s="36">
        <f>SUMIFS(СВЦЭМ!$D$39:$D$758,СВЦЭМ!$A$39:$A$758,$A69,СВЦЭМ!$B$39:$B$758,Q$47)+'СЕТ СН'!$G$11+СВЦЭМ!$D$10+'СЕТ СН'!$G$5-'СЕТ СН'!$G$21</f>
        <v>4656.1551938599996</v>
      </c>
      <c r="R69" s="36">
        <f>SUMIFS(СВЦЭМ!$D$39:$D$758,СВЦЭМ!$A$39:$A$758,$A69,СВЦЭМ!$B$39:$B$758,R$47)+'СЕТ СН'!$G$11+СВЦЭМ!$D$10+'СЕТ СН'!$G$5-'СЕТ СН'!$G$21</f>
        <v>4676.60852436</v>
      </c>
      <c r="S69" s="36">
        <f>SUMIFS(СВЦЭМ!$D$39:$D$758,СВЦЭМ!$A$39:$A$758,$A69,СВЦЭМ!$B$39:$B$758,S$47)+'СЕТ СН'!$G$11+СВЦЭМ!$D$10+'СЕТ СН'!$G$5-'СЕТ СН'!$G$21</f>
        <v>4646.9009211599996</v>
      </c>
      <c r="T69" s="36">
        <f>SUMIFS(СВЦЭМ!$D$39:$D$758,СВЦЭМ!$A$39:$A$758,$A69,СВЦЭМ!$B$39:$B$758,T$47)+'СЕТ СН'!$G$11+СВЦЭМ!$D$10+'СЕТ СН'!$G$5-'СЕТ СН'!$G$21</f>
        <v>4597.6629447199994</v>
      </c>
      <c r="U69" s="36">
        <f>SUMIFS(СВЦЭМ!$D$39:$D$758,СВЦЭМ!$A$39:$A$758,$A69,СВЦЭМ!$B$39:$B$758,U$47)+'СЕТ СН'!$G$11+СВЦЭМ!$D$10+'СЕТ СН'!$G$5-'СЕТ СН'!$G$21</f>
        <v>4567.9445397899999</v>
      </c>
      <c r="V69" s="36">
        <f>SUMIFS(СВЦЭМ!$D$39:$D$758,СВЦЭМ!$A$39:$A$758,$A69,СВЦЭМ!$B$39:$B$758,V$47)+'СЕТ СН'!$G$11+СВЦЭМ!$D$10+'СЕТ СН'!$G$5-'СЕТ СН'!$G$21</f>
        <v>4553.6357621500001</v>
      </c>
      <c r="W69" s="36">
        <f>SUMIFS(СВЦЭМ!$D$39:$D$758,СВЦЭМ!$A$39:$A$758,$A69,СВЦЭМ!$B$39:$B$758,W$47)+'СЕТ СН'!$G$11+СВЦЭМ!$D$10+'СЕТ СН'!$G$5-'СЕТ СН'!$G$21</f>
        <v>4562.5806097000004</v>
      </c>
      <c r="X69" s="36">
        <f>SUMIFS(СВЦЭМ!$D$39:$D$758,СВЦЭМ!$A$39:$A$758,$A69,СВЦЭМ!$B$39:$B$758,X$47)+'СЕТ СН'!$G$11+СВЦЭМ!$D$10+'СЕТ СН'!$G$5-'СЕТ СН'!$G$21</f>
        <v>4647.1323948400004</v>
      </c>
      <c r="Y69" s="36">
        <f>SUMIFS(СВЦЭМ!$D$39:$D$758,СВЦЭМ!$A$39:$A$758,$A69,СВЦЭМ!$B$39:$B$758,Y$47)+'СЕТ СН'!$G$11+СВЦЭМ!$D$10+'СЕТ СН'!$G$5-'СЕТ СН'!$G$21</f>
        <v>4750.8946579200001</v>
      </c>
    </row>
    <row r="70" spans="1:26" ht="15.75" x14ac:dyDescent="0.2">
      <c r="A70" s="35">
        <f t="shared" si="1"/>
        <v>45558</v>
      </c>
      <c r="B70" s="36">
        <f>SUMIFS(СВЦЭМ!$D$39:$D$758,СВЦЭМ!$A$39:$A$758,$A70,СВЦЭМ!$B$39:$B$758,B$47)+'СЕТ СН'!$G$11+СВЦЭМ!$D$10+'СЕТ СН'!$G$5-'СЕТ СН'!$G$21</f>
        <v>4888.0101553200002</v>
      </c>
      <c r="C70" s="36">
        <f>SUMIFS(СВЦЭМ!$D$39:$D$758,СВЦЭМ!$A$39:$A$758,$A70,СВЦЭМ!$B$39:$B$758,C$47)+'СЕТ СН'!$G$11+СВЦЭМ!$D$10+'СЕТ СН'!$G$5-'СЕТ СН'!$G$21</f>
        <v>4989.52510979</v>
      </c>
      <c r="D70" s="36">
        <f>SUMIFS(СВЦЭМ!$D$39:$D$758,СВЦЭМ!$A$39:$A$758,$A70,СВЦЭМ!$B$39:$B$758,D$47)+'СЕТ СН'!$G$11+СВЦЭМ!$D$10+'СЕТ СН'!$G$5-'СЕТ СН'!$G$21</f>
        <v>4976.84114512</v>
      </c>
      <c r="E70" s="36">
        <f>SUMIFS(СВЦЭМ!$D$39:$D$758,СВЦЭМ!$A$39:$A$758,$A70,СВЦЭМ!$B$39:$B$758,E$47)+'СЕТ СН'!$G$11+СВЦЭМ!$D$10+'СЕТ СН'!$G$5-'СЕТ СН'!$G$21</f>
        <v>4974.3112643499999</v>
      </c>
      <c r="F70" s="36">
        <f>SUMIFS(СВЦЭМ!$D$39:$D$758,СВЦЭМ!$A$39:$A$758,$A70,СВЦЭМ!$B$39:$B$758,F$47)+'СЕТ СН'!$G$11+СВЦЭМ!$D$10+'СЕТ СН'!$G$5-'СЕТ СН'!$G$21</f>
        <v>4973.8429847400002</v>
      </c>
      <c r="G70" s="36">
        <f>SUMIFS(СВЦЭМ!$D$39:$D$758,СВЦЭМ!$A$39:$A$758,$A70,СВЦЭМ!$B$39:$B$758,G$47)+'СЕТ СН'!$G$11+СВЦЭМ!$D$10+'СЕТ СН'!$G$5-'СЕТ СН'!$G$21</f>
        <v>4990.60686119</v>
      </c>
      <c r="H70" s="36">
        <f>SUMIFS(СВЦЭМ!$D$39:$D$758,СВЦЭМ!$A$39:$A$758,$A70,СВЦЭМ!$B$39:$B$758,H$47)+'СЕТ СН'!$G$11+СВЦЭМ!$D$10+'СЕТ СН'!$G$5-'СЕТ СН'!$G$21</f>
        <v>4858.4223453100003</v>
      </c>
      <c r="I70" s="36">
        <f>SUMIFS(СВЦЭМ!$D$39:$D$758,СВЦЭМ!$A$39:$A$758,$A70,СВЦЭМ!$B$39:$B$758,I$47)+'СЕТ СН'!$G$11+СВЦЭМ!$D$10+'СЕТ СН'!$G$5-'СЕТ СН'!$G$21</f>
        <v>4765.9701583300002</v>
      </c>
      <c r="J70" s="36">
        <f>SUMIFS(СВЦЭМ!$D$39:$D$758,СВЦЭМ!$A$39:$A$758,$A70,СВЦЭМ!$B$39:$B$758,J$47)+'СЕТ СН'!$G$11+СВЦЭМ!$D$10+'СЕТ СН'!$G$5-'СЕТ СН'!$G$21</f>
        <v>4732.6089820999996</v>
      </c>
      <c r="K70" s="36">
        <f>SUMIFS(СВЦЭМ!$D$39:$D$758,СВЦЭМ!$A$39:$A$758,$A70,СВЦЭМ!$B$39:$B$758,K$47)+'СЕТ СН'!$G$11+СВЦЭМ!$D$10+'СЕТ СН'!$G$5-'СЕТ СН'!$G$21</f>
        <v>4690.1388296099994</v>
      </c>
      <c r="L70" s="36">
        <f>SUMIFS(СВЦЭМ!$D$39:$D$758,СВЦЭМ!$A$39:$A$758,$A70,СВЦЭМ!$B$39:$B$758,L$47)+'СЕТ СН'!$G$11+СВЦЭМ!$D$10+'СЕТ СН'!$G$5-'СЕТ СН'!$G$21</f>
        <v>4682.4254765099995</v>
      </c>
      <c r="M70" s="36">
        <f>SUMIFS(СВЦЭМ!$D$39:$D$758,СВЦЭМ!$A$39:$A$758,$A70,СВЦЭМ!$B$39:$B$758,M$47)+'СЕТ СН'!$G$11+СВЦЭМ!$D$10+'СЕТ СН'!$G$5-'СЕТ СН'!$G$21</f>
        <v>4703.83632726</v>
      </c>
      <c r="N70" s="36">
        <f>SUMIFS(СВЦЭМ!$D$39:$D$758,СВЦЭМ!$A$39:$A$758,$A70,СВЦЭМ!$B$39:$B$758,N$47)+'СЕТ СН'!$G$11+СВЦЭМ!$D$10+'СЕТ СН'!$G$5-'СЕТ СН'!$G$21</f>
        <v>4699.8714019399995</v>
      </c>
      <c r="O70" s="36">
        <f>SUMIFS(СВЦЭМ!$D$39:$D$758,СВЦЭМ!$A$39:$A$758,$A70,СВЦЭМ!$B$39:$B$758,O$47)+'СЕТ СН'!$G$11+СВЦЭМ!$D$10+'СЕТ СН'!$G$5-'СЕТ СН'!$G$21</f>
        <v>4689.8794807100003</v>
      </c>
      <c r="P70" s="36">
        <f>SUMIFS(СВЦЭМ!$D$39:$D$758,СВЦЭМ!$A$39:$A$758,$A70,СВЦЭМ!$B$39:$B$758,P$47)+'СЕТ СН'!$G$11+СВЦЭМ!$D$10+'СЕТ СН'!$G$5-'СЕТ СН'!$G$21</f>
        <v>4709.3334014100001</v>
      </c>
      <c r="Q70" s="36">
        <f>SUMIFS(СВЦЭМ!$D$39:$D$758,СВЦЭМ!$A$39:$A$758,$A70,СВЦЭМ!$B$39:$B$758,Q$47)+'СЕТ СН'!$G$11+СВЦЭМ!$D$10+'СЕТ СН'!$G$5-'СЕТ СН'!$G$21</f>
        <v>4734.2289367100002</v>
      </c>
      <c r="R70" s="36">
        <f>SUMIFS(СВЦЭМ!$D$39:$D$758,СВЦЭМ!$A$39:$A$758,$A70,СВЦЭМ!$B$39:$B$758,R$47)+'СЕТ СН'!$G$11+СВЦЭМ!$D$10+'СЕТ СН'!$G$5-'СЕТ СН'!$G$21</f>
        <v>4758.6052519999994</v>
      </c>
      <c r="S70" s="36">
        <f>SUMIFS(СВЦЭМ!$D$39:$D$758,СВЦЭМ!$A$39:$A$758,$A70,СВЦЭМ!$B$39:$B$758,S$47)+'СЕТ СН'!$G$11+СВЦЭМ!$D$10+'СЕТ СН'!$G$5-'СЕТ СН'!$G$21</f>
        <v>4748.8405557400001</v>
      </c>
      <c r="T70" s="36">
        <f>SUMIFS(СВЦЭМ!$D$39:$D$758,СВЦЭМ!$A$39:$A$758,$A70,СВЦЭМ!$B$39:$B$758,T$47)+'СЕТ СН'!$G$11+СВЦЭМ!$D$10+'СЕТ СН'!$G$5-'СЕТ СН'!$G$21</f>
        <v>4689.8572606899997</v>
      </c>
      <c r="U70" s="36">
        <f>SUMIFS(СВЦЭМ!$D$39:$D$758,СВЦЭМ!$A$39:$A$758,$A70,СВЦЭМ!$B$39:$B$758,U$47)+'СЕТ СН'!$G$11+СВЦЭМ!$D$10+'СЕТ СН'!$G$5-'СЕТ СН'!$G$21</f>
        <v>4653.5840514299998</v>
      </c>
      <c r="V70" s="36">
        <f>SUMIFS(СВЦЭМ!$D$39:$D$758,СВЦЭМ!$A$39:$A$758,$A70,СВЦЭМ!$B$39:$B$758,V$47)+'СЕТ СН'!$G$11+СВЦЭМ!$D$10+'СЕТ СН'!$G$5-'СЕТ СН'!$G$21</f>
        <v>4653.6214640500002</v>
      </c>
      <c r="W70" s="36">
        <f>SUMIFS(СВЦЭМ!$D$39:$D$758,СВЦЭМ!$A$39:$A$758,$A70,СВЦЭМ!$B$39:$B$758,W$47)+'СЕТ СН'!$G$11+СВЦЭМ!$D$10+'СЕТ СН'!$G$5-'СЕТ СН'!$G$21</f>
        <v>4689.2362719499997</v>
      </c>
      <c r="X70" s="36">
        <f>SUMIFS(СВЦЭМ!$D$39:$D$758,СВЦЭМ!$A$39:$A$758,$A70,СВЦЭМ!$B$39:$B$758,X$47)+'СЕТ СН'!$G$11+СВЦЭМ!$D$10+'СЕТ СН'!$G$5-'СЕТ СН'!$G$21</f>
        <v>4719.9610702299997</v>
      </c>
      <c r="Y70" s="36">
        <f>SUMIFS(СВЦЭМ!$D$39:$D$758,СВЦЭМ!$A$39:$A$758,$A70,СВЦЭМ!$B$39:$B$758,Y$47)+'СЕТ СН'!$G$11+СВЦЭМ!$D$10+'СЕТ СН'!$G$5-'СЕТ СН'!$G$21</f>
        <v>4763.60435547</v>
      </c>
    </row>
    <row r="71" spans="1:26" ht="15.75" x14ac:dyDescent="0.2">
      <c r="A71" s="35">
        <f t="shared" si="1"/>
        <v>45559</v>
      </c>
      <c r="B71" s="36">
        <f>SUMIFS(СВЦЭМ!$D$39:$D$758,СВЦЭМ!$A$39:$A$758,$A71,СВЦЭМ!$B$39:$B$758,B$47)+'СЕТ СН'!$G$11+СВЦЭМ!$D$10+'СЕТ СН'!$G$5-'СЕТ СН'!$G$21</f>
        <v>4850.5289108699999</v>
      </c>
      <c r="C71" s="36">
        <f>SUMIFS(СВЦЭМ!$D$39:$D$758,СВЦЭМ!$A$39:$A$758,$A71,СВЦЭМ!$B$39:$B$758,C$47)+'СЕТ СН'!$G$11+СВЦЭМ!$D$10+'СЕТ СН'!$G$5-'СЕТ СН'!$G$21</f>
        <v>4888.88957828</v>
      </c>
      <c r="D71" s="36">
        <f>SUMIFS(СВЦЭМ!$D$39:$D$758,СВЦЭМ!$A$39:$A$758,$A71,СВЦЭМ!$B$39:$B$758,D$47)+'СЕТ СН'!$G$11+СВЦЭМ!$D$10+'СЕТ СН'!$G$5-'СЕТ СН'!$G$21</f>
        <v>4938.4882412500001</v>
      </c>
      <c r="E71" s="36">
        <f>SUMIFS(СВЦЭМ!$D$39:$D$758,СВЦЭМ!$A$39:$A$758,$A71,СВЦЭМ!$B$39:$B$758,E$47)+'СЕТ СН'!$G$11+СВЦЭМ!$D$10+'СЕТ СН'!$G$5-'СЕТ СН'!$G$21</f>
        <v>4965.0537623</v>
      </c>
      <c r="F71" s="36">
        <f>SUMIFS(СВЦЭМ!$D$39:$D$758,СВЦЭМ!$A$39:$A$758,$A71,СВЦЭМ!$B$39:$B$758,F$47)+'СЕТ СН'!$G$11+СВЦЭМ!$D$10+'СЕТ СН'!$G$5-'СЕТ СН'!$G$21</f>
        <v>4959.3970772599996</v>
      </c>
      <c r="G71" s="36">
        <f>SUMIFS(СВЦЭМ!$D$39:$D$758,СВЦЭМ!$A$39:$A$758,$A71,СВЦЭМ!$B$39:$B$758,G$47)+'СЕТ СН'!$G$11+СВЦЭМ!$D$10+'СЕТ СН'!$G$5-'СЕТ СН'!$G$21</f>
        <v>4934.3001341399995</v>
      </c>
      <c r="H71" s="36">
        <f>SUMIFS(СВЦЭМ!$D$39:$D$758,СВЦЭМ!$A$39:$A$758,$A71,СВЦЭМ!$B$39:$B$758,H$47)+'СЕТ СН'!$G$11+СВЦЭМ!$D$10+'СЕТ СН'!$G$5-'СЕТ СН'!$G$21</f>
        <v>4846.9110849600002</v>
      </c>
      <c r="I71" s="36">
        <f>SUMIFS(СВЦЭМ!$D$39:$D$758,СВЦЭМ!$A$39:$A$758,$A71,СВЦЭМ!$B$39:$B$758,I$47)+'СЕТ СН'!$G$11+СВЦЭМ!$D$10+'СЕТ СН'!$G$5-'СЕТ СН'!$G$21</f>
        <v>4709.6085324799997</v>
      </c>
      <c r="J71" s="36">
        <f>SUMIFS(СВЦЭМ!$D$39:$D$758,СВЦЭМ!$A$39:$A$758,$A71,СВЦЭМ!$B$39:$B$758,J$47)+'СЕТ СН'!$G$11+СВЦЭМ!$D$10+'СЕТ СН'!$G$5-'СЕТ СН'!$G$21</f>
        <v>4652.1623513200002</v>
      </c>
      <c r="K71" s="36">
        <f>SUMIFS(СВЦЭМ!$D$39:$D$758,СВЦЭМ!$A$39:$A$758,$A71,СВЦЭМ!$B$39:$B$758,K$47)+'СЕТ СН'!$G$11+СВЦЭМ!$D$10+'СЕТ СН'!$G$5-'СЕТ СН'!$G$21</f>
        <v>4620.8556826799995</v>
      </c>
      <c r="L71" s="36">
        <f>SUMIFS(СВЦЭМ!$D$39:$D$758,СВЦЭМ!$A$39:$A$758,$A71,СВЦЭМ!$B$39:$B$758,L$47)+'СЕТ СН'!$G$11+СВЦЭМ!$D$10+'СЕТ СН'!$G$5-'СЕТ СН'!$G$21</f>
        <v>4652.3363858499997</v>
      </c>
      <c r="M71" s="36">
        <f>SUMIFS(СВЦЭМ!$D$39:$D$758,СВЦЭМ!$A$39:$A$758,$A71,СВЦЭМ!$B$39:$B$758,M$47)+'СЕТ СН'!$G$11+СВЦЭМ!$D$10+'СЕТ СН'!$G$5-'СЕТ СН'!$G$21</f>
        <v>4670.8510396599995</v>
      </c>
      <c r="N71" s="36">
        <f>SUMIFS(СВЦЭМ!$D$39:$D$758,СВЦЭМ!$A$39:$A$758,$A71,СВЦЭМ!$B$39:$B$758,N$47)+'СЕТ СН'!$G$11+СВЦЭМ!$D$10+'СЕТ СН'!$G$5-'СЕТ СН'!$G$21</f>
        <v>4692.7324944000002</v>
      </c>
      <c r="O71" s="36">
        <f>SUMIFS(СВЦЭМ!$D$39:$D$758,СВЦЭМ!$A$39:$A$758,$A71,СВЦЭМ!$B$39:$B$758,O$47)+'СЕТ СН'!$G$11+СВЦЭМ!$D$10+'СЕТ СН'!$G$5-'СЕТ СН'!$G$21</f>
        <v>4687.9543155800002</v>
      </c>
      <c r="P71" s="36">
        <f>SUMIFS(СВЦЭМ!$D$39:$D$758,СВЦЭМ!$A$39:$A$758,$A71,СВЦЭМ!$B$39:$B$758,P$47)+'СЕТ СН'!$G$11+СВЦЭМ!$D$10+'СЕТ СН'!$G$5-'СЕТ СН'!$G$21</f>
        <v>4691.0916551600003</v>
      </c>
      <c r="Q71" s="36">
        <f>SUMIFS(СВЦЭМ!$D$39:$D$758,СВЦЭМ!$A$39:$A$758,$A71,СВЦЭМ!$B$39:$B$758,Q$47)+'СЕТ СН'!$G$11+СВЦЭМ!$D$10+'СЕТ СН'!$G$5-'СЕТ СН'!$G$21</f>
        <v>4729.2327921899996</v>
      </c>
      <c r="R71" s="36">
        <f>SUMIFS(СВЦЭМ!$D$39:$D$758,СВЦЭМ!$A$39:$A$758,$A71,СВЦЭМ!$B$39:$B$758,R$47)+'СЕТ СН'!$G$11+СВЦЭМ!$D$10+'СЕТ СН'!$G$5-'СЕТ СН'!$G$21</f>
        <v>4720.7507741499994</v>
      </c>
      <c r="S71" s="36">
        <f>SUMIFS(СВЦЭМ!$D$39:$D$758,СВЦЭМ!$A$39:$A$758,$A71,СВЦЭМ!$B$39:$B$758,S$47)+'СЕТ СН'!$G$11+СВЦЭМ!$D$10+'СЕТ СН'!$G$5-'СЕТ СН'!$G$21</f>
        <v>4685.7452746600002</v>
      </c>
      <c r="T71" s="36">
        <f>SUMIFS(СВЦЭМ!$D$39:$D$758,СВЦЭМ!$A$39:$A$758,$A71,СВЦЭМ!$B$39:$B$758,T$47)+'СЕТ СН'!$G$11+СВЦЭМ!$D$10+'СЕТ СН'!$G$5-'СЕТ СН'!$G$21</f>
        <v>4632.8123348600002</v>
      </c>
      <c r="U71" s="36">
        <f>SUMIFS(СВЦЭМ!$D$39:$D$758,СВЦЭМ!$A$39:$A$758,$A71,СВЦЭМ!$B$39:$B$758,U$47)+'СЕТ СН'!$G$11+СВЦЭМ!$D$10+'СЕТ СН'!$G$5-'СЕТ СН'!$G$21</f>
        <v>4616.09630793</v>
      </c>
      <c r="V71" s="36">
        <f>SUMIFS(СВЦЭМ!$D$39:$D$758,СВЦЭМ!$A$39:$A$758,$A71,СВЦЭМ!$B$39:$B$758,V$47)+'СЕТ СН'!$G$11+СВЦЭМ!$D$10+'СЕТ СН'!$G$5-'СЕТ СН'!$G$21</f>
        <v>4602.2919418900001</v>
      </c>
      <c r="W71" s="36">
        <f>SUMIFS(СВЦЭМ!$D$39:$D$758,СВЦЭМ!$A$39:$A$758,$A71,СВЦЭМ!$B$39:$B$758,W$47)+'СЕТ СН'!$G$11+СВЦЭМ!$D$10+'СЕТ СН'!$G$5-'СЕТ СН'!$G$21</f>
        <v>4589.7331662099996</v>
      </c>
      <c r="X71" s="36">
        <f>SUMIFS(СВЦЭМ!$D$39:$D$758,СВЦЭМ!$A$39:$A$758,$A71,СВЦЭМ!$B$39:$B$758,X$47)+'СЕТ СН'!$G$11+СВЦЭМ!$D$10+'СЕТ СН'!$G$5-'СЕТ СН'!$G$21</f>
        <v>4639.15083228</v>
      </c>
      <c r="Y71" s="36">
        <f>SUMIFS(СВЦЭМ!$D$39:$D$758,СВЦЭМ!$A$39:$A$758,$A71,СВЦЭМ!$B$39:$B$758,Y$47)+'СЕТ СН'!$G$11+СВЦЭМ!$D$10+'СЕТ СН'!$G$5-'СЕТ СН'!$G$21</f>
        <v>4709.1869209400002</v>
      </c>
    </row>
    <row r="72" spans="1:26" ht="15.75" x14ac:dyDescent="0.2">
      <c r="A72" s="35">
        <f t="shared" si="1"/>
        <v>45560</v>
      </c>
      <c r="B72" s="36">
        <f>SUMIFS(СВЦЭМ!$D$39:$D$758,СВЦЭМ!$A$39:$A$758,$A72,СВЦЭМ!$B$39:$B$758,B$47)+'СЕТ СН'!$G$11+СВЦЭМ!$D$10+'СЕТ СН'!$G$5-'СЕТ СН'!$G$21</f>
        <v>4760.8340473199996</v>
      </c>
      <c r="C72" s="36">
        <f>SUMIFS(СВЦЭМ!$D$39:$D$758,СВЦЭМ!$A$39:$A$758,$A72,СВЦЭМ!$B$39:$B$758,C$47)+'СЕТ СН'!$G$11+СВЦЭМ!$D$10+'СЕТ СН'!$G$5-'СЕТ СН'!$G$21</f>
        <v>4819.0948607399996</v>
      </c>
      <c r="D72" s="36">
        <f>SUMIFS(СВЦЭМ!$D$39:$D$758,СВЦЭМ!$A$39:$A$758,$A72,СВЦЭМ!$B$39:$B$758,D$47)+'СЕТ СН'!$G$11+СВЦЭМ!$D$10+'СЕТ СН'!$G$5-'СЕТ СН'!$G$21</f>
        <v>4918.4536406799998</v>
      </c>
      <c r="E72" s="36">
        <f>SUMIFS(СВЦЭМ!$D$39:$D$758,СВЦЭМ!$A$39:$A$758,$A72,СВЦЭМ!$B$39:$B$758,E$47)+'СЕТ СН'!$G$11+СВЦЭМ!$D$10+'СЕТ СН'!$G$5-'СЕТ СН'!$G$21</f>
        <v>4947.0105065299995</v>
      </c>
      <c r="F72" s="36">
        <f>SUMIFS(СВЦЭМ!$D$39:$D$758,СВЦЭМ!$A$39:$A$758,$A72,СВЦЭМ!$B$39:$B$758,F$47)+'СЕТ СН'!$G$11+СВЦЭМ!$D$10+'СЕТ СН'!$G$5-'СЕТ СН'!$G$21</f>
        <v>4943.2431834999998</v>
      </c>
      <c r="G72" s="36">
        <f>SUMIFS(СВЦЭМ!$D$39:$D$758,СВЦЭМ!$A$39:$A$758,$A72,СВЦЭМ!$B$39:$B$758,G$47)+'СЕТ СН'!$G$11+СВЦЭМ!$D$10+'СЕТ СН'!$G$5-'СЕТ СН'!$G$21</f>
        <v>4895.7195244899995</v>
      </c>
      <c r="H72" s="36">
        <f>SUMIFS(СВЦЭМ!$D$39:$D$758,СВЦЭМ!$A$39:$A$758,$A72,СВЦЭМ!$B$39:$B$758,H$47)+'СЕТ СН'!$G$11+СВЦЭМ!$D$10+'СЕТ СН'!$G$5-'СЕТ СН'!$G$21</f>
        <v>4828.0249791799997</v>
      </c>
      <c r="I72" s="36">
        <f>SUMIFS(СВЦЭМ!$D$39:$D$758,СВЦЭМ!$A$39:$A$758,$A72,СВЦЭМ!$B$39:$B$758,I$47)+'СЕТ СН'!$G$11+СВЦЭМ!$D$10+'СЕТ СН'!$G$5-'СЕТ СН'!$G$21</f>
        <v>4713.19472228</v>
      </c>
      <c r="J72" s="36">
        <f>SUMIFS(СВЦЭМ!$D$39:$D$758,СВЦЭМ!$A$39:$A$758,$A72,СВЦЭМ!$B$39:$B$758,J$47)+'СЕТ СН'!$G$11+СВЦЭМ!$D$10+'СЕТ СН'!$G$5-'СЕТ СН'!$G$21</f>
        <v>4687.0546665700003</v>
      </c>
      <c r="K72" s="36">
        <f>SUMIFS(СВЦЭМ!$D$39:$D$758,СВЦЭМ!$A$39:$A$758,$A72,СВЦЭМ!$B$39:$B$758,K$47)+'СЕТ СН'!$G$11+СВЦЭМ!$D$10+'СЕТ СН'!$G$5-'СЕТ СН'!$G$21</f>
        <v>4646.5455105399997</v>
      </c>
      <c r="L72" s="36">
        <f>SUMIFS(СВЦЭМ!$D$39:$D$758,СВЦЭМ!$A$39:$A$758,$A72,СВЦЭМ!$B$39:$B$758,L$47)+'СЕТ СН'!$G$11+СВЦЭМ!$D$10+'СЕТ СН'!$G$5-'СЕТ СН'!$G$21</f>
        <v>4638.8917622099998</v>
      </c>
      <c r="M72" s="36">
        <f>SUMIFS(СВЦЭМ!$D$39:$D$758,СВЦЭМ!$A$39:$A$758,$A72,СВЦЭМ!$B$39:$B$758,M$47)+'СЕТ СН'!$G$11+СВЦЭМ!$D$10+'СЕТ СН'!$G$5-'СЕТ СН'!$G$21</f>
        <v>4660.2378658399994</v>
      </c>
      <c r="N72" s="36">
        <f>SUMIFS(СВЦЭМ!$D$39:$D$758,СВЦЭМ!$A$39:$A$758,$A72,СВЦЭМ!$B$39:$B$758,N$47)+'СЕТ СН'!$G$11+СВЦЭМ!$D$10+'СЕТ СН'!$G$5-'СЕТ СН'!$G$21</f>
        <v>4682.1667306299996</v>
      </c>
      <c r="O72" s="36">
        <f>SUMIFS(СВЦЭМ!$D$39:$D$758,СВЦЭМ!$A$39:$A$758,$A72,СВЦЭМ!$B$39:$B$758,O$47)+'СЕТ СН'!$G$11+СВЦЭМ!$D$10+'СЕТ СН'!$G$5-'СЕТ СН'!$G$21</f>
        <v>4696.5975736599994</v>
      </c>
      <c r="P72" s="36">
        <f>SUMIFS(СВЦЭМ!$D$39:$D$758,СВЦЭМ!$A$39:$A$758,$A72,СВЦЭМ!$B$39:$B$758,P$47)+'СЕТ СН'!$G$11+СВЦЭМ!$D$10+'СЕТ СН'!$G$5-'СЕТ СН'!$G$21</f>
        <v>4703.8625937899997</v>
      </c>
      <c r="Q72" s="36">
        <f>SUMIFS(СВЦЭМ!$D$39:$D$758,СВЦЭМ!$A$39:$A$758,$A72,СВЦЭМ!$B$39:$B$758,Q$47)+'СЕТ СН'!$G$11+СВЦЭМ!$D$10+'СЕТ СН'!$G$5-'СЕТ СН'!$G$21</f>
        <v>4712.5836148399994</v>
      </c>
      <c r="R72" s="36">
        <f>SUMIFS(СВЦЭМ!$D$39:$D$758,СВЦЭМ!$A$39:$A$758,$A72,СВЦЭМ!$B$39:$B$758,R$47)+'СЕТ СН'!$G$11+СВЦЭМ!$D$10+'СЕТ СН'!$G$5-'СЕТ СН'!$G$21</f>
        <v>4721.0306794999997</v>
      </c>
      <c r="S72" s="36">
        <f>SUMIFS(СВЦЭМ!$D$39:$D$758,СВЦЭМ!$A$39:$A$758,$A72,СВЦЭМ!$B$39:$B$758,S$47)+'СЕТ СН'!$G$11+СВЦЭМ!$D$10+'СЕТ СН'!$G$5-'СЕТ СН'!$G$21</f>
        <v>4698.0647340899995</v>
      </c>
      <c r="T72" s="36">
        <f>SUMIFS(СВЦЭМ!$D$39:$D$758,СВЦЭМ!$A$39:$A$758,$A72,СВЦЭМ!$B$39:$B$758,T$47)+'СЕТ СН'!$G$11+СВЦЭМ!$D$10+'СЕТ СН'!$G$5-'СЕТ СН'!$G$21</f>
        <v>4648.8188286499999</v>
      </c>
      <c r="U72" s="36">
        <f>SUMIFS(СВЦЭМ!$D$39:$D$758,СВЦЭМ!$A$39:$A$758,$A72,СВЦЭМ!$B$39:$B$758,U$47)+'СЕТ СН'!$G$11+СВЦЭМ!$D$10+'СЕТ СН'!$G$5-'СЕТ СН'!$G$21</f>
        <v>4590.6947527399998</v>
      </c>
      <c r="V72" s="36">
        <f>SUMIFS(СВЦЭМ!$D$39:$D$758,СВЦЭМ!$A$39:$A$758,$A72,СВЦЭМ!$B$39:$B$758,V$47)+'СЕТ СН'!$G$11+СВЦЭМ!$D$10+'СЕТ СН'!$G$5-'СЕТ СН'!$G$21</f>
        <v>4575.86841835</v>
      </c>
      <c r="W72" s="36">
        <f>SUMIFS(СВЦЭМ!$D$39:$D$758,СВЦЭМ!$A$39:$A$758,$A72,СВЦЭМ!$B$39:$B$758,W$47)+'СЕТ СН'!$G$11+СВЦЭМ!$D$10+'СЕТ СН'!$G$5-'СЕТ СН'!$G$21</f>
        <v>4599.4738754700002</v>
      </c>
      <c r="X72" s="36">
        <f>SUMIFS(СВЦЭМ!$D$39:$D$758,СВЦЭМ!$A$39:$A$758,$A72,СВЦЭМ!$B$39:$B$758,X$47)+'СЕТ СН'!$G$11+СВЦЭМ!$D$10+'СЕТ СН'!$G$5-'СЕТ СН'!$G$21</f>
        <v>4659.1633828499998</v>
      </c>
      <c r="Y72" s="36">
        <f>SUMIFS(СВЦЭМ!$D$39:$D$758,СВЦЭМ!$A$39:$A$758,$A72,СВЦЭМ!$B$39:$B$758,Y$47)+'СЕТ СН'!$G$11+СВЦЭМ!$D$10+'СЕТ СН'!$G$5-'СЕТ СН'!$G$21</f>
        <v>4739.5681353199998</v>
      </c>
    </row>
    <row r="73" spans="1:26" ht="15.75" x14ac:dyDescent="0.2">
      <c r="A73" s="35">
        <f t="shared" si="1"/>
        <v>45561</v>
      </c>
      <c r="B73" s="36">
        <f>SUMIFS(СВЦЭМ!$D$39:$D$758,СВЦЭМ!$A$39:$A$758,$A73,СВЦЭМ!$B$39:$B$758,B$47)+'СЕТ СН'!$G$11+СВЦЭМ!$D$10+'СЕТ СН'!$G$5-'СЕТ СН'!$G$21</f>
        <v>4860.47183804</v>
      </c>
      <c r="C73" s="36">
        <f>SUMIFS(СВЦЭМ!$D$39:$D$758,СВЦЭМ!$A$39:$A$758,$A73,СВЦЭМ!$B$39:$B$758,C$47)+'СЕТ СН'!$G$11+СВЦЭМ!$D$10+'СЕТ СН'!$G$5-'СЕТ СН'!$G$21</f>
        <v>4929.8450118199999</v>
      </c>
      <c r="D73" s="36">
        <f>SUMIFS(СВЦЭМ!$D$39:$D$758,СВЦЭМ!$A$39:$A$758,$A73,СВЦЭМ!$B$39:$B$758,D$47)+'СЕТ СН'!$G$11+СВЦЭМ!$D$10+'СЕТ СН'!$G$5-'СЕТ СН'!$G$21</f>
        <v>4967.2061891499998</v>
      </c>
      <c r="E73" s="36">
        <f>SUMIFS(СВЦЭМ!$D$39:$D$758,СВЦЭМ!$A$39:$A$758,$A73,СВЦЭМ!$B$39:$B$758,E$47)+'СЕТ СН'!$G$11+СВЦЭМ!$D$10+'СЕТ СН'!$G$5-'СЕТ СН'!$G$21</f>
        <v>4977.1090982099995</v>
      </c>
      <c r="F73" s="36">
        <f>SUMIFS(СВЦЭМ!$D$39:$D$758,СВЦЭМ!$A$39:$A$758,$A73,СВЦЭМ!$B$39:$B$758,F$47)+'СЕТ СН'!$G$11+СВЦЭМ!$D$10+'СЕТ СН'!$G$5-'СЕТ СН'!$G$21</f>
        <v>4974.1341254299996</v>
      </c>
      <c r="G73" s="36">
        <f>SUMIFS(СВЦЭМ!$D$39:$D$758,СВЦЭМ!$A$39:$A$758,$A73,СВЦЭМ!$B$39:$B$758,G$47)+'СЕТ СН'!$G$11+СВЦЭМ!$D$10+'СЕТ СН'!$G$5-'СЕТ СН'!$G$21</f>
        <v>4945.8492859399994</v>
      </c>
      <c r="H73" s="36">
        <f>SUMIFS(СВЦЭМ!$D$39:$D$758,СВЦЭМ!$A$39:$A$758,$A73,СВЦЭМ!$B$39:$B$758,H$47)+'СЕТ СН'!$G$11+СВЦЭМ!$D$10+'СЕТ СН'!$G$5-'СЕТ СН'!$G$21</f>
        <v>4885.4917278699995</v>
      </c>
      <c r="I73" s="36">
        <f>SUMIFS(СВЦЭМ!$D$39:$D$758,СВЦЭМ!$A$39:$A$758,$A73,СВЦЭМ!$B$39:$B$758,I$47)+'СЕТ СН'!$G$11+СВЦЭМ!$D$10+'СЕТ СН'!$G$5-'СЕТ СН'!$G$21</f>
        <v>4779.6722085199999</v>
      </c>
      <c r="J73" s="36">
        <f>SUMIFS(СВЦЭМ!$D$39:$D$758,СВЦЭМ!$A$39:$A$758,$A73,СВЦЭМ!$B$39:$B$758,J$47)+'СЕТ СН'!$G$11+СВЦЭМ!$D$10+'СЕТ СН'!$G$5-'СЕТ СН'!$G$21</f>
        <v>4731.2211375200004</v>
      </c>
      <c r="K73" s="36">
        <f>SUMIFS(СВЦЭМ!$D$39:$D$758,СВЦЭМ!$A$39:$A$758,$A73,СВЦЭМ!$B$39:$B$758,K$47)+'СЕТ СН'!$G$11+СВЦЭМ!$D$10+'СЕТ СН'!$G$5-'СЕТ СН'!$G$21</f>
        <v>4690.2418483900001</v>
      </c>
      <c r="L73" s="36">
        <f>SUMIFS(СВЦЭМ!$D$39:$D$758,СВЦЭМ!$A$39:$A$758,$A73,СВЦЭМ!$B$39:$B$758,L$47)+'СЕТ СН'!$G$11+СВЦЭМ!$D$10+'СЕТ СН'!$G$5-'СЕТ СН'!$G$21</f>
        <v>4700.9164254999996</v>
      </c>
      <c r="M73" s="36">
        <f>SUMIFS(СВЦЭМ!$D$39:$D$758,СВЦЭМ!$A$39:$A$758,$A73,СВЦЭМ!$B$39:$B$758,M$47)+'СЕТ СН'!$G$11+СВЦЭМ!$D$10+'СЕТ СН'!$G$5-'СЕТ СН'!$G$21</f>
        <v>4734.6987107599998</v>
      </c>
      <c r="N73" s="36">
        <f>SUMIFS(СВЦЭМ!$D$39:$D$758,СВЦЭМ!$A$39:$A$758,$A73,СВЦЭМ!$B$39:$B$758,N$47)+'СЕТ СН'!$G$11+СВЦЭМ!$D$10+'СЕТ СН'!$G$5-'СЕТ СН'!$G$21</f>
        <v>4753.24585837</v>
      </c>
      <c r="O73" s="36">
        <f>SUMIFS(СВЦЭМ!$D$39:$D$758,СВЦЭМ!$A$39:$A$758,$A73,СВЦЭМ!$B$39:$B$758,O$47)+'СЕТ СН'!$G$11+СВЦЭМ!$D$10+'СЕТ СН'!$G$5-'СЕТ СН'!$G$21</f>
        <v>4767.5381131699996</v>
      </c>
      <c r="P73" s="36">
        <f>SUMIFS(СВЦЭМ!$D$39:$D$758,СВЦЭМ!$A$39:$A$758,$A73,СВЦЭМ!$B$39:$B$758,P$47)+'СЕТ СН'!$G$11+СВЦЭМ!$D$10+'СЕТ СН'!$G$5-'СЕТ СН'!$G$21</f>
        <v>4787.2791763699997</v>
      </c>
      <c r="Q73" s="36">
        <f>SUMIFS(СВЦЭМ!$D$39:$D$758,СВЦЭМ!$A$39:$A$758,$A73,СВЦЭМ!$B$39:$B$758,Q$47)+'СЕТ СН'!$G$11+СВЦЭМ!$D$10+'СЕТ СН'!$G$5-'СЕТ СН'!$G$21</f>
        <v>4808.4417126199996</v>
      </c>
      <c r="R73" s="36">
        <f>SUMIFS(СВЦЭМ!$D$39:$D$758,СВЦЭМ!$A$39:$A$758,$A73,СВЦЭМ!$B$39:$B$758,R$47)+'СЕТ СН'!$G$11+СВЦЭМ!$D$10+'СЕТ СН'!$G$5-'СЕТ СН'!$G$21</f>
        <v>4783.7248283400004</v>
      </c>
      <c r="S73" s="36">
        <f>SUMIFS(СВЦЭМ!$D$39:$D$758,СВЦЭМ!$A$39:$A$758,$A73,СВЦЭМ!$B$39:$B$758,S$47)+'СЕТ СН'!$G$11+СВЦЭМ!$D$10+'СЕТ СН'!$G$5-'СЕТ СН'!$G$21</f>
        <v>4750.2305896899998</v>
      </c>
      <c r="T73" s="36">
        <f>SUMIFS(СВЦЭМ!$D$39:$D$758,СВЦЭМ!$A$39:$A$758,$A73,СВЦЭМ!$B$39:$B$758,T$47)+'СЕТ СН'!$G$11+СВЦЭМ!$D$10+'СЕТ СН'!$G$5-'СЕТ СН'!$G$21</f>
        <v>4725.16939172</v>
      </c>
      <c r="U73" s="36">
        <f>SUMIFS(СВЦЭМ!$D$39:$D$758,СВЦЭМ!$A$39:$A$758,$A73,СВЦЭМ!$B$39:$B$758,U$47)+'СЕТ СН'!$G$11+СВЦЭМ!$D$10+'СЕТ СН'!$G$5-'СЕТ СН'!$G$21</f>
        <v>4627.3882139699999</v>
      </c>
      <c r="V73" s="36">
        <f>SUMIFS(СВЦЭМ!$D$39:$D$758,СВЦЭМ!$A$39:$A$758,$A73,СВЦЭМ!$B$39:$B$758,V$47)+'СЕТ СН'!$G$11+СВЦЭМ!$D$10+'СЕТ СН'!$G$5-'СЕТ СН'!$G$21</f>
        <v>4627.8185752600002</v>
      </c>
      <c r="W73" s="36">
        <f>SUMIFS(СВЦЭМ!$D$39:$D$758,СВЦЭМ!$A$39:$A$758,$A73,СВЦЭМ!$B$39:$B$758,W$47)+'СЕТ СН'!$G$11+СВЦЭМ!$D$10+'СЕТ СН'!$G$5-'СЕТ СН'!$G$21</f>
        <v>4655.0474046399995</v>
      </c>
      <c r="X73" s="36">
        <f>SUMIFS(СВЦЭМ!$D$39:$D$758,СВЦЭМ!$A$39:$A$758,$A73,СВЦЭМ!$B$39:$B$758,X$47)+'СЕТ СН'!$G$11+СВЦЭМ!$D$10+'СЕТ СН'!$G$5-'СЕТ СН'!$G$21</f>
        <v>4757.3871098700001</v>
      </c>
      <c r="Y73" s="36">
        <f>SUMIFS(СВЦЭМ!$D$39:$D$758,СВЦЭМ!$A$39:$A$758,$A73,СВЦЭМ!$B$39:$B$758,Y$47)+'СЕТ СН'!$G$11+СВЦЭМ!$D$10+'СЕТ СН'!$G$5-'СЕТ СН'!$G$21</f>
        <v>4872.0224396200001</v>
      </c>
    </row>
    <row r="74" spans="1:26" ht="15.75" x14ac:dyDescent="0.2">
      <c r="A74" s="35">
        <f t="shared" si="1"/>
        <v>45562</v>
      </c>
      <c r="B74" s="36">
        <f>SUMIFS(СВЦЭМ!$D$39:$D$758,СВЦЭМ!$A$39:$A$758,$A74,СВЦЭМ!$B$39:$B$758,B$47)+'СЕТ СН'!$G$11+СВЦЭМ!$D$10+'СЕТ СН'!$G$5-'СЕТ СН'!$G$21</f>
        <v>4753.0430097999997</v>
      </c>
      <c r="C74" s="36">
        <f>SUMIFS(СВЦЭМ!$D$39:$D$758,СВЦЭМ!$A$39:$A$758,$A74,СВЦЭМ!$B$39:$B$758,C$47)+'СЕТ СН'!$G$11+СВЦЭМ!$D$10+'СЕТ СН'!$G$5-'СЕТ СН'!$G$21</f>
        <v>4688.9095438599998</v>
      </c>
      <c r="D74" s="36">
        <f>SUMIFS(СВЦЭМ!$D$39:$D$758,СВЦЭМ!$A$39:$A$758,$A74,СВЦЭМ!$B$39:$B$758,D$47)+'СЕТ СН'!$G$11+СВЦЭМ!$D$10+'СЕТ СН'!$G$5-'СЕТ СН'!$G$21</f>
        <v>4669.9658852800003</v>
      </c>
      <c r="E74" s="36">
        <f>SUMIFS(СВЦЭМ!$D$39:$D$758,СВЦЭМ!$A$39:$A$758,$A74,СВЦЭМ!$B$39:$B$758,E$47)+'СЕТ СН'!$G$11+СВЦЭМ!$D$10+'СЕТ СН'!$G$5-'СЕТ СН'!$G$21</f>
        <v>4681.71925689</v>
      </c>
      <c r="F74" s="36">
        <f>SUMIFS(СВЦЭМ!$D$39:$D$758,СВЦЭМ!$A$39:$A$758,$A74,СВЦЭМ!$B$39:$B$758,F$47)+'СЕТ СН'!$G$11+СВЦЭМ!$D$10+'СЕТ СН'!$G$5-'СЕТ СН'!$G$21</f>
        <v>4688.3363368600003</v>
      </c>
      <c r="G74" s="36">
        <f>SUMIFS(СВЦЭМ!$D$39:$D$758,СВЦЭМ!$A$39:$A$758,$A74,СВЦЭМ!$B$39:$B$758,G$47)+'СЕТ СН'!$G$11+СВЦЭМ!$D$10+'СЕТ СН'!$G$5-'СЕТ СН'!$G$21</f>
        <v>4676.4748779199999</v>
      </c>
      <c r="H74" s="36">
        <f>SUMIFS(СВЦЭМ!$D$39:$D$758,СВЦЭМ!$A$39:$A$758,$A74,СВЦЭМ!$B$39:$B$758,H$47)+'СЕТ СН'!$G$11+СВЦЭМ!$D$10+'СЕТ СН'!$G$5-'СЕТ СН'!$G$21</f>
        <v>4584.7699206199995</v>
      </c>
      <c r="I74" s="36">
        <f>SUMIFS(СВЦЭМ!$D$39:$D$758,СВЦЭМ!$A$39:$A$758,$A74,СВЦЭМ!$B$39:$B$758,I$47)+'СЕТ СН'!$G$11+СВЦЭМ!$D$10+'СЕТ СН'!$G$5-'СЕТ СН'!$G$21</f>
        <v>4629.44768234</v>
      </c>
      <c r="J74" s="36">
        <f>SUMIFS(СВЦЭМ!$D$39:$D$758,СВЦЭМ!$A$39:$A$758,$A74,СВЦЭМ!$B$39:$B$758,J$47)+'СЕТ СН'!$G$11+СВЦЭМ!$D$10+'СЕТ СН'!$G$5-'СЕТ СН'!$G$21</f>
        <v>4644.48272026</v>
      </c>
      <c r="K74" s="36">
        <f>SUMIFS(СВЦЭМ!$D$39:$D$758,СВЦЭМ!$A$39:$A$758,$A74,СВЦЭМ!$B$39:$B$758,K$47)+'СЕТ СН'!$G$11+СВЦЭМ!$D$10+'СЕТ СН'!$G$5-'СЕТ СН'!$G$21</f>
        <v>4609.3915858299997</v>
      </c>
      <c r="L74" s="36">
        <f>SUMIFS(СВЦЭМ!$D$39:$D$758,СВЦЭМ!$A$39:$A$758,$A74,СВЦЭМ!$B$39:$B$758,L$47)+'СЕТ СН'!$G$11+СВЦЭМ!$D$10+'СЕТ СН'!$G$5-'СЕТ СН'!$G$21</f>
        <v>4607.7607921999997</v>
      </c>
      <c r="M74" s="36">
        <f>SUMIFS(СВЦЭМ!$D$39:$D$758,СВЦЭМ!$A$39:$A$758,$A74,СВЦЭМ!$B$39:$B$758,M$47)+'СЕТ СН'!$G$11+СВЦЭМ!$D$10+'СЕТ СН'!$G$5-'СЕТ СН'!$G$21</f>
        <v>4609.18794746</v>
      </c>
      <c r="N74" s="36">
        <f>SUMIFS(СВЦЭМ!$D$39:$D$758,СВЦЭМ!$A$39:$A$758,$A74,СВЦЭМ!$B$39:$B$758,N$47)+'СЕТ СН'!$G$11+СВЦЭМ!$D$10+'СЕТ СН'!$G$5-'СЕТ СН'!$G$21</f>
        <v>4639.0781519299999</v>
      </c>
      <c r="O74" s="36">
        <f>SUMIFS(СВЦЭМ!$D$39:$D$758,СВЦЭМ!$A$39:$A$758,$A74,СВЦЭМ!$B$39:$B$758,O$47)+'СЕТ СН'!$G$11+СВЦЭМ!$D$10+'СЕТ СН'!$G$5-'СЕТ СН'!$G$21</f>
        <v>4652.6357108499997</v>
      </c>
      <c r="P74" s="36">
        <f>SUMIFS(СВЦЭМ!$D$39:$D$758,СВЦЭМ!$A$39:$A$758,$A74,СВЦЭМ!$B$39:$B$758,P$47)+'СЕТ СН'!$G$11+СВЦЭМ!$D$10+'СЕТ СН'!$G$5-'СЕТ СН'!$G$21</f>
        <v>4651.1707304299998</v>
      </c>
      <c r="Q74" s="36">
        <f>SUMIFS(СВЦЭМ!$D$39:$D$758,СВЦЭМ!$A$39:$A$758,$A74,СВЦЭМ!$B$39:$B$758,Q$47)+'СЕТ СН'!$G$11+СВЦЭМ!$D$10+'СЕТ СН'!$G$5-'СЕТ СН'!$G$21</f>
        <v>4654.4824731099998</v>
      </c>
      <c r="R74" s="36">
        <f>SUMIFS(СВЦЭМ!$D$39:$D$758,СВЦЭМ!$A$39:$A$758,$A74,СВЦЭМ!$B$39:$B$758,R$47)+'СЕТ СН'!$G$11+СВЦЭМ!$D$10+'СЕТ СН'!$G$5-'СЕТ СН'!$G$21</f>
        <v>4654.2766893799999</v>
      </c>
      <c r="S74" s="36">
        <f>SUMIFS(СВЦЭМ!$D$39:$D$758,СВЦЭМ!$A$39:$A$758,$A74,СВЦЭМ!$B$39:$B$758,S$47)+'СЕТ СН'!$G$11+СВЦЭМ!$D$10+'СЕТ СН'!$G$5-'СЕТ СН'!$G$21</f>
        <v>4639.7774317499998</v>
      </c>
      <c r="T74" s="36">
        <f>SUMIFS(СВЦЭМ!$D$39:$D$758,СВЦЭМ!$A$39:$A$758,$A74,СВЦЭМ!$B$39:$B$758,T$47)+'СЕТ СН'!$G$11+СВЦЭМ!$D$10+'СЕТ СН'!$G$5-'СЕТ СН'!$G$21</f>
        <v>4496.0503096800003</v>
      </c>
      <c r="U74" s="36">
        <f>SUMIFS(СВЦЭМ!$D$39:$D$758,СВЦЭМ!$A$39:$A$758,$A74,СВЦЭМ!$B$39:$B$758,U$47)+'СЕТ СН'!$G$11+СВЦЭМ!$D$10+'СЕТ СН'!$G$5-'СЕТ СН'!$G$21</f>
        <v>4607.3889121600005</v>
      </c>
      <c r="V74" s="36">
        <f>SUMIFS(СВЦЭМ!$D$39:$D$758,СВЦЭМ!$A$39:$A$758,$A74,СВЦЭМ!$B$39:$B$758,V$47)+'СЕТ СН'!$G$11+СВЦЭМ!$D$10+'СЕТ СН'!$G$5-'СЕТ СН'!$G$21</f>
        <v>4546.1659852800003</v>
      </c>
      <c r="W74" s="36">
        <f>SUMIFS(СВЦЭМ!$D$39:$D$758,СВЦЭМ!$A$39:$A$758,$A74,СВЦЭМ!$B$39:$B$758,W$47)+'СЕТ СН'!$G$11+СВЦЭМ!$D$10+'СЕТ СН'!$G$5-'СЕТ СН'!$G$21</f>
        <v>4604.1702243700001</v>
      </c>
      <c r="X74" s="36">
        <f>SUMIFS(СВЦЭМ!$D$39:$D$758,СВЦЭМ!$A$39:$A$758,$A74,СВЦЭМ!$B$39:$B$758,X$47)+'СЕТ СН'!$G$11+СВЦЭМ!$D$10+'СЕТ СН'!$G$5-'СЕТ СН'!$G$21</f>
        <v>4616.61538999</v>
      </c>
      <c r="Y74" s="36">
        <f>SUMIFS(СВЦЭМ!$D$39:$D$758,СВЦЭМ!$A$39:$A$758,$A74,СВЦЭМ!$B$39:$B$758,Y$47)+'СЕТ СН'!$G$11+СВЦЭМ!$D$10+'СЕТ СН'!$G$5-'СЕТ СН'!$G$21</f>
        <v>4657.6248191300001</v>
      </c>
    </row>
    <row r="75" spans="1:26" ht="15.75" x14ac:dyDescent="0.2">
      <c r="A75" s="35">
        <f t="shared" si="1"/>
        <v>45563</v>
      </c>
      <c r="B75" s="36">
        <f>SUMIFS(СВЦЭМ!$D$39:$D$758,СВЦЭМ!$A$39:$A$758,$A75,СВЦЭМ!$B$39:$B$758,B$47)+'СЕТ СН'!$G$11+СВЦЭМ!$D$10+'СЕТ СН'!$G$5-'СЕТ СН'!$G$21</f>
        <v>4729.65816189</v>
      </c>
      <c r="C75" s="36">
        <f>SUMIFS(СВЦЭМ!$D$39:$D$758,СВЦЭМ!$A$39:$A$758,$A75,СВЦЭМ!$B$39:$B$758,C$47)+'СЕТ СН'!$G$11+СВЦЭМ!$D$10+'СЕТ СН'!$G$5-'СЕТ СН'!$G$21</f>
        <v>4791.3802646699996</v>
      </c>
      <c r="D75" s="36">
        <f>SUMIFS(СВЦЭМ!$D$39:$D$758,СВЦЭМ!$A$39:$A$758,$A75,СВЦЭМ!$B$39:$B$758,D$47)+'СЕТ СН'!$G$11+СВЦЭМ!$D$10+'СЕТ СН'!$G$5-'СЕТ СН'!$G$21</f>
        <v>4836.2795233400002</v>
      </c>
      <c r="E75" s="36">
        <f>SUMIFS(СВЦЭМ!$D$39:$D$758,СВЦЭМ!$A$39:$A$758,$A75,СВЦЭМ!$B$39:$B$758,E$47)+'СЕТ СН'!$G$11+СВЦЭМ!$D$10+'СЕТ СН'!$G$5-'СЕТ СН'!$G$21</f>
        <v>4847.7162026799997</v>
      </c>
      <c r="F75" s="36">
        <f>SUMIFS(СВЦЭМ!$D$39:$D$758,СВЦЭМ!$A$39:$A$758,$A75,СВЦЭМ!$B$39:$B$758,F$47)+'СЕТ СН'!$G$11+СВЦЭМ!$D$10+'СЕТ СН'!$G$5-'СЕТ СН'!$G$21</f>
        <v>4848.7247522099997</v>
      </c>
      <c r="G75" s="36">
        <f>SUMIFS(СВЦЭМ!$D$39:$D$758,СВЦЭМ!$A$39:$A$758,$A75,СВЦЭМ!$B$39:$B$758,G$47)+'СЕТ СН'!$G$11+СВЦЭМ!$D$10+'СЕТ СН'!$G$5-'СЕТ СН'!$G$21</f>
        <v>4823.7419029299999</v>
      </c>
      <c r="H75" s="36">
        <f>SUMIFS(СВЦЭМ!$D$39:$D$758,СВЦЭМ!$A$39:$A$758,$A75,СВЦЭМ!$B$39:$B$758,H$47)+'СЕТ СН'!$G$11+СВЦЭМ!$D$10+'СЕТ СН'!$G$5-'СЕТ СН'!$G$21</f>
        <v>4804.7345544899999</v>
      </c>
      <c r="I75" s="36">
        <f>SUMIFS(СВЦЭМ!$D$39:$D$758,СВЦЭМ!$A$39:$A$758,$A75,СВЦЭМ!$B$39:$B$758,I$47)+'СЕТ СН'!$G$11+СВЦЭМ!$D$10+'СЕТ СН'!$G$5-'СЕТ СН'!$G$21</f>
        <v>4746.3030225299999</v>
      </c>
      <c r="J75" s="36">
        <f>SUMIFS(СВЦЭМ!$D$39:$D$758,СВЦЭМ!$A$39:$A$758,$A75,СВЦЭМ!$B$39:$B$758,J$47)+'СЕТ СН'!$G$11+СВЦЭМ!$D$10+'СЕТ СН'!$G$5-'СЕТ СН'!$G$21</f>
        <v>4683.9804374599998</v>
      </c>
      <c r="K75" s="36">
        <f>SUMIFS(СВЦЭМ!$D$39:$D$758,СВЦЭМ!$A$39:$A$758,$A75,СВЦЭМ!$B$39:$B$758,K$47)+'СЕТ СН'!$G$11+СВЦЭМ!$D$10+'СЕТ СН'!$G$5-'СЕТ СН'!$G$21</f>
        <v>4621.89144777</v>
      </c>
      <c r="L75" s="36">
        <f>SUMIFS(СВЦЭМ!$D$39:$D$758,СВЦЭМ!$A$39:$A$758,$A75,СВЦЭМ!$B$39:$B$758,L$47)+'СЕТ СН'!$G$11+СВЦЭМ!$D$10+'СЕТ СН'!$G$5-'СЕТ СН'!$G$21</f>
        <v>4614.56621593</v>
      </c>
      <c r="M75" s="36">
        <f>SUMIFS(СВЦЭМ!$D$39:$D$758,СВЦЭМ!$A$39:$A$758,$A75,СВЦЭМ!$B$39:$B$758,M$47)+'СЕТ СН'!$G$11+СВЦЭМ!$D$10+'СЕТ СН'!$G$5-'СЕТ СН'!$G$21</f>
        <v>4635.4039241800001</v>
      </c>
      <c r="N75" s="36">
        <f>SUMIFS(СВЦЭМ!$D$39:$D$758,СВЦЭМ!$A$39:$A$758,$A75,СВЦЭМ!$B$39:$B$758,N$47)+'СЕТ СН'!$G$11+СВЦЭМ!$D$10+'СЕТ СН'!$G$5-'СЕТ СН'!$G$21</f>
        <v>4644.9189012999996</v>
      </c>
      <c r="O75" s="36">
        <f>SUMIFS(СВЦЭМ!$D$39:$D$758,СВЦЭМ!$A$39:$A$758,$A75,СВЦЭМ!$B$39:$B$758,O$47)+'СЕТ СН'!$G$11+СВЦЭМ!$D$10+'СЕТ СН'!$G$5-'СЕТ СН'!$G$21</f>
        <v>4679.7387208399996</v>
      </c>
      <c r="P75" s="36">
        <f>SUMIFS(СВЦЭМ!$D$39:$D$758,СВЦЭМ!$A$39:$A$758,$A75,СВЦЭМ!$B$39:$B$758,P$47)+'СЕТ СН'!$G$11+СВЦЭМ!$D$10+'СЕТ СН'!$G$5-'СЕТ СН'!$G$21</f>
        <v>4702.2619297399997</v>
      </c>
      <c r="Q75" s="36">
        <f>SUMIFS(СВЦЭМ!$D$39:$D$758,СВЦЭМ!$A$39:$A$758,$A75,СВЦЭМ!$B$39:$B$758,Q$47)+'СЕТ СН'!$G$11+СВЦЭМ!$D$10+'СЕТ СН'!$G$5-'СЕТ СН'!$G$21</f>
        <v>4703.9034988900003</v>
      </c>
      <c r="R75" s="36">
        <f>SUMIFS(СВЦЭМ!$D$39:$D$758,СВЦЭМ!$A$39:$A$758,$A75,СВЦЭМ!$B$39:$B$758,R$47)+'СЕТ СН'!$G$11+СВЦЭМ!$D$10+'СЕТ СН'!$G$5-'СЕТ СН'!$G$21</f>
        <v>4711.2733505400001</v>
      </c>
      <c r="S75" s="36">
        <f>SUMIFS(СВЦЭМ!$D$39:$D$758,СВЦЭМ!$A$39:$A$758,$A75,СВЦЭМ!$B$39:$B$758,S$47)+'СЕТ СН'!$G$11+СВЦЭМ!$D$10+'СЕТ СН'!$G$5-'СЕТ СН'!$G$21</f>
        <v>4692.7068275299998</v>
      </c>
      <c r="T75" s="36">
        <f>SUMIFS(СВЦЭМ!$D$39:$D$758,СВЦЭМ!$A$39:$A$758,$A75,СВЦЭМ!$B$39:$B$758,T$47)+'СЕТ СН'!$G$11+СВЦЭМ!$D$10+'СЕТ СН'!$G$5-'СЕТ СН'!$G$21</f>
        <v>4610.4814050300001</v>
      </c>
      <c r="U75" s="36">
        <f>SUMIFS(СВЦЭМ!$D$39:$D$758,СВЦЭМ!$A$39:$A$758,$A75,СВЦЭМ!$B$39:$B$758,U$47)+'СЕТ СН'!$G$11+СВЦЭМ!$D$10+'СЕТ СН'!$G$5-'СЕТ СН'!$G$21</f>
        <v>4552.6437792099996</v>
      </c>
      <c r="V75" s="36">
        <f>SUMIFS(СВЦЭМ!$D$39:$D$758,СВЦЭМ!$A$39:$A$758,$A75,СВЦЭМ!$B$39:$B$758,V$47)+'СЕТ СН'!$G$11+СВЦЭМ!$D$10+'СЕТ СН'!$G$5-'СЕТ СН'!$G$21</f>
        <v>4530.0524788799994</v>
      </c>
      <c r="W75" s="36">
        <f>SUMIFS(СВЦЭМ!$D$39:$D$758,СВЦЭМ!$A$39:$A$758,$A75,СВЦЭМ!$B$39:$B$758,W$47)+'СЕТ СН'!$G$11+СВЦЭМ!$D$10+'СЕТ СН'!$G$5-'СЕТ СН'!$G$21</f>
        <v>4544.3937150100001</v>
      </c>
      <c r="X75" s="36">
        <f>SUMIFS(СВЦЭМ!$D$39:$D$758,СВЦЭМ!$A$39:$A$758,$A75,СВЦЭМ!$B$39:$B$758,X$47)+'СЕТ СН'!$G$11+СВЦЭМ!$D$10+'СЕТ СН'!$G$5-'СЕТ СН'!$G$21</f>
        <v>4607.5938228300001</v>
      </c>
      <c r="Y75" s="36">
        <f>SUMIFS(СВЦЭМ!$D$39:$D$758,СВЦЭМ!$A$39:$A$758,$A75,СВЦЭМ!$B$39:$B$758,Y$47)+'СЕТ СН'!$G$11+СВЦЭМ!$D$10+'СЕТ СН'!$G$5-'СЕТ СН'!$G$21</f>
        <v>4675.8609316900001</v>
      </c>
    </row>
    <row r="76" spans="1:26" ht="15.75" x14ac:dyDescent="0.2">
      <c r="A76" s="35">
        <f t="shared" si="1"/>
        <v>45564</v>
      </c>
      <c r="B76" s="36">
        <f>SUMIFS(СВЦЭМ!$D$39:$D$758,СВЦЭМ!$A$39:$A$758,$A76,СВЦЭМ!$B$39:$B$758,B$47)+'СЕТ СН'!$G$11+СВЦЭМ!$D$10+'СЕТ СН'!$G$5-'СЕТ СН'!$G$21</f>
        <v>4717.6224139099995</v>
      </c>
      <c r="C76" s="36">
        <f>SUMIFS(СВЦЭМ!$D$39:$D$758,СВЦЭМ!$A$39:$A$758,$A76,СВЦЭМ!$B$39:$B$758,C$47)+'СЕТ СН'!$G$11+СВЦЭМ!$D$10+'СЕТ СН'!$G$5-'СЕТ СН'!$G$21</f>
        <v>4778.4348572500003</v>
      </c>
      <c r="D76" s="36">
        <f>SUMIFS(СВЦЭМ!$D$39:$D$758,СВЦЭМ!$A$39:$A$758,$A76,СВЦЭМ!$B$39:$B$758,D$47)+'СЕТ СН'!$G$11+СВЦЭМ!$D$10+'СЕТ СН'!$G$5-'СЕТ СН'!$G$21</f>
        <v>4851.3155060199997</v>
      </c>
      <c r="E76" s="36">
        <f>SUMIFS(СВЦЭМ!$D$39:$D$758,СВЦЭМ!$A$39:$A$758,$A76,СВЦЭМ!$B$39:$B$758,E$47)+'СЕТ СН'!$G$11+СВЦЭМ!$D$10+'СЕТ СН'!$G$5-'СЕТ СН'!$G$21</f>
        <v>4866.8010196599998</v>
      </c>
      <c r="F76" s="36">
        <f>SUMIFS(СВЦЭМ!$D$39:$D$758,СВЦЭМ!$A$39:$A$758,$A76,СВЦЭМ!$B$39:$B$758,F$47)+'СЕТ СН'!$G$11+СВЦЭМ!$D$10+'СЕТ СН'!$G$5-'СЕТ СН'!$G$21</f>
        <v>4861.42597647</v>
      </c>
      <c r="G76" s="36">
        <f>SUMIFS(СВЦЭМ!$D$39:$D$758,СВЦЭМ!$A$39:$A$758,$A76,СВЦЭМ!$B$39:$B$758,G$47)+'СЕТ СН'!$G$11+СВЦЭМ!$D$10+'СЕТ СН'!$G$5-'СЕТ СН'!$G$21</f>
        <v>4849.3147718599994</v>
      </c>
      <c r="H76" s="36">
        <f>SUMIFS(СВЦЭМ!$D$39:$D$758,СВЦЭМ!$A$39:$A$758,$A76,СВЦЭМ!$B$39:$B$758,H$47)+'СЕТ СН'!$G$11+СВЦЭМ!$D$10+'СЕТ СН'!$G$5-'СЕТ СН'!$G$21</f>
        <v>4843.9610747400002</v>
      </c>
      <c r="I76" s="36">
        <f>SUMIFS(СВЦЭМ!$D$39:$D$758,СВЦЭМ!$A$39:$A$758,$A76,СВЦЭМ!$B$39:$B$758,I$47)+'СЕТ СН'!$G$11+СВЦЭМ!$D$10+'СЕТ СН'!$G$5-'СЕТ СН'!$G$21</f>
        <v>4806.5619482299999</v>
      </c>
      <c r="J76" s="36">
        <f>SUMIFS(СВЦЭМ!$D$39:$D$758,СВЦЭМ!$A$39:$A$758,$A76,СВЦЭМ!$B$39:$B$758,J$47)+'СЕТ СН'!$G$11+СВЦЭМ!$D$10+'СЕТ СН'!$G$5-'СЕТ СН'!$G$21</f>
        <v>4706.2942463199997</v>
      </c>
      <c r="K76" s="36">
        <f>SUMIFS(СВЦЭМ!$D$39:$D$758,СВЦЭМ!$A$39:$A$758,$A76,СВЦЭМ!$B$39:$B$758,K$47)+'СЕТ СН'!$G$11+СВЦЭМ!$D$10+'СЕТ СН'!$G$5-'СЕТ СН'!$G$21</f>
        <v>4615.4035088099999</v>
      </c>
      <c r="L76" s="36">
        <f>SUMIFS(СВЦЭМ!$D$39:$D$758,СВЦЭМ!$A$39:$A$758,$A76,СВЦЭМ!$B$39:$B$758,L$47)+'СЕТ СН'!$G$11+СВЦЭМ!$D$10+'СЕТ СН'!$G$5-'СЕТ СН'!$G$21</f>
        <v>4600.7548863100001</v>
      </c>
      <c r="M76" s="36">
        <f>SUMIFS(СВЦЭМ!$D$39:$D$758,СВЦЭМ!$A$39:$A$758,$A76,СВЦЭМ!$B$39:$B$758,M$47)+'СЕТ СН'!$G$11+СВЦЭМ!$D$10+'СЕТ СН'!$G$5-'СЕТ СН'!$G$21</f>
        <v>4611.9004036799997</v>
      </c>
      <c r="N76" s="36">
        <f>SUMIFS(СВЦЭМ!$D$39:$D$758,СВЦЭМ!$A$39:$A$758,$A76,СВЦЭМ!$B$39:$B$758,N$47)+'СЕТ СН'!$G$11+СВЦЭМ!$D$10+'СЕТ СН'!$G$5-'СЕТ СН'!$G$21</f>
        <v>4636.6013435900004</v>
      </c>
      <c r="O76" s="36">
        <f>SUMIFS(СВЦЭМ!$D$39:$D$758,СВЦЭМ!$A$39:$A$758,$A76,СВЦЭМ!$B$39:$B$758,O$47)+'СЕТ СН'!$G$11+СВЦЭМ!$D$10+'СЕТ СН'!$G$5-'СЕТ СН'!$G$21</f>
        <v>4656.72987414</v>
      </c>
      <c r="P76" s="36">
        <f>SUMIFS(СВЦЭМ!$D$39:$D$758,СВЦЭМ!$A$39:$A$758,$A76,СВЦЭМ!$B$39:$B$758,P$47)+'СЕТ СН'!$G$11+СВЦЭМ!$D$10+'СЕТ СН'!$G$5-'СЕТ СН'!$G$21</f>
        <v>4671.3121707199998</v>
      </c>
      <c r="Q76" s="36">
        <f>SUMIFS(СВЦЭМ!$D$39:$D$758,СВЦЭМ!$A$39:$A$758,$A76,СВЦЭМ!$B$39:$B$758,Q$47)+'СЕТ СН'!$G$11+СВЦЭМ!$D$10+'СЕТ СН'!$G$5-'СЕТ СН'!$G$21</f>
        <v>4695.1728169300004</v>
      </c>
      <c r="R76" s="36">
        <f>SUMIFS(СВЦЭМ!$D$39:$D$758,СВЦЭМ!$A$39:$A$758,$A76,СВЦЭМ!$B$39:$B$758,R$47)+'СЕТ СН'!$G$11+СВЦЭМ!$D$10+'СЕТ СН'!$G$5-'СЕТ СН'!$G$21</f>
        <v>4685.6848152000002</v>
      </c>
      <c r="S76" s="36">
        <f>SUMIFS(СВЦЭМ!$D$39:$D$758,СВЦЭМ!$A$39:$A$758,$A76,СВЦЭМ!$B$39:$B$758,S$47)+'СЕТ СН'!$G$11+СВЦЭМ!$D$10+'СЕТ СН'!$G$5-'СЕТ СН'!$G$21</f>
        <v>4655.48259659</v>
      </c>
      <c r="T76" s="36">
        <f>SUMIFS(СВЦЭМ!$D$39:$D$758,СВЦЭМ!$A$39:$A$758,$A76,СВЦЭМ!$B$39:$B$758,T$47)+'СЕТ СН'!$G$11+СВЦЭМ!$D$10+'СЕТ СН'!$G$5-'СЕТ СН'!$G$21</f>
        <v>4612.7903437499999</v>
      </c>
      <c r="U76" s="36">
        <f>SUMIFS(СВЦЭМ!$D$39:$D$758,СВЦЭМ!$A$39:$A$758,$A76,СВЦЭМ!$B$39:$B$758,U$47)+'СЕТ СН'!$G$11+СВЦЭМ!$D$10+'СЕТ СН'!$G$5-'СЕТ СН'!$G$21</f>
        <v>4558.79213695</v>
      </c>
      <c r="V76" s="36">
        <f>SUMIFS(СВЦЭМ!$D$39:$D$758,СВЦЭМ!$A$39:$A$758,$A76,СВЦЭМ!$B$39:$B$758,V$47)+'СЕТ СН'!$G$11+СВЦЭМ!$D$10+'СЕТ СН'!$G$5-'СЕТ СН'!$G$21</f>
        <v>4534.0136826300004</v>
      </c>
      <c r="W76" s="36">
        <f>SUMIFS(СВЦЭМ!$D$39:$D$758,СВЦЭМ!$A$39:$A$758,$A76,СВЦЭМ!$B$39:$B$758,W$47)+'СЕТ СН'!$G$11+СВЦЭМ!$D$10+'СЕТ СН'!$G$5-'СЕТ СН'!$G$21</f>
        <v>4560.3264182499997</v>
      </c>
      <c r="X76" s="36">
        <f>SUMIFS(СВЦЭМ!$D$39:$D$758,СВЦЭМ!$A$39:$A$758,$A76,СВЦЭМ!$B$39:$B$758,X$47)+'СЕТ СН'!$G$11+СВЦЭМ!$D$10+'СЕТ СН'!$G$5-'СЕТ СН'!$G$21</f>
        <v>4611.0700707899996</v>
      </c>
      <c r="Y76" s="36">
        <f>SUMIFS(СВЦЭМ!$D$39:$D$758,СВЦЭМ!$A$39:$A$758,$A76,СВЦЭМ!$B$39:$B$758,Y$47)+'СЕТ СН'!$G$11+СВЦЭМ!$D$10+'СЕТ СН'!$G$5-'СЕТ СН'!$G$21</f>
        <v>4710.6905181800003</v>
      </c>
    </row>
    <row r="77" spans="1:26" ht="15.75" x14ac:dyDescent="0.2">
      <c r="A77" s="35">
        <f t="shared" si="1"/>
        <v>45565</v>
      </c>
      <c r="B77" s="36">
        <f>SUMIFS(СВЦЭМ!$D$39:$D$758,СВЦЭМ!$A$39:$A$758,$A77,СВЦЭМ!$B$39:$B$758,B$47)+'СЕТ СН'!$G$11+СВЦЭМ!$D$10+'СЕТ СН'!$G$5-'СЕТ СН'!$G$21</f>
        <v>4701.0950752099998</v>
      </c>
      <c r="C77" s="36">
        <f>SUMIFS(СВЦЭМ!$D$39:$D$758,СВЦЭМ!$A$39:$A$758,$A77,СВЦЭМ!$B$39:$B$758,C$47)+'СЕТ СН'!$G$11+СВЦЭМ!$D$10+'СЕТ СН'!$G$5-'СЕТ СН'!$G$21</f>
        <v>4789.1957334700001</v>
      </c>
      <c r="D77" s="36">
        <f>SUMIFS(СВЦЭМ!$D$39:$D$758,СВЦЭМ!$A$39:$A$758,$A77,СВЦЭМ!$B$39:$B$758,D$47)+'СЕТ СН'!$G$11+СВЦЭМ!$D$10+'СЕТ СН'!$G$5-'СЕТ СН'!$G$21</f>
        <v>4847.6375040499997</v>
      </c>
      <c r="E77" s="36">
        <f>SUMIFS(СВЦЭМ!$D$39:$D$758,СВЦЭМ!$A$39:$A$758,$A77,СВЦЭМ!$B$39:$B$758,E$47)+'СЕТ СН'!$G$11+СВЦЭМ!$D$10+'СЕТ СН'!$G$5-'СЕТ СН'!$G$21</f>
        <v>4856.3453724499996</v>
      </c>
      <c r="F77" s="36">
        <f>SUMIFS(СВЦЭМ!$D$39:$D$758,СВЦЭМ!$A$39:$A$758,$A77,СВЦЭМ!$B$39:$B$758,F$47)+'СЕТ СН'!$G$11+СВЦЭМ!$D$10+'СЕТ СН'!$G$5-'СЕТ СН'!$G$21</f>
        <v>4870.8535958699995</v>
      </c>
      <c r="G77" s="36">
        <f>SUMIFS(СВЦЭМ!$D$39:$D$758,СВЦЭМ!$A$39:$A$758,$A77,СВЦЭМ!$B$39:$B$758,G$47)+'СЕТ СН'!$G$11+СВЦЭМ!$D$10+'СЕТ СН'!$G$5-'СЕТ СН'!$G$21</f>
        <v>4839.73418365</v>
      </c>
      <c r="H77" s="36">
        <f>SUMIFS(СВЦЭМ!$D$39:$D$758,СВЦЭМ!$A$39:$A$758,$A77,СВЦЭМ!$B$39:$B$758,H$47)+'СЕТ СН'!$G$11+СВЦЭМ!$D$10+'СЕТ СН'!$G$5-'СЕТ СН'!$G$21</f>
        <v>4801.8489679300001</v>
      </c>
      <c r="I77" s="36">
        <f>SUMIFS(СВЦЭМ!$D$39:$D$758,СВЦЭМ!$A$39:$A$758,$A77,СВЦЭМ!$B$39:$B$758,I$47)+'СЕТ СН'!$G$11+СВЦЭМ!$D$10+'СЕТ СН'!$G$5-'СЕТ СН'!$G$21</f>
        <v>4728.68744436</v>
      </c>
      <c r="J77" s="36">
        <f>SUMIFS(СВЦЭМ!$D$39:$D$758,СВЦЭМ!$A$39:$A$758,$A77,СВЦЭМ!$B$39:$B$758,J$47)+'СЕТ СН'!$G$11+СВЦЭМ!$D$10+'СЕТ СН'!$G$5-'СЕТ СН'!$G$21</f>
        <v>4666.8625075599994</v>
      </c>
      <c r="K77" s="36">
        <f>SUMIFS(СВЦЭМ!$D$39:$D$758,СВЦЭМ!$A$39:$A$758,$A77,СВЦЭМ!$B$39:$B$758,K$47)+'СЕТ СН'!$G$11+СВЦЭМ!$D$10+'СЕТ СН'!$G$5-'СЕТ СН'!$G$21</f>
        <v>4599.3218861000005</v>
      </c>
      <c r="L77" s="36">
        <f>SUMIFS(СВЦЭМ!$D$39:$D$758,СВЦЭМ!$A$39:$A$758,$A77,СВЦЭМ!$B$39:$B$758,L$47)+'СЕТ СН'!$G$11+СВЦЭМ!$D$10+'СЕТ СН'!$G$5-'СЕТ СН'!$G$21</f>
        <v>4569.5905439199996</v>
      </c>
      <c r="M77" s="36">
        <f>SUMIFS(СВЦЭМ!$D$39:$D$758,СВЦЭМ!$A$39:$A$758,$A77,СВЦЭМ!$B$39:$B$758,M$47)+'СЕТ СН'!$G$11+СВЦЭМ!$D$10+'СЕТ СН'!$G$5-'СЕТ СН'!$G$21</f>
        <v>4589.0061102299996</v>
      </c>
      <c r="N77" s="36">
        <f>SUMIFS(СВЦЭМ!$D$39:$D$758,СВЦЭМ!$A$39:$A$758,$A77,СВЦЭМ!$B$39:$B$758,N$47)+'СЕТ СН'!$G$11+СВЦЭМ!$D$10+'СЕТ СН'!$G$5-'СЕТ СН'!$G$21</f>
        <v>4612.2933254</v>
      </c>
      <c r="O77" s="36">
        <f>SUMIFS(СВЦЭМ!$D$39:$D$758,СВЦЭМ!$A$39:$A$758,$A77,СВЦЭМ!$B$39:$B$758,O$47)+'СЕТ СН'!$G$11+СВЦЭМ!$D$10+'СЕТ СН'!$G$5-'СЕТ СН'!$G$21</f>
        <v>4620.6249286000002</v>
      </c>
      <c r="P77" s="36">
        <f>SUMIFS(СВЦЭМ!$D$39:$D$758,СВЦЭМ!$A$39:$A$758,$A77,СВЦЭМ!$B$39:$B$758,P$47)+'СЕТ СН'!$G$11+СВЦЭМ!$D$10+'СЕТ СН'!$G$5-'СЕТ СН'!$G$21</f>
        <v>4633.69891388</v>
      </c>
      <c r="Q77" s="36">
        <f>SUMIFS(СВЦЭМ!$D$39:$D$758,СВЦЭМ!$A$39:$A$758,$A77,СВЦЭМ!$B$39:$B$758,Q$47)+'СЕТ СН'!$G$11+СВЦЭМ!$D$10+'СЕТ СН'!$G$5-'СЕТ СН'!$G$21</f>
        <v>4650.4242321499996</v>
      </c>
      <c r="R77" s="36">
        <f>SUMIFS(СВЦЭМ!$D$39:$D$758,СВЦЭМ!$A$39:$A$758,$A77,СВЦЭМ!$B$39:$B$758,R$47)+'СЕТ СН'!$G$11+СВЦЭМ!$D$10+'СЕТ СН'!$G$5-'СЕТ СН'!$G$21</f>
        <v>4650.4464608500002</v>
      </c>
      <c r="S77" s="36">
        <f>SUMIFS(СВЦЭМ!$D$39:$D$758,СВЦЭМ!$A$39:$A$758,$A77,СВЦЭМ!$B$39:$B$758,S$47)+'СЕТ СН'!$G$11+СВЦЭМ!$D$10+'СЕТ СН'!$G$5-'СЕТ СН'!$G$21</f>
        <v>4637.7599593300001</v>
      </c>
      <c r="T77" s="36">
        <f>SUMIFS(СВЦЭМ!$D$39:$D$758,СВЦЭМ!$A$39:$A$758,$A77,СВЦЭМ!$B$39:$B$758,T$47)+'СЕТ СН'!$G$11+СВЦЭМ!$D$10+'СЕТ СН'!$G$5-'СЕТ СН'!$G$21</f>
        <v>4591.1520529899999</v>
      </c>
      <c r="U77" s="36">
        <f>SUMIFS(СВЦЭМ!$D$39:$D$758,СВЦЭМ!$A$39:$A$758,$A77,СВЦЭМ!$B$39:$B$758,U$47)+'СЕТ СН'!$G$11+СВЦЭМ!$D$10+'СЕТ СН'!$G$5-'СЕТ СН'!$G$21</f>
        <v>4545.3811028099999</v>
      </c>
      <c r="V77" s="36">
        <f>SUMIFS(СВЦЭМ!$D$39:$D$758,СВЦЭМ!$A$39:$A$758,$A77,СВЦЭМ!$B$39:$B$758,V$47)+'СЕТ СН'!$G$11+СВЦЭМ!$D$10+'СЕТ СН'!$G$5-'СЕТ СН'!$G$21</f>
        <v>4544.5683223699998</v>
      </c>
      <c r="W77" s="36">
        <f>SUMIFS(СВЦЭМ!$D$39:$D$758,СВЦЭМ!$A$39:$A$758,$A77,СВЦЭМ!$B$39:$B$758,W$47)+'СЕТ СН'!$G$11+СВЦЭМ!$D$10+'СЕТ СН'!$G$5-'СЕТ СН'!$G$21</f>
        <v>4567.7133232400001</v>
      </c>
      <c r="X77" s="36">
        <f>SUMIFS(СВЦЭМ!$D$39:$D$758,СВЦЭМ!$A$39:$A$758,$A77,СВЦЭМ!$B$39:$B$758,X$47)+'СЕТ СН'!$G$11+СВЦЭМ!$D$10+'СЕТ СН'!$G$5-'СЕТ СН'!$G$21</f>
        <v>4640.5421066600002</v>
      </c>
      <c r="Y77" s="36">
        <f>SUMIFS(СВЦЭМ!$D$39:$D$758,СВЦЭМ!$A$39:$A$758,$A77,СВЦЭМ!$B$39:$B$758,Y$47)+'СЕТ СН'!$G$11+СВЦЭМ!$D$10+'СЕТ СН'!$G$5-'СЕТ СН'!$G$21</f>
        <v>4639.7648410700003</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01.09.2024</v>
      </c>
      <c r="B84" s="36">
        <f>SUMIFS(СВЦЭМ!$D$39:$D$758,СВЦЭМ!$A$39:$A$758,$A84,СВЦЭМ!$B$39:$B$758,B$83)+'СЕТ СН'!$H$11+СВЦЭМ!$D$10+'СЕТ СН'!$H$5-'СЕТ СН'!$H$21</f>
        <v>5153.00159265</v>
      </c>
      <c r="C84" s="36">
        <f>SUMIFS(СВЦЭМ!$D$39:$D$758,СВЦЭМ!$A$39:$A$758,$A84,СВЦЭМ!$B$39:$B$758,C$83)+'СЕТ СН'!$H$11+СВЦЭМ!$D$10+'СЕТ СН'!$H$5-'СЕТ СН'!$H$21</f>
        <v>5207.1901659499999</v>
      </c>
      <c r="D84" s="36">
        <f>SUMIFS(СВЦЭМ!$D$39:$D$758,СВЦЭМ!$A$39:$A$758,$A84,СВЦЭМ!$B$39:$B$758,D$83)+'СЕТ СН'!$H$11+СВЦЭМ!$D$10+'СЕТ СН'!$H$5-'СЕТ СН'!$H$21</f>
        <v>5273.2139360700003</v>
      </c>
      <c r="E84" s="36">
        <f>SUMIFS(СВЦЭМ!$D$39:$D$758,СВЦЭМ!$A$39:$A$758,$A84,СВЦЭМ!$B$39:$B$758,E$83)+'СЕТ СН'!$H$11+СВЦЭМ!$D$10+'СЕТ СН'!$H$5-'СЕТ СН'!$H$21</f>
        <v>5280.0834347700002</v>
      </c>
      <c r="F84" s="36">
        <f>SUMIFS(СВЦЭМ!$D$39:$D$758,СВЦЭМ!$A$39:$A$758,$A84,СВЦЭМ!$B$39:$B$758,F$83)+'СЕТ СН'!$H$11+СВЦЭМ!$D$10+'СЕТ СН'!$H$5-'СЕТ СН'!$H$21</f>
        <v>5278.9434801400002</v>
      </c>
      <c r="G84" s="36">
        <f>SUMIFS(СВЦЭМ!$D$39:$D$758,СВЦЭМ!$A$39:$A$758,$A84,СВЦЭМ!$B$39:$B$758,G$83)+'СЕТ СН'!$H$11+СВЦЭМ!$D$10+'СЕТ СН'!$H$5-'СЕТ СН'!$H$21</f>
        <v>5252.3567480900001</v>
      </c>
      <c r="H84" s="36">
        <f>SUMIFS(СВЦЭМ!$D$39:$D$758,СВЦЭМ!$A$39:$A$758,$A84,СВЦЭМ!$B$39:$B$758,H$83)+'СЕТ СН'!$H$11+СВЦЭМ!$D$10+'СЕТ СН'!$H$5-'СЕТ СН'!$H$21</f>
        <v>5260.8326307200005</v>
      </c>
      <c r="I84" s="36">
        <f>SUMIFS(СВЦЭМ!$D$39:$D$758,СВЦЭМ!$A$39:$A$758,$A84,СВЦЭМ!$B$39:$B$758,I$83)+'СЕТ СН'!$H$11+СВЦЭМ!$D$10+'СЕТ СН'!$H$5-'СЕТ СН'!$H$21</f>
        <v>5202.60866343</v>
      </c>
      <c r="J84" s="36">
        <f>SUMIFS(СВЦЭМ!$D$39:$D$758,СВЦЭМ!$A$39:$A$758,$A84,СВЦЭМ!$B$39:$B$758,J$83)+'СЕТ СН'!$H$11+СВЦЭМ!$D$10+'СЕТ СН'!$H$5-'СЕТ СН'!$H$21</f>
        <v>5085.1944238800006</v>
      </c>
      <c r="K84" s="36">
        <f>SUMIFS(СВЦЭМ!$D$39:$D$758,СВЦЭМ!$A$39:$A$758,$A84,СВЦЭМ!$B$39:$B$758,K$83)+'СЕТ СН'!$H$11+СВЦЭМ!$D$10+'СЕТ СН'!$H$5-'СЕТ СН'!$H$21</f>
        <v>4978.7651361300004</v>
      </c>
      <c r="L84" s="36">
        <f>SUMIFS(СВЦЭМ!$D$39:$D$758,СВЦЭМ!$A$39:$A$758,$A84,СВЦЭМ!$B$39:$B$758,L$83)+'СЕТ СН'!$H$11+СВЦЭМ!$D$10+'СЕТ СН'!$H$5-'СЕТ СН'!$H$21</f>
        <v>4913.9388028499998</v>
      </c>
      <c r="M84" s="36">
        <f>SUMIFS(СВЦЭМ!$D$39:$D$758,СВЦЭМ!$A$39:$A$758,$A84,СВЦЭМ!$B$39:$B$758,M$83)+'СЕТ СН'!$H$11+СВЦЭМ!$D$10+'СЕТ СН'!$H$5-'СЕТ СН'!$H$21</f>
        <v>4889.2651945300004</v>
      </c>
      <c r="N84" s="36">
        <f>SUMIFS(СВЦЭМ!$D$39:$D$758,СВЦЭМ!$A$39:$A$758,$A84,СВЦЭМ!$B$39:$B$758,N$83)+'СЕТ СН'!$H$11+СВЦЭМ!$D$10+'СЕТ СН'!$H$5-'СЕТ СН'!$H$21</f>
        <v>4893.4626240400003</v>
      </c>
      <c r="O84" s="36">
        <f>SUMIFS(СВЦЭМ!$D$39:$D$758,СВЦЭМ!$A$39:$A$758,$A84,СВЦЭМ!$B$39:$B$758,O$83)+'СЕТ СН'!$H$11+СВЦЭМ!$D$10+'СЕТ СН'!$H$5-'СЕТ СН'!$H$21</f>
        <v>4892.3771016500004</v>
      </c>
      <c r="P84" s="36">
        <f>SUMIFS(СВЦЭМ!$D$39:$D$758,СВЦЭМ!$A$39:$A$758,$A84,СВЦЭМ!$B$39:$B$758,P$83)+'СЕТ СН'!$H$11+СВЦЭМ!$D$10+'СЕТ СН'!$H$5-'СЕТ СН'!$H$21</f>
        <v>4890.0847352000001</v>
      </c>
      <c r="Q84" s="36">
        <f>SUMIFS(СВЦЭМ!$D$39:$D$758,СВЦЭМ!$A$39:$A$758,$A84,СВЦЭМ!$B$39:$B$758,Q$83)+'СЕТ СН'!$H$11+СВЦЭМ!$D$10+'СЕТ СН'!$H$5-'СЕТ СН'!$H$21</f>
        <v>4902.7150317300002</v>
      </c>
      <c r="R84" s="36">
        <f>SUMIFS(СВЦЭМ!$D$39:$D$758,СВЦЭМ!$A$39:$A$758,$A84,СВЦЭМ!$B$39:$B$758,R$83)+'СЕТ СН'!$H$11+СВЦЭМ!$D$10+'СЕТ СН'!$H$5-'СЕТ СН'!$H$21</f>
        <v>4900.9858414700002</v>
      </c>
      <c r="S84" s="36">
        <f>SUMIFS(СВЦЭМ!$D$39:$D$758,СВЦЭМ!$A$39:$A$758,$A84,СВЦЭМ!$B$39:$B$758,S$83)+'СЕТ СН'!$H$11+СВЦЭМ!$D$10+'СЕТ СН'!$H$5-'СЕТ СН'!$H$21</f>
        <v>4885.23827016</v>
      </c>
      <c r="T84" s="36">
        <f>SUMIFS(СВЦЭМ!$D$39:$D$758,СВЦЭМ!$A$39:$A$758,$A84,СВЦЭМ!$B$39:$B$758,T$83)+'СЕТ СН'!$H$11+СВЦЭМ!$D$10+'СЕТ СН'!$H$5-'СЕТ СН'!$H$21</f>
        <v>4872.0460196800004</v>
      </c>
      <c r="U84" s="36">
        <f>SUMIFS(СВЦЭМ!$D$39:$D$758,СВЦЭМ!$A$39:$A$758,$A84,СВЦЭМ!$B$39:$B$758,U$83)+'СЕТ СН'!$H$11+СВЦЭМ!$D$10+'СЕТ СН'!$H$5-'СЕТ СН'!$H$21</f>
        <v>4869.8949486600004</v>
      </c>
      <c r="V84" s="36">
        <f>SUMIFS(СВЦЭМ!$D$39:$D$758,СВЦЭМ!$A$39:$A$758,$A84,СВЦЭМ!$B$39:$B$758,V$83)+'СЕТ СН'!$H$11+СВЦЭМ!$D$10+'СЕТ СН'!$H$5-'СЕТ СН'!$H$21</f>
        <v>4851.7659960800001</v>
      </c>
      <c r="W84" s="36">
        <f>SUMIFS(СВЦЭМ!$D$39:$D$758,СВЦЭМ!$A$39:$A$758,$A84,СВЦЭМ!$B$39:$B$758,W$83)+'СЕТ СН'!$H$11+СВЦЭМ!$D$10+'СЕТ СН'!$H$5-'СЕТ СН'!$H$21</f>
        <v>4856.2612748700003</v>
      </c>
      <c r="X84" s="36">
        <f>SUMIFS(СВЦЭМ!$D$39:$D$758,СВЦЭМ!$A$39:$A$758,$A84,СВЦЭМ!$B$39:$B$758,X$83)+'СЕТ СН'!$H$11+СВЦЭМ!$D$10+'СЕТ СН'!$H$5-'СЕТ СН'!$H$21</f>
        <v>4921.9187347699999</v>
      </c>
      <c r="Y84" s="36">
        <f>SUMIFS(СВЦЭМ!$D$39:$D$758,СВЦЭМ!$A$39:$A$758,$A84,СВЦЭМ!$B$39:$B$758,Y$83)+'СЕТ СН'!$H$11+СВЦЭМ!$D$10+'СЕТ СН'!$H$5-'СЕТ СН'!$H$21</f>
        <v>5033.9022468500007</v>
      </c>
      <c r="AA84" s="45"/>
    </row>
    <row r="85" spans="1:27" ht="15.75" x14ac:dyDescent="0.2">
      <c r="A85" s="35">
        <f>A84+1</f>
        <v>45537</v>
      </c>
      <c r="B85" s="36">
        <f>SUMIFS(СВЦЭМ!$D$39:$D$758,СВЦЭМ!$A$39:$A$758,$A85,СВЦЭМ!$B$39:$B$758,B$83)+'СЕТ СН'!$H$11+СВЦЭМ!$D$10+'СЕТ СН'!$H$5-'СЕТ СН'!$H$21</f>
        <v>5104.5485493900005</v>
      </c>
      <c r="C85" s="36">
        <f>SUMIFS(СВЦЭМ!$D$39:$D$758,СВЦЭМ!$A$39:$A$758,$A85,СВЦЭМ!$B$39:$B$758,C$83)+'СЕТ СН'!$H$11+СВЦЭМ!$D$10+'СЕТ СН'!$H$5-'СЕТ СН'!$H$21</f>
        <v>5181.3866454100007</v>
      </c>
      <c r="D85" s="36">
        <f>SUMIFS(СВЦЭМ!$D$39:$D$758,СВЦЭМ!$A$39:$A$758,$A85,СВЦЭМ!$B$39:$B$758,D$83)+'СЕТ СН'!$H$11+СВЦЭМ!$D$10+'СЕТ СН'!$H$5-'СЕТ СН'!$H$21</f>
        <v>5218.5586748900005</v>
      </c>
      <c r="E85" s="36">
        <f>SUMIFS(СВЦЭМ!$D$39:$D$758,СВЦЭМ!$A$39:$A$758,$A85,СВЦЭМ!$B$39:$B$758,E$83)+'СЕТ СН'!$H$11+СВЦЭМ!$D$10+'СЕТ СН'!$H$5-'СЕТ СН'!$H$21</f>
        <v>5226.4259470300003</v>
      </c>
      <c r="F85" s="36">
        <f>SUMIFS(СВЦЭМ!$D$39:$D$758,СВЦЭМ!$A$39:$A$758,$A85,СВЦЭМ!$B$39:$B$758,F$83)+'СЕТ СН'!$H$11+СВЦЭМ!$D$10+'СЕТ СН'!$H$5-'СЕТ СН'!$H$21</f>
        <v>5246.5298456099999</v>
      </c>
      <c r="G85" s="36">
        <f>SUMIFS(СВЦЭМ!$D$39:$D$758,СВЦЭМ!$A$39:$A$758,$A85,СВЦЭМ!$B$39:$B$758,G$83)+'СЕТ СН'!$H$11+СВЦЭМ!$D$10+'СЕТ СН'!$H$5-'СЕТ СН'!$H$21</f>
        <v>5207.2368356100005</v>
      </c>
      <c r="H85" s="36">
        <f>SUMIFS(СВЦЭМ!$D$39:$D$758,СВЦЭМ!$A$39:$A$758,$A85,СВЦЭМ!$B$39:$B$758,H$83)+'СЕТ СН'!$H$11+СВЦЭМ!$D$10+'СЕТ СН'!$H$5-'СЕТ СН'!$H$21</f>
        <v>5181.1408701400005</v>
      </c>
      <c r="I85" s="36">
        <f>SUMIFS(СВЦЭМ!$D$39:$D$758,СВЦЭМ!$A$39:$A$758,$A85,СВЦЭМ!$B$39:$B$758,I$83)+'СЕТ СН'!$H$11+СВЦЭМ!$D$10+'СЕТ СН'!$H$5-'СЕТ СН'!$H$21</f>
        <v>5086.0667115800006</v>
      </c>
      <c r="J85" s="36">
        <f>SUMIFS(СВЦЭМ!$D$39:$D$758,СВЦЭМ!$A$39:$A$758,$A85,СВЦЭМ!$B$39:$B$758,J$83)+'СЕТ СН'!$H$11+СВЦЭМ!$D$10+'СЕТ СН'!$H$5-'СЕТ СН'!$H$21</f>
        <v>4941.1716773099997</v>
      </c>
      <c r="K85" s="36">
        <f>SUMIFS(СВЦЭМ!$D$39:$D$758,СВЦЭМ!$A$39:$A$758,$A85,СВЦЭМ!$B$39:$B$758,K$83)+'СЕТ СН'!$H$11+СВЦЭМ!$D$10+'СЕТ СН'!$H$5-'СЕТ СН'!$H$21</f>
        <v>4853.4574762100001</v>
      </c>
      <c r="L85" s="36">
        <f>SUMIFS(СВЦЭМ!$D$39:$D$758,СВЦЭМ!$A$39:$A$758,$A85,СВЦЭМ!$B$39:$B$758,L$83)+'СЕТ СН'!$H$11+СВЦЭМ!$D$10+'СЕТ СН'!$H$5-'СЕТ СН'!$H$21</f>
        <v>4840.8089915700002</v>
      </c>
      <c r="M85" s="36">
        <f>SUMIFS(СВЦЭМ!$D$39:$D$758,СВЦЭМ!$A$39:$A$758,$A85,СВЦЭМ!$B$39:$B$758,M$83)+'СЕТ СН'!$H$11+СВЦЭМ!$D$10+'СЕТ СН'!$H$5-'СЕТ СН'!$H$21</f>
        <v>4830.9569547299998</v>
      </c>
      <c r="N85" s="36">
        <f>SUMIFS(СВЦЭМ!$D$39:$D$758,СВЦЭМ!$A$39:$A$758,$A85,СВЦЭМ!$B$39:$B$758,N$83)+'СЕТ СН'!$H$11+СВЦЭМ!$D$10+'СЕТ СН'!$H$5-'СЕТ СН'!$H$21</f>
        <v>4832.0418150100004</v>
      </c>
      <c r="O85" s="36">
        <f>SUMIFS(СВЦЭМ!$D$39:$D$758,СВЦЭМ!$A$39:$A$758,$A85,СВЦЭМ!$B$39:$B$758,O$83)+'СЕТ СН'!$H$11+СВЦЭМ!$D$10+'СЕТ СН'!$H$5-'СЕТ СН'!$H$21</f>
        <v>4836.1007522400005</v>
      </c>
      <c r="P85" s="36">
        <f>SUMIFS(СВЦЭМ!$D$39:$D$758,СВЦЭМ!$A$39:$A$758,$A85,СВЦЭМ!$B$39:$B$758,P$83)+'СЕТ СН'!$H$11+СВЦЭМ!$D$10+'СЕТ СН'!$H$5-'СЕТ СН'!$H$21</f>
        <v>4826.9396943700003</v>
      </c>
      <c r="Q85" s="36">
        <f>SUMIFS(СВЦЭМ!$D$39:$D$758,СВЦЭМ!$A$39:$A$758,$A85,СВЦЭМ!$B$39:$B$758,Q$83)+'СЕТ СН'!$H$11+СВЦЭМ!$D$10+'СЕТ СН'!$H$5-'СЕТ СН'!$H$21</f>
        <v>4828.3545358400006</v>
      </c>
      <c r="R85" s="36">
        <f>SUMIFS(СВЦЭМ!$D$39:$D$758,СВЦЭМ!$A$39:$A$758,$A85,СВЦЭМ!$B$39:$B$758,R$83)+'СЕТ СН'!$H$11+СВЦЭМ!$D$10+'СЕТ СН'!$H$5-'СЕТ СН'!$H$21</f>
        <v>4832.59939562</v>
      </c>
      <c r="S85" s="36">
        <f>SUMIFS(СВЦЭМ!$D$39:$D$758,СВЦЭМ!$A$39:$A$758,$A85,СВЦЭМ!$B$39:$B$758,S$83)+'СЕТ СН'!$H$11+СВЦЭМ!$D$10+'СЕТ СН'!$H$5-'СЕТ СН'!$H$21</f>
        <v>4826.7622616400004</v>
      </c>
      <c r="T85" s="36">
        <f>SUMIFS(СВЦЭМ!$D$39:$D$758,СВЦЭМ!$A$39:$A$758,$A85,СВЦЭМ!$B$39:$B$758,T$83)+'СЕТ СН'!$H$11+СВЦЭМ!$D$10+'СЕТ СН'!$H$5-'СЕТ СН'!$H$21</f>
        <v>4815.10381538</v>
      </c>
      <c r="U85" s="36">
        <f>SUMIFS(СВЦЭМ!$D$39:$D$758,СВЦЭМ!$A$39:$A$758,$A85,СВЦЭМ!$B$39:$B$758,U$83)+'СЕТ СН'!$H$11+СВЦЭМ!$D$10+'СЕТ СН'!$H$5-'СЕТ СН'!$H$21</f>
        <v>4818.9708504999999</v>
      </c>
      <c r="V85" s="36">
        <f>SUMIFS(СВЦЭМ!$D$39:$D$758,СВЦЭМ!$A$39:$A$758,$A85,СВЦЭМ!$B$39:$B$758,V$83)+'СЕТ СН'!$H$11+СВЦЭМ!$D$10+'СЕТ СН'!$H$5-'СЕТ СН'!$H$21</f>
        <v>4804.2519039199997</v>
      </c>
      <c r="W85" s="36">
        <f>SUMIFS(СВЦЭМ!$D$39:$D$758,СВЦЭМ!$A$39:$A$758,$A85,СВЦЭМ!$B$39:$B$758,W$83)+'СЕТ СН'!$H$11+СВЦЭМ!$D$10+'СЕТ СН'!$H$5-'СЕТ СН'!$H$21</f>
        <v>4822.11299022</v>
      </c>
      <c r="X85" s="36">
        <f>SUMIFS(СВЦЭМ!$D$39:$D$758,СВЦЭМ!$A$39:$A$758,$A85,СВЦЭМ!$B$39:$B$758,X$83)+'СЕТ СН'!$H$11+СВЦЭМ!$D$10+'СЕТ СН'!$H$5-'СЕТ СН'!$H$21</f>
        <v>4896.4442835099999</v>
      </c>
      <c r="Y85" s="36">
        <f>SUMIFS(СВЦЭМ!$D$39:$D$758,СВЦЭМ!$A$39:$A$758,$A85,СВЦЭМ!$B$39:$B$758,Y$83)+'СЕТ СН'!$H$11+СВЦЭМ!$D$10+'СЕТ СН'!$H$5-'СЕТ СН'!$H$21</f>
        <v>4973.9717899799998</v>
      </c>
    </row>
    <row r="86" spans="1:27" ht="15.75" x14ac:dyDescent="0.2">
      <c r="A86" s="35">
        <f t="shared" ref="A86:A113" si="2">A85+1</f>
        <v>45538</v>
      </c>
      <c r="B86" s="36">
        <f>SUMIFS(СВЦЭМ!$D$39:$D$758,СВЦЭМ!$A$39:$A$758,$A86,СВЦЭМ!$B$39:$B$758,B$83)+'СЕТ СН'!$H$11+СВЦЭМ!$D$10+'СЕТ СН'!$H$5-'СЕТ СН'!$H$21</f>
        <v>5081.7721290899999</v>
      </c>
      <c r="C86" s="36">
        <f>SUMIFS(СВЦЭМ!$D$39:$D$758,СВЦЭМ!$A$39:$A$758,$A86,СВЦЭМ!$B$39:$B$758,C$83)+'СЕТ СН'!$H$11+СВЦЭМ!$D$10+'СЕТ СН'!$H$5-'СЕТ СН'!$H$21</f>
        <v>5170.9788850100003</v>
      </c>
      <c r="D86" s="36">
        <f>SUMIFS(СВЦЭМ!$D$39:$D$758,СВЦЭМ!$A$39:$A$758,$A86,СВЦЭМ!$B$39:$B$758,D$83)+'СЕТ СН'!$H$11+СВЦЭМ!$D$10+'СЕТ СН'!$H$5-'СЕТ СН'!$H$21</f>
        <v>5251.38736522</v>
      </c>
      <c r="E86" s="36">
        <f>SUMIFS(СВЦЭМ!$D$39:$D$758,СВЦЭМ!$A$39:$A$758,$A86,СВЦЭМ!$B$39:$B$758,E$83)+'СЕТ СН'!$H$11+СВЦЭМ!$D$10+'СЕТ СН'!$H$5-'СЕТ СН'!$H$21</f>
        <v>5292.1391791400001</v>
      </c>
      <c r="F86" s="36">
        <f>SUMIFS(СВЦЭМ!$D$39:$D$758,СВЦЭМ!$A$39:$A$758,$A86,СВЦЭМ!$B$39:$B$758,F$83)+'СЕТ СН'!$H$11+СВЦЭМ!$D$10+'СЕТ СН'!$H$5-'СЕТ СН'!$H$21</f>
        <v>5300.08021938</v>
      </c>
      <c r="G86" s="36">
        <f>SUMIFS(СВЦЭМ!$D$39:$D$758,СВЦЭМ!$A$39:$A$758,$A86,СВЦЭМ!$B$39:$B$758,G$83)+'СЕТ СН'!$H$11+СВЦЭМ!$D$10+'СЕТ СН'!$H$5-'СЕТ СН'!$H$21</f>
        <v>5312.3351919300003</v>
      </c>
      <c r="H86" s="36">
        <f>SUMIFS(СВЦЭМ!$D$39:$D$758,СВЦЭМ!$A$39:$A$758,$A86,СВЦЭМ!$B$39:$B$758,H$83)+'СЕТ СН'!$H$11+СВЦЭМ!$D$10+'СЕТ СН'!$H$5-'СЕТ СН'!$H$21</f>
        <v>5304.00459116</v>
      </c>
      <c r="I86" s="36">
        <f>SUMIFS(СВЦЭМ!$D$39:$D$758,СВЦЭМ!$A$39:$A$758,$A86,СВЦЭМ!$B$39:$B$758,I$83)+'СЕТ СН'!$H$11+СВЦЭМ!$D$10+'СЕТ СН'!$H$5-'СЕТ СН'!$H$21</f>
        <v>5218.5390300600002</v>
      </c>
      <c r="J86" s="36">
        <f>SUMIFS(СВЦЭМ!$D$39:$D$758,СВЦЭМ!$A$39:$A$758,$A86,СВЦЭМ!$B$39:$B$758,J$83)+'СЕТ СН'!$H$11+СВЦЭМ!$D$10+'СЕТ СН'!$H$5-'СЕТ СН'!$H$21</f>
        <v>5130.0248054399999</v>
      </c>
      <c r="K86" s="36">
        <f>SUMIFS(СВЦЭМ!$D$39:$D$758,СВЦЭМ!$A$39:$A$758,$A86,СВЦЭМ!$B$39:$B$758,K$83)+'СЕТ СН'!$H$11+СВЦЭМ!$D$10+'СЕТ СН'!$H$5-'СЕТ СН'!$H$21</f>
        <v>5036.04255139</v>
      </c>
      <c r="L86" s="36">
        <f>SUMIFS(СВЦЭМ!$D$39:$D$758,СВЦЭМ!$A$39:$A$758,$A86,СВЦЭМ!$B$39:$B$758,L$83)+'СЕТ СН'!$H$11+СВЦЭМ!$D$10+'СЕТ СН'!$H$5-'СЕТ СН'!$H$21</f>
        <v>5007.3229769700001</v>
      </c>
      <c r="M86" s="36">
        <f>SUMIFS(СВЦЭМ!$D$39:$D$758,СВЦЭМ!$A$39:$A$758,$A86,СВЦЭМ!$B$39:$B$758,M$83)+'СЕТ СН'!$H$11+СВЦЭМ!$D$10+'СЕТ СН'!$H$5-'СЕТ СН'!$H$21</f>
        <v>4989.6887215000006</v>
      </c>
      <c r="N86" s="36">
        <f>SUMIFS(СВЦЭМ!$D$39:$D$758,СВЦЭМ!$A$39:$A$758,$A86,СВЦЭМ!$B$39:$B$758,N$83)+'СЕТ СН'!$H$11+СВЦЭМ!$D$10+'СЕТ СН'!$H$5-'СЕТ СН'!$H$21</f>
        <v>4967.5012968000001</v>
      </c>
      <c r="O86" s="36">
        <f>SUMIFS(СВЦЭМ!$D$39:$D$758,СВЦЭМ!$A$39:$A$758,$A86,СВЦЭМ!$B$39:$B$758,O$83)+'СЕТ СН'!$H$11+СВЦЭМ!$D$10+'СЕТ СН'!$H$5-'СЕТ СН'!$H$21</f>
        <v>4948.5891573400004</v>
      </c>
      <c r="P86" s="36">
        <f>SUMIFS(СВЦЭМ!$D$39:$D$758,СВЦЭМ!$A$39:$A$758,$A86,СВЦЭМ!$B$39:$B$758,P$83)+'СЕТ СН'!$H$11+СВЦЭМ!$D$10+'СЕТ СН'!$H$5-'СЕТ СН'!$H$21</f>
        <v>4947.6114237600004</v>
      </c>
      <c r="Q86" s="36">
        <f>SUMIFS(СВЦЭМ!$D$39:$D$758,СВЦЭМ!$A$39:$A$758,$A86,СВЦЭМ!$B$39:$B$758,Q$83)+'СЕТ СН'!$H$11+СВЦЭМ!$D$10+'СЕТ СН'!$H$5-'СЕТ СН'!$H$21</f>
        <v>4950.4887868100004</v>
      </c>
      <c r="R86" s="36">
        <f>SUMIFS(СВЦЭМ!$D$39:$D$758,СВЦЭМ!$A$39:$A$758,$A86,СВЦЭМ!$B$39:$B$758,R$83)+'СЕТ СН'!$H$11+СВЦЭМ!$D$10+'СЕТ СН'!$H$5-'СЕТ СН'!$H$21</f>
        <v>4964.9322696600002</v>
      </c>
      <c r="S86" s="36">
        <f>SUMIFS(СВЦЭМ!$D$39:$D$758,СВЦЭМ!$A$39:$A$758,$A86,СВЦЭМ!$B$39:$B$758,S$83)+'СЕТ СН'!$H$11+СВЦЭМ!$D$10+'СЕТ СН'!$H$5-'СЕТ СН'!$H$21</f>
        <v>4957.5376026499998</v>
      </c>
      <c r="T86" s="36">
        <f>SUMIFS(СВЦЭМ!$D$39:$D$758,СВЦЭМ!$A$39:$A$758,$A86,СВЦЭМ!$B$39:$B$758,T$83)+'СЕТ СН'!$H$11+СВЦЭМ!$D$10+'СЕТ СН'!$H$5-'СЕТ СН'!$H$21</f>
        <v>4954.2858595899997</v>
      </c>
      <c r="U86" s="36">
        <f>SUMIFS(СВЦЭМ!$D$39:$D$758,СВЦЭМ!$A$39:$A$758,$A86,СВЦЭМ!$B$39:$B$758,U$83)+'СЕТ СН'!$H$11+СВЦЭМ!$D$10+'СЕТ СН'!$H$5-'СЕТ СН'!$H$21</f>
        <v>4976.7230016200001</v>
      </c>
      <c r="V86" s="36">
        <f>SUMIFS(СВЦЭМ!$D$39:$D$758,СВЦЭМ!$A$39:$A$758,$A86,СВЦЭМ!$B$39:$B$758,V$83)+'СЕТ СН'!$H$11+СВЦЭМ!$D$10+'СЕТ СН'!$H$5-'СЕТ СН'!$H$21</f>
        <v>4986.8450127599999</v>
      </c>
      <c r="W86" s="36">
        <f>SUMIFS(СВЦЭМ!$D$39:$D$758,СВЦЭМ!$A$39:$A$758,$A86,СВЦЭМ!$B$39:$B$758,W$83)+'СЕТ СН'!$H$11+СВЦЭМ!$D$10+'СЕТ СН'!$H$5-'СЕТ СН'!$H$21</f>
        <v>4991.4088389200006</v>
      </c>
      <c r="X86" s="36">
        <f>SUMIFS(СВЦЭМ!$D$39:$D$758,СВЦЭМ!$A$39:$A$758,$A86,СВЦЭМ!$B$39:$B$758,X$83)+'СЕТ СН'!$H$11+СВЦЭМ!$D$10+'СЕТ СН'!$H$5-'СЕТ СН'!$H$21</f>
        <v>5075.0658942999999</v>
      </c>
      <c r="Y86" s="36">
        <f>SUMIFS(СВЦЭМ!$D$39:$D$758,СВЦЭМ!$A$39:$A$758,$A86,СВЦЭМ!$B$39:$B$758,Y$83)+'СЕТ СН'!$H$11+СВЦЭМ!$D$10+'СЕТ СН'!$H$5-'СЕТ СН'!$H$21</f>
        <v>5159.8475402000004</v>
      </c>
    </row>
    <row r="87" spans="1:27" ht="15.75" x14ac:dyDescent="0.2">
      <c r="A87" s="35">
        <f t="shared" si="2"/>
        <v>45539</v>
      </c>
      <c r="B87" s="36">
        <f>SUMIFS(СВЦЭМ!$D$39:$D$758,СВЦЭМ!$A$39:$A$758,$A87,СВЦЭМ!$B$39:$B$758,B$83)+'СЕТ СН'!$H$11+СВЦЭМ!$D$10+'СЕТ СН'!$H$5-'СЕТ СН'!$H$21</f>
        <v>5104.3076231000005</v>
      </c>
      <c r="C87" s="36">
        <f>SUMIFS(СВЦЭМ!$D$39:$D$758,СВЦЭМ!$A$39:$A$758,$A87,СВЦЭМ!$B$39:$B$758,C$83)+'СЕТ СН'!$H$11+СВЦЭМ!$D$10+'СЕТ СН'!$H$5-'СЕТ СН'!$H$21</f>
        <v>5244.0163778900005</v>
      </c>
      <c r="D87" s="36">
        <f>SUMIFS(СВЦЭМ!$D$39:$D$758,СВЦЭМ!$A$39:$A$758,$A87,СВЦЭМ!$B$39:$B$758,D$83)+'СЕТ СН'!$H$11+СВЦЭМ!$D$10+'СЕТ СН'!$H$5-'СЕТ СН'!$H$21</f>
        <v>5270.3561310499999</v>
      </c>
      <c r="E87" s="36">
        <f>SUMIFS(СВЦЭМ!$D$39:$D$758,СВЦЭМ!$A$39:$A$758,$A87,СВЦЭМ!$B$39:$B$758,E$83)+'СЕТ СН'!$H$11+СВЦЭМ!$D$10+'СЕТ СН'!$H$5-'СЕТ СН'!$H$21</f>
        <v>5252.9899570300004</v>
      </c>
      <c r="F87" s="36">
        <f>SUMIFS(СВЦЭМ!$D$39:$D$758,СВЦЭМ!$A$39:$A$758,$A87,СВЦЭМ!$B$39:$B$758,F$83)+'СЕТ СН'!$H$11+СВЦЭМ!$D$10+'СЕТ СН'!$H$5-'СЕТ СН'!$H$21</f>
        <v>5248.68988016</v>
      </c>
      <c r="G87" s="36">
        <f>SUMIFS(СВЦЭМ!$D$39:$D$758,СВЦЭМ!$A$39:$A$758,$A87,СВЦЭМ!$B$39:$B$758,G$83)+'СЕТ СН'!$H$11+СВЦЭМ!$D$10+'СЕТ СН'!$H$5-'СЕТ СН'!$H$21</f>
        <v>5266.5085835099999</v>
      </c>
      <c r="H87" s="36">
        <f>SUMIFS(СВЦЭМ!$D$39:$D$758,СВЦЭМ!$A$39:$A$758,$A87,СВЦЭМ!$B$39:$B$758,H$83)+'СЕТ СН'!$H$11+СВЦЭМ!$D$10+'СЕТ СН'!$H$5-'СЕТ СН'!$H$21</f>
        <v>5283.4432966599998</v>
      </c>
      <c r="I87" s="36">
        <f>SUMIFS(СВЦЭМ!$D$39:$D$758,СВЦЭМ!$A$39:$A$758,$A87,СВЦЭМ!$B$39:$B$758,I$83)+'СЕТ СН'!$H$11+СВЦЭМ!$D$10+'СЕТ СН'!$H$5-'СЕТ СН'!$H$21</f>
        <v>5144.5159793000003</v>
      </c>
      <c r="J87" s="36">
        <f>SUMIFS(СВЦЭМ!$D$39:$D$758,СВЦЭМ!$A$39:$A$758,$A87,СВЦЭМ!$B$39:$B$758,J$83)+'СЕТ СН'!$H$11+СВЦЭМ!$D$10+'СЕТ СН'!$H$5-'СЕТ СН'!$H$21</f>
        <v>5023.5678319300005</v>
      </c>
      <c r="K87" s="36">
        <f>SUMIFS(СВЦЭМ!$D$39:$D$758,СВЦЭМ!$A$39:$A$758,$A87,СВЦЭМ!$B$39:$B$758,K$83)+'СЕТ СН'!$H$11+СВЦЭМ!$D$10+'СЕТ СН'!$H$5-'СЕТ СН'!$H$21</f>
        <v>4932.5162829500005</v>
      </c>
      <c r="L87" s="36">
        <f>SUMIFS(СВЦЭМ!$D$39:$D$758,СВЦЭМ!$A$39:$A$758,$A87,СВЦЭМ!$B$39:$B$758,L$83)+'СЕТ СН'!$H$11+СВЦЭМ!$D$10+'СЕТ СН'!$H$5-'СЕТ СН'!$H$21</f>
        <v>4944.0911934200003</v>
      </c>
      <c r="M87" s="36">
        <f>SUMIFS(СВЦЭМ!$D$39:$D$758,СВЦЭМ!$A$39:$A$758,$A87,СВЦЭМ!$B$39:$B$758,M$83)+'СЕТ СН'!$H$11+СВЦЭМ!$D$10+'СЕТ СН'!$H$5-'СЕТ СН'!$H$21</f>
        <v>4948.1307007900004</v>
      </c>
      <c r="N87" s="36">
        <f>SUMIFS(СВЦЭМ!$D$39:$D$758,СВЦЭМ!$A$39:$A$758,$A87,СВЦЭМ!$B$39:$B$758,N$83)+'СЕТ СН'!$H$11+СВЦЭМ!$D$10+'СЕТ СН'!$H$5-'СЕТ СН'!$H$21</f>
        <v>4939.5577162700001</v>
      </c>
      <c r="O87" s="36">
        <f>SUMIFS(СВЦЭМ!$D$39:$D$758,СВЦЭМ!$A$39:$A$758,$A87,СВЦЭМ!$B$39:$B$758,O$83)+'СЕТ СН'!$H$11+СВЦЭМ!$D$10+'СЕТ СН'!$H$5-'СЕТ СН'!$H$21</f>
        <v>4919.0851334500003</v>
      </c>
      <c r="P87" s="36">
        <f>SUMIFS(СВЦЭМ!$D$39:$D$758,СВЦЭМ!$A$39:$A$758,$A87,СВЦЭМ!$B$39:$B$758,P$83)+'СЕТ СН'!$H$11+СВЦЭМ!$D$10+'СЕТ СН'!$H$5-'СЕТ СН'!$H$21</f>
        <v>4925.4341791100005</v>
      </c>
      <c r="Q87" s="36">
        <f>SUMIFS(СВЦЭМ!$D$39:$D$758,СВЦЭМ!$A$39:$A$758,$A87,СВЦЭМ!$B$39:$B$758,Q$83)+'СЕТ СН'!$H$11+СВЦЭМ!$D$10+'СЕТ СН'!$H$5-'СЕТ СН'!$H$21</f>
        <v>4928.4282667900006</v>
      </c>
      <c r="R87" s="36">
        <f>SUMIFS(СВЦЭМ!$D$39:$D$758,СВЦЭМ!$A$39:$A$758,$A87,СВЦЭМ!$B$39:$B$758,R$83)+'СЕТ СН'!$H$11+СВЦЭМ!$D$10+'СЕТ СН'!$H$5-'СЕТ СН'!$H$21</f>
        <v>4940.3409001099999</v>
      </c>
      <c r="S87" s="36">
        <f>SUMIFS(СВЦЭМ!$D$39:$D$758,СВЦЭМ!$A$39:$A$758,$A87,СВЦЭМ!$B$39:$B$758,S$83)+'СЕТ СН'!$H$11+СВЦЭМ!$D$10+'СЕТ СН'!$H$5-'СЕТ СН'!$H$21</f>
        <v>4919.3449905500001</v>
      </c>
      <c r="T87" s="36">
        <f>SUMIFS(СВЦЭМ!$D$39:$D$758,СВЦЭМ!$A$39:$A$758,$A87,СВЦЭМ!$B$39:$B$758,T$83)+'СЕТ СН'!$H$11+СВЦЭМ!$D$10+'СЕТ СН'!$H$5-'СЕТ СН'!$H$21</f>
        <v>4914.2015854900001</v>
      </c>
      <c r="U87" s="36">
        <f>SUMIFS(СВЦЭМ!$D$39:$D$758,СВЦЭМ!$A$39:$A$758,$A87,СВЦЭМ!$B$39:$B$758,U$83)+'СЕТ СН'!$H$11+СВЦЭМ!$D$10+'СЕТ СН'!$H$5-'СЕТ СН'!$H$21</f>
        <v>4915.1965560300005</v>
      </c>
      <c r="V87" s="36">
        <f>SUMIFS(СВЦЭМ!$D$39:$D$758,СВЦЭМ!$A$39:$A$758,$A87,СВЦЭМ!$B$39:$B$758,V$83)+'СЕТ СН'!$H$11+СВЦЭМ!$D$10+'СЕТ СН'!$H$5-'СЕТ СН'!$H$21</f>
        <v>4909.27201479</v>
      </c>
      <c r="W87" s="36">
        <f>SUMIFS(СВЦЭМ!$D$39:$D$758,СВЦЭМ!$A$39:$A$758,$A87,СВЦЭМ!$B$39:$B$758,W$83)+'СЕТ СН'!$H$11+СВЦЭМ!$D$10+'СЕТ СН'!$H$5-'СЕТ СН'!$H$21</f>
        <v>4908.8110756900005</v>
      </c>
      <c r="X87" s="36">
        <f>SUMIFS(СВЦЭМ!$D$39:$D$758,СВЦЭМ!$A$39:$A$758,$A87,СВЦЭМ!$B$39:$B$758,X$83)+'СЕТ СН'!$H$11+СВЦЭМ!$D$10+'СЕТ СН'!$H$5-'СЕТ СН'!$H$21</f>
        <v>4990.6673439799997</v>
      </c>
      <c r="Y87" s="36">
        <f>SUMIFS(СВЦЭМ!$D$39:$D$758,СВЦЭМ!$A$39:$A$758,$A87,СВЦЭМ!$B$39:$B$758,Y$83)+'СЕТ СН'!$H$11+СВЦЭМ!$D$10+'СЕТ СН'!$H$5-'СЕТ СН'!$H$21</f>
        <v>5075.6469399100006</v>
      </c>
    </row>
    <row r="88" spans="1:27" ht="15.75" x14ac:dyDescent="0.2">
      <c r="A88" s="35">
        <f t="shared" si="2"/>
        <v>45540</v>
      </c>
      <c r="B88" s="36">
        <f>SUMIFS(СВЦЭМ!$D$39:$D$758,СВЦЭМ!$A$39:$A$758,$A88,СВЦЭМ!$B$39:$B$758,B$83)+'СЕТ СН'!$H$11+СВЦЭМ!$D$10+'СЕТ СН'!$H$5-'СЕТ СН'!$H$21</f>
        <v>5139.29435655</v>
      </c>
      <c r="C88" s="36">
        <f>SUMIFS(СВЦЭМ!$D$39:$D$758,СВЦЭМ!$A$39:$A$758,$A88,СВЦЭМ!$B$39:$B$758,C$83)+'СЕТ СН'!$H$11+СВЦЭМ!$D$10+'СЕТ СН'!$H$5-'СЕТ СН'!$H$21</f>
        <v>5137.9266878500002</v>
      </c>
      <c r="D88" s="36">
        <f>SUMIFS(СВЦЭМ!$D$39:$D$758,СВЦЭМ!$A$39:$A$758,$A88,СВЦЭМ!$B$39:$B$758,D$83)+'СЕТ СН'!$H$11+СВЦЭМ!$D$10+'СЕТ СН'!$H$5-'СЕТ СН'!$H$21</f>
        <v>5159.72339723</v>
      </c>
      <c r="E88" s="36">
        <f>SUMIFS(СВЦЭМ!$D$39:$D$758,СВЦЭМ!$A$39:$A$758,$A88,СВЦЭМ!$B$39:$B$758,E$83)+'СЕТ СН'!$H$11+СВЦЭМ!$D$10+'СЕТ СН'!$H$5-'СЕТ СН'!$H$21</f>
        <v>5151.0272770700003</v>
      </c>
      <c r="F88" s="36">
        <f>SUMIFS(СВЦЭМ!$D$39:$D$758,СВЦЭМ!$A$39:$A$758,$A88,СВЦЭМ!$B$39:$B$758,F$83)+'СЕТ СН'!$H$11+СВЦЭМ!$D$10+'СЕТ СН'!$H$5-'СЕТ СН'!$H$21</f>
        <v>5149.06745667</v>
      </c>
      <c r="G88" s="36">
        <f>SUMIFS(СВЦЭМ!$D$39:$D$758,СВЦЭМ!$A$39:$A$758,$A88,СВЦЭМ!$B$39:$B$758,G$83)+'СЕТ СН'!$H$11+СВЦЭМ!$D$10+'СЕТ СН'!$H$5-'СЕТ СН'!$H$21</f>
        <v>5163.3475691700005</v>
      </c>
      <c r="H88" s="36">
        <f>SUMIFS(СВЦЭМ!$D$39:$D$758,СВЦЭМ!$A$39:$A$758,$A88,СВЦЭМ!$B$39:$B$758,H$83)+'СЕТ СН'!$H$11+СВЦЭМ!$D$10+'СЕТ СН'!$H$5-'СЕТ СН'!$H$21</f>
        <v>5050.3926342100003</v>
      </c>
      <c r="I88" s="36">
        <f>SUMIFS(СВЦЭМ!$D$39:$D$758,СВЦЭМ!$A$39:$A$758,$A88,СВЦЭМ!$B$39:$B$758,I$83)+'СЕТ СН'!$H$11+СВЦЭМ!$D$10+'СЕТ СН'!$H$5-'СЕТ СН'!$H$21</f>
        <v>5074.0698728500001</v>
      </c>
      <c r="J88" s="36">
        <f>SUMIFS(СВЦЭМ!$D$39:$D$758,СВЦЭМ!$A$39:$A$758,$A88,СВЦЭМ!$B$39:$B$758,J$83)+'СЕТ СН'!$H$11+СВЦЭМ!$D$10+'СЕТ СН'!$H$5-'СЕТ СН'!$H$21</f>
        <v>4897.7786520500003</v>
      </c>
      <c r="K88" s="36">
        <f>SUMIFS(СВЦЭМ!$D$39:$D$758,СВЦЭМ!$A$39:$A$758,$A88,СВЦЭМ!$B$39:$B$758,K$83)+'СЕТ СН'!$H$11+СВЦЭМ!$D$10+'СЕТ СН'!$H$5-'СЕТ СН'!$H$21</f>
        <v>4945.7100780399996</v>
      </c>
      <c r="L88" s="36">
        <f>SUMIFS(СВЦЭМ!$D$39:$D$758,СВЦЭМ!$A$39:$A$758,$A88,СВЦЭМ!$B$39:$B$758,L$83)+'СЕТ СН'!$H$11+СВЦЭМ!$D$10+'СЕТ СН'!$H$5-'СЕТ СН'!$H$21</f>
        <v>4945.3321302300001</v>
      </c>
      <c r="M88" s="36">
        <f>SUMIFS(СВЦЭМ!$D$39:$D$758,СВЦЭМ!$A$39:$A$758,$A88,СВЦЭМ!$B$39:$B$758,M$83)+'СЕТ СН'!$H$11+СВЦЭМ!$D$10+'СЕТ СН'!$H$5-'СЕТ СН'!$H$21</f>
        <v>4980.2562754800001</v>
      </c>
      <c r="N88" s="36">
        <f>SUMIFS(СВЦЭМ!$D$39:$D$758,СВЦЭМ!$A$39:$A$758,$A88,СВЦЭМ!$B$39:$B$758,N$83)+'СЕТ СН'!$H$11+СВЦЭМ!$D$10+'СЕТ СН'!$H$5-'СЕТ СН'!$H$21</f>
        <v>4977.32277411</v>
      </c>
      <c r="O88" s="36">
        <f>SUMIFS(СВЦЭМ!$D$39:$D$758,СВЦЭМ!$A$39:$A$758,$A88,СВЦЭМ!$B$39:$B$758,O$83)+'СЕТ СН'!$H$11+СВЦЭМ!$D$10+'СЕТ СН'!$H$5-'СЕТ СН'!$H$21</f>
        <v>4979.6387196400001</v>
      </c>
      <c r="P88" s="36">
        <f>SUMIFS(СВЦЭМ!$D$39:$D$758,СВЦЭМ!$A$39:$A$758,$A88,СВЦЭМ!$B$39:$B$758,P$83)+'СЕТ СН'!$H$11+СВЦЭМ!$D$10+'СЕТ СН'!$H$5-'СЕТ СН'!$H$21</f>
        <v>4972.9431238699999</v>
      </c>
      <c r="Q88" s="36">
        <f>SUMIFS(СВЦЭМ!$D$39:$D$758,СВЦЭМ!$A$39:$A$758,$A88,СВЦЭМ!$B$39:$B$758,Q$83)+'СЕТ СН'!$H$11+СВЦЭМ!$D$10+'СЕТ СН'!$H$5-'СЕТ СН'!$H$21</f>
        <v>4968.8362392300005</v>
      </c>
      <c r="R88" s="36">
        <f>SUMIFS(СВЦЭМ!$D$39:$D$758,СВЦЭМ!$A$39:$A$758,$A88,СВЦЭМ!$B$39:$B$758,R$83)+'СЕТ СН'!$H$11+СВЦЭМ!$D$10+'СЕТ СН'!$H$5-'СЕТ СН'!$H$21</f>
        <v>4979.0103104</v>
      </c>
      <c r="S88" s="36">
        <f>SUMIFS(СВЦЭМ!$D$39:$D$758,СВЦЭМ!$A$39:$A$758,$A88,СВЦЭМ!$B$39:$B$758,S$83)+'СЕТ СН'!$H$11+СВЦЭМ!$D$10+'СЕТ СН'!$H$5-'СЕТ СН'!$H$21</f>
        <v>4970.3529137799997</v>
      </c>
      <c r="T88" s="36">
        <f>SUMIFS(СВЦЭМ!$D$39:$D$758,СВЦЭМ!$A$39:$A$758,$A88,СВЦЭМ!$B$39:$B$758,T$83)+'СЕТ СН'!$H$11+СВЦЭМ!$D$10+'СЕТ СН'!$H$5-'СЕТ СН'!$H$21</f>
        <v>4961.9266144200001</v>
      </c>
      <c r="U88" s="36">
        <f>SUMIFS(СВЦЭМ!$D$39:$D$758,СВЦЭМ!$A$39:$A$758,$A88,СВЦЭМ!$B$39:$B$758,U$83)+'СЕТ СН'!$H$11+СВЦЭМ!$D$10+'СЕТ СН'!$H$5-'СЕТ СН'!$H$21</f>
        <v>4940.1506835600003</v>
      </c>
      <c r="V88" s="36">
        <f>SUMIFS(СВЦЭМ!$D$39:$D$758,СВЦЭМ!$A$39:$A$758,$A88,СВЦЭМ!$B$39:$B$758,V$83)+'СЕТ СН'!$H$11+СВЦЭМ!$D$10+'СЕТ СН'!$H$5-'СЕТ СН'!$H$21</f>
        <v>4932.7696616700005</v>
      </c>
      <c r="W88" s="36">
        <f>SUMIFS(СВЦЭМ!$D$39:$D$758,СВЦЭМ!$A$39:$A$758,$A88,СВЦЭМ!$B$39:$B$758,W$83)+'СЕТ СН'!$H$11+СВЦЭМ!$D$10+'СЕТ СН'!$H$5-'СЕТ СН'!$H$21</f>
        <v>4940.8663752600005</v>
      </c>
      <c r="X88" s="36">
        <f>SUMIFS(СВЦЭМ!$D$39:$D$758,СВЦЭМ!$A$39:$A$758,$A88,СВЦЭМ!$B$39:$B$758,X$83)+'СЕТ СН'!$H$11+СВЦЭМ!$D$10+'СЕТ СН'!$H$5-'СЕТ СН'!$H$21</f>
        <v>5017.3281923800005</v>
      </c>
      <c r="Y88" s="36">
        <f>SUMIFS(СВЦЭМ!$D$39:$D$758,СВЦЭМ!$A$39:$A$758,$A88,СВЦЭМ!$B$39:$B$758,Y$83)+'СЕТ СН'!$H$11+СВЦЭМ!$D$10+'СЕТ СН'!$H$5-'СЕТ СН'!$H$21</f>
        <v>5122.8942135899997</v>
      </c>
    </row>
    <row r="89" spans="1:27" ht="15.75" x14ac:dyDescent="0.2">
      <c r="A89" s="35">
        <f t="shared" si="2"/>
        <v>45541</v>
      </c>
      <c r="B89" s="36">
        <f>SUMIFS(СВЦЭМ!$D$39:$D$758,СВЦЭМ!$A$39:$A$758,$A89,СВЦЭМ!$B$39:$B$758,B$83)+'СЕТ СН'!$H$11+СВЦЭМ!$D$10+'СЕТ СН'!$H$5-'СЕТ СН'!$H$21</f>
        <v>5155.2241352700003</v>
      </c>
      <c r="C89" s="36">
        <f>SUMIFS(СВЦЭМ!$D$39:$D$758,СВЦЭМ!$A$39:$A$758,$A89,СВЦЭМ!$B$39:$B$758,C$83)+'СЕТ СН'!$H$11+СВЦЭМ!$D$10+'СЕТ СН'!$H$5-'СЕТ СН'!$H$21</f>
        <v>5204.4783198100004</v>
      </c>
      <c r="D89" s="36">
        <f>SUMIFS(СВЦЭМ!$D$39:$D$758,СВЦЭМ!$A$39:$A$758,$A89,СВЦЭМ!$B$39:$B$758,D$83)+'СЕТ СН'!$H$11+СВЦЭМ!$D$10+'СЕТ СН'!$H$5-'СЕТ СН'!$H$21</f>
        <v>5291.8917391000004</v>
      </c>
      <c r="E89" s="36">
        <f>SUMIFS(СВЦЭМ!$D$39:$D$758,СВЦЭМ!$A$39:$A$758,$A89,СВЦЭМ!$B$39:$B$758,E$83)+'СЕТ СН'!$H$11+СВЦЭМ!$D$10+'СЕТ СН'!$H$5-'СЕТ СН'!$H$21</f>
        <v>5287.6843498899998</v>
      </c>
      <c r="F89" s="36">
        <f>SUMIFS(СВЦЭМ!$D$39:$D$758,СВЦЭМ!$A$39:$A$758,$A89,СВЦЭМ!$B$39:$B$758,F$83)+'СЕТ СН'!$H$11+СВЦЭМ!$D$10+'СЕТ СН'!$H$5-'СЕТ СН'!$H$21</f>
        <v>5284.1136659200001</v>
      </c>
      <c r="G89" s="36">
        <f>SUMIFS(СВЦЭМ!$D$39:$D$758,СВЦЭМ!$A$39:$A$758,$A89,СВЦЭМ!$B$39:$B$758,G$83)+'СЕТ СН'!$H$11+СВЦЭМ!$D$10+'СЕТ СН'!$H$5-'СЕТ СН'!$H$21</f>
        <v>5281.1126324300003</v>
      </c>
      <c r="H89" s="36">
        <f>SUMIFS(СВЦЭМ!$D$39:$D$758,СВЦЭМ!$A$39:$A$758,$A89,СВЦЭМ!$B$39:$B$758,H$83)+'СЕТ СН'!$H$11+СВЦЭМ!$D$10+'СЕТ СН'!$H$5-'СЕТ СН'!$H$21</f>
        <v>5229.8915792600001</v>
      </c>
      <c r="I89" s="36">
        <f>SUMIFS(СВЦЭМ!$D$39:$D$758,СВЦЭМ!$A$39:$A$758,$A89,СВЦЭМ!$B$39:$B$758,I$83)+'СЕТ СН'!$H$11+СВЦЭМ!$D$10+'СЕТ СН'!$H$5-'СЕТ СН'!$H$21</f>
        <v>5111.5530579000006</v>
      </c>
      <c r="J89" s="36">
        <f>SUMIFS(СВЦЭМ!$D$39:$D$758,СВЦЭМ!$A$39:$A$758,$A89,СВЦЭМ!$B$39:$B$758,J$83)+'СЕТ СН'!$H$11+СВЦЭМ!$D$10+'СЕТ СН'!$H$5-'СЕТ СН'!$H$21</f>
        <v>5008.4015404199999</v>
      </c>
      <c r="K89" s="36">
        <f>SUMIFS(СВЦЭМ!$D$39:$D$758,СВЦЭМ!$A$39:$A$758,$A89,СВЦЭМ!$B$39:$B$758,K$83)+'СЕТ СН'!$H$11+СВЦЭМ!$D$10+'СЕТ СН'!$H$5-'СЕТ СН'!$H$21</f>
        <v>4959.6919372600005</v>
      </c>
      <c r="L89" s="36">
        <f>SUMIFS(СВЦЭМ!$D$39:$D$758,СВЦЭМ!$A$39:$A$758,$A89,СВЦЭМ!$B$39:$B$758,L$83)+'СЕТ СН'!$H$11+СВЦЭМ!$D$10+'СЕТ СН'!$H$5-'СЕТ СН'!$H$21</f>
        <v>4953.3037853700007</v>
      </c>
      <c r="M89" s="36">
        <f>SUMIFS(СВЦЭМ!$D$39:$D$758,СВЦЭМ!$A$39:$A$758,$A89,СВЦЭМ!$B$39:$B$758,M$83)+'СЕТ СН'!$H$11+СВЦЭМ!$D$10+'СЕТ СН'!$H$5-'СЕТ СН'!$H$21</f>
        <v>4933.4316331299997</v>
      </c>
      <c r="N89" s="36">
        <f>SUMIFS(СВЦЭМ!$D$39:$D$758,СВЦЭМ!$A$39:$A$758,$A89,СВЦЭМ!$B$39:$B$758,N$83)+'СЕТ СН'!$H$11+СВЦЭМ!$D$10+'СЕТ СН'!$H$5-'СЕТ СН'!$H$21</f>
        <v>4917.6680953600007</v>
      </c>
      <c r="O89" s="36">
        <f>SUMIFS(СВЦЭМ!$D$39:$D$758,СВЦЭМ!$A$39:$A$758,$A89,СВЦЭМ!$B$39:$B$758,O$83)+'СЕТ СН'!$H$11+СВЦЭМ!$D$10+'СЕТ СН'!$H$5-'СЕТ СН'!$H$21</f>
        <v>4932.9246588599999</v>
      </c>
      <c r="P89" s="36">
        <f>SUMIFS(СВЦЭМ!$D$39:$D$758,СВЦЭМ!$A$39:$A$758,$A89,СВЦЭМ!$B$39:$B$758,P$83)+'СЕТ СН'!$H$11+СВЦЭМ!$D$10+'СЕТ СН'!$H$5-'СЕТ СН'!$H$21</f>
        <v>4940.6671538200007</v>
      </c>
      <c r="Q89" s="36">
        <f>SUMIFS(СВЦЭМ!$D$39:$D$758,СВЦЭМ!$A$39:$A$758,$A89,СВЦЭМ!$B$39:$B$758,Q$83)+'СЕТ СН'!$H$11+СВЦЭМ!$D$10+'СЕТ СН'!$H$5-'СЕТ СН'!$H$21</f>
        <v>4937.9905768900007</v>
      </c>
      <c r="R89" s="36">
        <f>SUMIFS(СВЦЭМ!$D$39:$D$758,СВЦЭМ!$A$39:$A$758,$A89,СВЦЭМ!$B$39:$B$758,R$83)+'СЕТ СН'!$H$11+СВЦЭМ!$D$10+'СЕТ СН'!$H$5-'СЕТ СН'!$H$21</f>
        <v>4937.8572902599999</v>
      </c>
      <c r="S89" s="36">
        <f>SUMIFS(СВЦЭМ!$D$39:$D$758,СВЦЭМ!$A$39:$A$758,$A89,СВЦЭМ!$B$39:$B$758,S$83)+'СЕТ СН'!$H$11+СВЦЭМ!$D$10+'СЕТ СН'!$H$5-'СЕТ СН'!$H$21</f>
        <v>4927.3020692400005</v>
      </c>
      <c r="T89" s="36">
        <f>SUMIFS(СВЦЭМ!$D$39:$D$758,СВЦЭМ!$A$39:$A$758,$A89,СВЦЭМ!$B$39:$B$758,T$83)+'СЕТ СН'!$H$11+СВЦЭМ!$D$10+'СЕТ СН'!$H$5-'СЕТ СН'!$H$21</f>
        <v>4914.3999216900002</v>
      </c>
      <c r="U89" s="36">
        <f>SUMIFS(СВЦЭМ!$D$39:$D$758,СВЦЭМ!$A$39:$A$758,$A89,СВЦЭМ!$B$39:$B$758,U$83)+'СЕТ СН'!$H$11+СВЦЭМ!$D$10+'СЕТ СН'!$H$5-'СЕТ СН'!$H$21</f>
        <v>4903.6456979200002</v>
      </c>
      <c r="V89" s="36">
        <f>SUMIFS(СВЦЭМ!$D$39:$D$758,СВЦЭМ!$A$39:$A$758,$A89,СВЦЭМ!$B$39:$B$758,V$83)+'СЕТ СН'!$H$11+СВЦЭМ!$D$10+'СЕТ СН'!$H$5-'СЕТ СН'!$H$21</f>
        <v>4901.8056896600001</v>
      </c>
      <c r="W89" s="36">
        <f>SUMIFS(СВЦЭМ!$D$39:$D$758,СВЦЭМ!$A$39:$A$758,$A89,СВЦЭМ!$B$39:$B$758,W$83)+'СЕТ СН'!$H$11+СВЦЭМ!$D$10+'СЕТ СН'!$H$5-'СЕТ СН'!$H$21</f>
        <v>4918.9256723300005</v>
      </c>
      <c r="X89" s="36">
        <f>SUMIFS(СВЦЭМ!$D$39:$D$758,СВЦЭМ!$A$39:$A$758,$A89,СВЦЭМ!$B$39:$B$758,X$83)+'СЕТ СН'!$H$11+СВЦЭМ!$D$10+'СЕТ СН'!$H$5-'СЕТ СН'!$H$21</f>
        <v>4992.7718463600004</v>
      </c>
      <c r="Y89" s="36">
        <f>SUMIFS(СВЦЭМ!$D$39:$D$758,СВЦЭМ!$A$39:$A$758,$A89,СВЦЭМ!$B$39:$B$758,Y$83)+'СЕТ СН'!$H$11+СВЦЭМ!$D$10+'СЕТ СН'!$H$5-'СЕТ СН'!$H$21</f>
        <v>5097.5292362800001</v>
      </c>
    </row>
    <row r="90" spans="1:27" ht="15.75" x14ac:dyDescent="0.2">
      <c r="A90" s="35">
        <f t="shared" si="2"/>
        <v>45542</v>
      </c>
      <c r="B90" s="36">
        <f>SUMIFS(СВЦЭМ!$D$39:$D$758,СВЦЭМ!$A$39:$A$758,$A90,СВЦЭМ!$B$39:$B$758,B$83)+'СЕТ СН'!$H$11+СВЦЭМ!$D$10+'СЕТ СН'!$H$5-'СЕТ СН'!$H$21</f>
        <v>5161.7315120000003</v>
      </c>
      <c r="C90" s="36">
        <f>SUMIFS(СВЦЭМ!$D$39:$D$758,СВЦЭМ!$A$39:$A$758,$A90,СВЦЭМ!$B$39:$B$758,C$83)+'СЕТ СН'!$H$11+СВЦЭМ!$D$10+'СЕТ СН'!$H$5-'СЕТ СН'!$H$21</f>
        <v>5130.9146420200004</v>
      </c>
      <c r="D90" s="36">
        <f>SUMIFS(СВЦЭМ!$D$39:$D$758,СВЦЭМ!$A$39:$A$758,$A90,СВЦЭМ!$B$39:$B$758,D$83)+'СЕТ СН'!$H$11+СВЦЭМ!$D$10+'СЕТ СН'!$H$5-'СЕТ СН'!$H$21</f>
        <v>5145.4052040900006</v>
      </c>
      <c r="E90" s="36">
        <f>SUMIFS(СВЦЭМ!$D$39:$D$758,СВЦЭМ!$A$39:$A$758,$A90,СВЦЭМ!$B$39:$B$758,E$83)+'СЕТ СН'!$H$11+СВЦЭМ!$D$10+'СЕТ СН'!$H$5-'СЕТ СН'!$H$21</f>
        <v>5173.3621774500007</v>
      </c>
      <c r="F90" s="36">
        <f>SUMIFS(СВЦЭМ!$D$39:$D$758,СВЦЭМ!$A$39:$A$758,$A90,СВЦЭМ!$B$39:$B$758,F$83)+'СЕТ СН'!$H$11+СВЦЭМ!$D$10+'СЕТ СН'!$H$5-'СЕТ СН'!$H$21</f>
        <v>5175.5683362300006</v>
      </c>
      <c r="G90" s="36">
        <f>SUMIFS(СВЦЭМ!$D$39:$D$758,СВЦЭМ!$A$39:$A$758,$A90,СВЦЭМ!$B$39:$B$758,G$83)+'СЕТ СН'!$H$11+СВЦЭМ!$D$10+'СЕТ СН'!$H$5-'СЕТ СН'!$H$21</f>
        <v>5156.7820082300004</v>
      </c>
      <c r="H90" s="36">
        <f>SUMIFS(СВЦЭМ!$D$39:$D$758,СВЦЭМ!$A$39:$A$758,$A90,СВЦЭМ!$B$39:$B$758,H$83)+'СЕТ СН'!$H$11+СВЦЭМ!$D$10+'СЕТ СН'!$H$5-'СЕТ СН'!$H$21</f>
        <v>5153.1604242499998</v>
      </c>
      <c r="I90" s="36">
        <f>SUMIFS(СВЦЭМ!$D$39:$D$758,СВЦЭМ!$A$39:$A$758,$A90,СВЦЭМ!$B$39:$B$758,I$83)+'СЕТ СН'!$H$11+СВЦЭМ!$D$10+'СЕТ СН'!$H$5-'СЕТ СН'!$H$21</f>
        <v>5066.6297910700005</v>
      </c>
      <c r="J90" s="36">
        <f>SUMIFS(СВЦЭМ!$D$39:$D$758,СВЦЭМ!$A$39:$A$758,$A90,СВЦЭМ!$B$39:$B$758,J$83)+'СЕТ СН'!$H$11+СВЦЭМ!$D$10+'СЕТ СН'!$H$5-'СЕТ СН'!$H$21</f>
        <v>5091.1005313200003</v>
      </c>
      <c r="K90" s="36">
        <f>SUMIFS(СВЦЭМ!$D$39:$D$758,СВЦЭМ!$A$39:$A$758,$A90,СВЦЭМ!$B$39:$B$758,K$83)+'СЕТ СН'!$H$11+СВЦЭМ!$D$10+'СЕТ СН'!$H$5-'СЕТ СН'!$H$21</f>
        <v>4987.4825081300005</v>
      </c>
      <c r="L90" s="36">
        <f>SUMIFS(СВЦЭМ!$D$39:$D$758,СВЦЭМ!$A$39:$A$758,$A90,СВЦЭМ!$B$39:$B$758,L$83)+'СЕТ СН'!$H$11+СВЦЭМ!$D$10+'СЕТ СН'!$H$5-'СЕТ СН'!$H$21</f>
        <v>4920.11071283</v>
      </c>
      <c r="M90" s="36">
        <f>SUMIFS(СВЦЭМ!$D$39:$D$758,СВЦЭМ!$A$39:$A$758,$A90,СВЦЭМ!$B$39:$B$758,M$83)+'СЕТ СН'!$H$11+СВЦЭМ!$D$10+'СЕТ СН'!$H$5-'СЕТ СН'!$H$21</f>
        <v>4913.8460182899998</v>
      </c>
      <c r="N90" s="36">
        <f>SUMIFS(СВЦЭМ!$D$39:$D$758,СВЦЭМ!$A$39:$A$758,$A90,СВЦЭМ!$B$39:$B$758,N$83)+'СЕТ СН'!$H$11+СВЦЭМ!$D$10+'СЕТ СН'!$H$5-'СЕТ СН'!$H$21</f>
        <v>4918.1115973900005</v>
      </c>
      <c r="O90" s="36">
        <f>SUMIFS(СВЦЭМ!$D$39:$D$758,СВЦЭМ!$A$39:$A$758,$A90,СВЦЭМ!$B$39:$B$758,O$83)+'СЕТ СН'!$H$11+СВЦЭМ!$D$10+'СЕТ СН'!$H$5-'СЕТ СН'!$H$21</f>
        <v>4924.4968745200003</v>
      </c>
      <c r="P90" s="36">
        <f>SUMIFS(СВЦЭМ!$D$39:$D$758,СВЦЭМ!$A$39:$A$758,$A90,СВЦЭМ!$B$39:$B$758,P$83)+'СЕТ СН'!$H$11+СВЦЭМ!$D$10+'СЕТ СН'!$H$5-'СЕТ СН'!$H$21</f>
        <v>4929.3621232000005</v>
      </c>
      <c r="Q90" s="36">
        <f>SUMIFS(СВЦЭМ!$D$39:$D$758,СВЦЭМ!$A$39:$A$758,$A90,СВЦЭМ!$B$39:$B$758,Q$83)+'СЕТ СН'!$H$11+СВЦЭМ!$D$10+'СЕТ СН'!$H$5-'СЕТ СН'!$H$21</f>
        <v>4943.9788475400001</v>
      </c>
      <c r="R90" s="36">
        <f>SUMIFS(СВЦЭМ!$D$39:$D$758,СВЦЭМ!$A$39:$A$758,$A90,СВЦЭМ!$B$39:$B$758,R$83)+'СЕТ СН'!$H$11+СВЦЭМ!$D$10+'СЕТ СН'!$H$5-'СЕТ СН'!$H$21</f>
        <v>4939.4096872</v>
      </c>
      <c r="S90" s="36">
        <f>SUMIFS(СВЦЭМ!$D$39:$D$758,СВЦЭМ!$A$39:$A$758,$A90,СВЦЭМ!$B$39:$B$758,S$83)+'СЕТ СН'!$H$11+СВЦЭМ!$D$10+'СЕТ СН'!$H$5-'СЕТ СН'!$H$21</f>
        <v>4939.90366705</v>
      </c>
      <c r="T90" s="36">
        <f>SUMIFS(СВЦЭМ!$D$39:$D$758,СВЦЭМ!$A$39:$A$758,$A90,СВЦЭМ!$B$39:$B$758,T$83)+'СЕТ СН'!$H$11+СВЦЭМ!$D$10+'СЕТ СН'!$H$5-'СЕТ СН'!$H$21</f>
        <v>4929.1319830900002</v>
      </c>
      <c r="U90" s="36">
        <f>SUMIFS(СВЦЭМ!$D$39:$D$758,СВЦЭМ!$A$39:$A$758,$A90,СВЦЭМ!$B$39:$B$758,U$83)+'СЕТ СН'!$H$11+СВЦЭМ!$D$10+'СЕТ СН'!$H$5-'СЕТ СН'!$H$21</f>
        <v>4921.5951201600001</v>
      </c>
      <c r="V90" s="36">
        <f>SUMIFS(СВЦЭМ!$D$39:$D$758,СВЦЭМ!$A$39:$A$758,$A90,СВЦЭМ!$B$39:$B$758,V$83)+'СЕТ СН'!$H$11+СВЦЭМ!$D$10+'СЕТ СН'!$H$5-'СЕТ СН'!$H$21</f>
        <v>4910.1531248600004</v>
      </c>
      <c r="W90" s="36">
        <f>SUMIFS(СВЦЭМ!$D$39:$D$758,СВЦЭМ!$A$39:$A$758,$A90,СВЦЭМ!$B$39:$B$758,W$83)+'СЕТ СН'!$H$11+СВЦЭМ!$D$10+'СЕТ СН'!$H$5-'СЕТ СН'!$H$21</f>
        <v>4915.2948684599996</v>
      </c>
      <c r="X90" s="36">
        <f>SUMIFS(СВЦЭМ!$D$39:$D$758,СВЦЭМ!$A$39:$A$758,$A90,СВЦЭМ!$B$39:$B$758,X$83)+'СЕТ СН'!$H$11+СВЦЭМ!$D$10+'СЕТ СН'!$H$5-'СЕТ СН'!$H$21</f>
        <v>4979.4513496300005</v>
      </c>
      <c r="Y90" s="36">
        <f>SUMIFS(СВЦЭМ!$D$39:$D$758,СВЦЭМ!$A$39:$A$758,$A90,СВЦЭМ!$B$39:$B$758,Y$83)+'СЕТ СН'!$H$11+СВЦЭМ!$D$10+'СЕТ СН'!$H$5-'СЕТ СН'!$H$21</f>
        <v>5074.3183800300003</v>
      </c>
    </row>
    <row r="91" spans="1:27" ht="15.75" x14ac:dyDescent="0.2">
      <c r="A91" s="35">
        <f t="shared" si="2"/>
        <v>45543</v>
      </c>
      <c r="B91" s="36">
        <f>SUMIFS(СВЦЭМ!$D$39:$D$758,СВЦЭМ!$A$39:$A$758,$A91,СВЦЭМ!$B$39:$B$758,B$83)+'СЕТ СН'!$H$11+СВЦЭМ!$D$10+'СЕТ СН'!$H$5-'СЕТ СН'!$H$21</f>
        <v>5086.5187737400001</v>
      </c>
      <c r="C91" s="36">
        <f>SUMIFS(СВЦЭМ!$D$39:$D$758,СВЦЭМ!$A$39:$A$758,$A91,СВЦЭМ!$B$39:$B$758,C$83)+'СЕТ СН'!$H$11+СВЦЭМ!$D$10+'СЕТ СН'!$H$5-'СЕТ СН'!$H$21</f>
        <v>5160.4733333000004</v>
      </c>
      <c r="D91" s="36">
        <f>SUMIFS(СВЦЭМ!$D$39:$D$758,СВЦЭМ!$A$39:$A$758,$A91,СВЦЭМ!$B$39:$B$758,D$83)+'СЕТ СН'!$H$11+СВЦЭМ!$D$10+'СЕТ СН'!$H$5-'СЕТ СН'!$H$21</f>
        <v>5269.0075670799997</v>
      </c>
      <c r="E91" s="36">
        <f>SUMIFS(СВЦЭМ!$D$39:$D$758,СВЦЭМ!$A$39:$A$758,$A91,СВЦЭМ!$B$39:$B$758,E$83)+'СЕТ СН'!$H$11+СВЦЭМ!$D$10+'СЕТ СН'!$H$5-'СЕТ СН'!$H$21</f>
        <v>5339.0811640800002</v>
      </c>
      <c r="F91" s="36">
        <f>SUMIFS(СВЦЭМ!$D$39:$D$758,СВЦЭМ!$A$39:$A$758,$A91,СВЦЭМ!$B$39:$B$758,F$83)+'СЕТ СН'!$H$11+СВЦЭМ!$D$10+'СЕТ СН'!$H$5-'СЕТ СН'!$H$21</f>
        <v>5345.3919414000002</v>
      </c>
      <c r="G91" s="36">
        <f>SUMIFS(СВЦЭМ!$D$39:$D$758,СВЦЭМ!$A$39:$A$758,$A91,СВЦЭМ!$B$39:$B$758,G$83)+'СЕТ СН'!$H$11+СВЦЭМ!$D$10+'СЕТ СН'!$H$5-'СЕТ СН'!$H$21</f>
        <v>5340.4508697900001</v>
      </c>
      <c r="H91" s="36">
        <f>SUMIFS(СВЦЭМ!$D$39:$D$758,СВЦЭМ!$A$39:$A$758,$A91,СВЦЭМ!$B$39:$B$758,H$83)+'СЕТ СН'!$H$11+СВЦЭМ!$D$10+'СЕТ СН'!$H$5-'СЕТ СН'!$H$21</f>
        <v>5331.5880729500004</v>
      </c>
      <c r="I91" s="36">
        <f>SUMIFS(СВЦЭМ!$D$39:$D$758,СВЦЭМ!$A$39:$A$758,$A91,СВЦЭМ!$B$39:$B$758,I$83)+'СЕТ СН'!$H$11+СВЦЭМ!$D$10+'СЕТ СН'!$H$5-'СЕТ СН'!$H$21</f>
        <v>5063.5901108799999</v>
      </c>
      <c r="J91" s="36">
        <f>SUMIFS(СВЦЭМ!$D$39:$D$758,СВЦЭМ!$A$39:$A$758,$A91,СВЦЭМ!$B$39:$B$758,J$83)+'СЕТ СН'!$H$11+СВЦЭМ!$D$10+'СЕТ СН'!$H$5-'СЕТ СН'!$H$21</f>
        <v>5056.2081608400003</v>
      </c>
      <c r="K91" s="36">
        <f>SUMIFS(СВЦЭМ!$D$39:$D$758,СВЦЭМ!$A$39:$A$758,$A91,СВЦЭМ!$B$39:$B$758,K$83)+'СЕТ СН'!$H$11+СВЦЭМ!$D$10+'СЕТ СН'!$H$5-'СЕТ СН'!$H$21</f>
        <v>4964.3669786700002</v>
      </c>
      <c r="L91" s="36">
        <f>SUMIFS(СВЦЭМ!$D$39:$D$758,СВЦЭМ!$A$39:$A$758,$A91,СВЦЭМ!$B$39:$B$758,L$83)+'СЕТ СН'!$H$11+СВЦЭМ!$D$10+'СЕТ СН'!$H$5-'СЕТ СН'!$H$21</f>
        <v>4991.0813648000003</v>
      </c>
      <c r="M91" s="36">
        <f>SUMIFS(СВЦЭМ!$D$39:$D$758,СВЦЭМ!$A$39:$A$758,$A91,СВЦЭМ!$B$39:$B$758,M$83)+'СЕТ СН'!$H$11+СВЦЭМ!$D$10+'СЕТ СН'!$H$5-'СЕТ СН'!$H$21</f>
        <v>4973.1789718500004</v>
      </c>
      <c r="N91" s="36">
        <f>SUMIFS(СВЦЭМ!$D$39:$D$758,СВЦЭМ!$A$39:$A$758,$A91,СВЦЭМ!$B$39:$B$758,N$83)+'СЕТ СН'!$H$11+СВЦЭМ!$D$10+'СЕТ СН'!$H$5-'СЕТ СН'!$H$21</f>
        <v>4975.6872666899999</v>
      </c>
      <c r="O91" s="36">
        <f>SUMIFS(СВЦЭМ!$D$39:$D$758,СВЦЭМ!$A$39:$A$758,$A91,СВЦЭМ!$B$39:$B$758,O$83)+'СЕТ СН'!$H$11+СВЦЭМ!$D$10+'СЕТ СН'!$H$5-'СЕТ СН'!$H$21</f>
        <v>4985.0480013100005</v>
      </c>
      <c r="P91" s="36">
        <f>SUMIFS(СВЦЭМ!$D$39:$D$758,СВЦЭМ!$A$39:$A$758,$A91,СВЦЭМ!$B$39:$B$758,P$83)+'СЕТ СН'!$H$11+СВЦЭМ!$D$10+'СЕТ СН'!$H$5-'СЕТ СН'!$H$21</f>
        <v>4982.8789421900001</v>
      </c>
      <c r="Q91" s="36">
        <f>SUMIFS(СВЦЭМ!$D$39:$D$758,СВЦЭМ!$A$39:$A$758,$A91,СВЦЭМ!$B$39:$B$758,Q$83)+'СЕТ СН'!$H$11+СВЦЭМ!$D$10+'СЕТ СН'!$H$5-'СЕТ СН'!$H$21</f>
        <v>4990.1358166099999</v>
      </c>
      <c r="R91" s="36">
        <f>SUMIFS(СВЦЭМ!$D$39:$D$758,СВЦЭМ!$A$39:$A$758,$A91,СВЦЭМ!$B$39:$B$758,R$83)+'СЕТ СН'!$H$11+СВЦЭМ!$D$10+'СЕТ СН'!$H$5-'СЕТ СН'!$H$21</f>
        <v>4999.6388107000002</v>
      </c>
      <c r="S91" s="36">
        <f>SUMIFS(СВЦЭМ!$D$39:$D$758,СВЦЭМ!$A$39:$A$758,$A91,СВЦЭМ!$B$39:$B$758,S$83)+'СЕТ СН'!$H$11+СВЦЭМ!$D$10+'СЕТ СН'!$H$5-'СЕТ СН'!$H$21</f>
        <v>4975.2769662299997</v>
      </c>
      <c r="T91" s="36">
        <f>SUMIFS(СВЦЭМ!$D$39:$D$758,СВЦЭМ!$A$39:$A$758,$A91,СВЦЭМ!$B$39:$B$758,T$83)+'СЕТ СН'!$H$11+СВЦЭМ!$D$10+'СЕТ СН'!$H$5-'СЕТ СН'!$H$21</f>
        <v>4962.8148697500001</v>
      </c>
      <c r="U91" s="36">
        <f>SUMIFS(СВЦЭМ!$D$39:$D$758,СВЦЭМ!$A$39:$A$758,$A91,СВЦЭМ!$B$39:$B$758,U$83)+'СЕТ СН'!$H$11+СВЦЭМ!$D$10+'СЕТ СН'!$H$5-'СЕТ СН'!$H$21</f>
        <v>4959.4740273500001</v>
      </c>
      <c r="V91" s="36">
        <f>SUMIFS(СВЦЭМ!$D$39:$D$758,СВЦЭМ!$A$39:$A$758,$A91,СВЦЭМ!$B$39:$B$758,V$83)+'СЕТ СН'!$H$11+СВЦЭМ!$D$10+'СЕТ СН'!$H$5-'СЕТ СН'!$H$21</f>
        <v>4918.4017072300003</v>
      </c>
      <c r="W91" s="36">
        <f>SUMIFS(СВЦЭМ!$D$39:$D$758,СВЦЭМ!$A$39:$A$758,$A91,СВЦЭМ!$B$39:$B$758,W$83)+'СЕТ СН'!$H$11+СВЦЭМ!$D$10+'СЕТ СН'!$H$5-'СЕТ СН'!$H$21</f>
        <v>4927.1191022599996</v>
      </c>
      <c r="X91" s="36">
        <f>SUMIFS(СВЦЭМ!$D$39:$D$758,СВЦЭМ!$A$39:$A$758,$A91,СВЦЭМ!$B$39:$B$758,X$83)+'СЕТ СН'!$H$11+СВЦЭМ!$D$10+'СЕТ СН'!$H$5-'СЕТ СН'!$H$21</f>
        <v>4982.9078267300001</v>
      </c>
      <c r="Y91" s="36">
        <f>SUMIFS(СВЦЭМ!$D$39:$D$758,СВЦЭМ!$A$39:$A$758,$A91,СВЦЭМ!$B$39:$B$758,Y$83)+'СЕТ СН'!$H$11+СВЦЭМ!$D$10+'СЕТ СН'!$H$5-'СЕТ СН'!$H$21</f>
        <v>5102.8497920400005</v>
      </c>
    </row>
    <row r="92" spans="1:27" ht="15.75" x14ac:dyDescent="0.2">
      <c r="A92" s="35">
        <f t="shared" si="2"/>
        <v>45544</v>
      </c>
      <c r="B92" s="36">
        <f>SUMIFS(СВЦЭМ!$D$39:$D$758,СВЦЭМ!$A$39:$A$758,$A92,СВЦЭМ!$B$39:$B$758,B$83)+'СЕТ СН'!$H$11+СВЦЭМ!$D$10+'СЕТ СН'!$H$5-'СЕТ СН'!$H$21</f>
        <v>5240.2289699400008</v>
      </c>
      <c r="C92" s="36">
        <f>SUMIFS(СВЦЭМ!$D$39:$D$758,СВЦЭМ!$A$39:$A$758,$A92,СВЦЭМ!$B$39:$B$758,C$83)+'СЕТ СН'!$H$11+СВЦЭМ!$D$10+'СЕТ СН'!$H$5-'СЕТ СН'!$H$21</f>
        <v>5324.6528393999997</v>
      </c>
      <c r="D92" s="36">
        <f>SUMIFS(СВЦЭМ!$D$39:$D$758,СВЦЭМ!$A$39:$A$758,$A92,СВЦЭМ!$B$39:$B$758,D$83)+'СЕТ СН'!$H$11+СВЦЭМ!$D$10+'СЕТ СН'!$H$5-'СЕТ СН'!$H$21</f>
        <v>5320.6109636800002</v>
      </c>
      <c r="E92" s="36">
        <f>SUMIFS(СВЦЭМ!$D$39:$D$758,СВЦЭМ!$A$39:$A$758,$A92,СВЦЭМ!$B$39:$B$758,E$83)+'СЕТ СН'!$H$11+СВЦЭМ!$D$10+'СЕТ СН'!$H$5-'СЕТ СН'!$H$21</f>
        <v>5316.8074226700001</v>
      </c>
      <c r="F92" s="36">
        <f>SUMIFS(СВЦЭМ!$D$39:$D$758,СВЦЭМ!$A$39:$A$758,$A92,СВЦЭМ!$B$39:$B$758,F$83)+'СЕТ СН'!$H$11+СВЦЭМ!$D$10+'СЕТ СН'!$H$5-'СЕТ СН'!$H$21</f>
        <v>5310.0247530200004</v>
      </c>
      <c r="G92" s="36">
        <f>SUMIFS(СВЦЭМ!$D$39:$D$758,СВЦЭМ!$A$39:$A$758,$A92,СВЦЭМ!$B$39:$B$758,G$83)+'СЕТ СН'!$H$11+СВЦЭМ!$D$10+'СЕТ СН'!$H$5-'СЕТ СН'!$H$21</f>
        <v>5328.4629798400001</v>
      </c>
      <c r="H92" s="36">
        <f>SUMIFS(СВЦЭМ!$D$39:$D$758,СВЦЭМ!$A$39:$A$758,$A92,СВЦЭМ!$B$39:$B$758,H$83)+'СЕТ СН'!$H$11+СВЦЭМ!$D$10+'СЕТ СН'!$H$5-'СЕТ СН'!$H$21</f>
        <v>5291.3013561799999</v>
      </c>
      <c r="I92" s="36">
        <f>SUMIFS(СВЦЭМ!$D$39:$D$758,СВЦЭМ!$A$39:$A$758,$A92,СВЦЭМ!$B$39:$B$758,I$83)+'СЕТ СН'!$H$11+СВЦЭМ!$D$10+'СЕТ СН'!$H$5-'СЕТ СН'!$H$21</f>
        <v>5165.7939675699999</v>
      </c>
      <c r="J92" s="36">
        <f>SUMIFS(СВЦЭМ!$D$39:$D$758,СВЦЭМ!$A$39:$A$758,$A92,СВЦЭМ!$B$39:$B$758,J$83)+'СЕТ СН'!$H$11+СВЦЭМ!$D$10+'СЕТ СН'!$H$5-'СЕТ СН'!$H$21</f>
        <v>5065.3508219000005</v>
      </c>
      <c r="K92" s="36">
        <f>SUMIFS(СВЦЭМ!$D$39:$D$758,СВЦЭМ!$A$39:$A$758,$A92,СВЦЭМ!$B$39:$B$758,K$83)+'СЕТ СН'!$H$11+СВЦЭМ!$D$10+'СЕТ СН'!$H$5-'СЕТ СН'!$H$21</f>
        <v>5002.9435122000004</v>
      </c>
      <c r="L92" s="36">
        <f>SUMIFS(СВЦЭМ!$D$39:$D$758,СВЦЭМ!$A$39:$A$758,$A92,СВЦЭМ!$B$39:$B$758,L$83)+'СЕТ СН'!$H$11+СВЦЭМ!$D$10+'СЕТ СН'!$H$5-'СЕТ СН'!$H$21</f>
        <v>4958.0253645600005</v>
      </c>
      <c r="M92" s="36">
        <f>SUMIFS(СВЦЭМ!$D$39:$D$758,СВЦЭМ!$A$39:$A$758,$A92,СВЦЭМ!$B$39:$B$758,M$83)+'СЕТ СН'!$H$11+СВЦЭМ!$D$10+'СЕТ СН'!$H$5-'СЕТ СН'!$H$21</f>
        <v>4953.57057214</v>
      </c>
      <c r="N92" s="36">
        <f>SUMIFS(СВЦЭМ!$D$39:$D$758,СВЦЭМ!$A$39:$A$758,$A92,СВЦЭМ!$B$39:$B$758,N$83)+'СЕТ СН'!$H$11+СВЦЭМ!$D$10+'СЕТ СН'!$H$5-'СЕТ СН'!$H$21</f>
        <v>4947.7055461700002</v>
      </c>
      <c r="O92" s="36">
        <f>SUMIFS(СВЦЭМ!$D$39:$D$758,СВЦЭМ!$A$39:$A$758,$A92,СВЦЭМ!$B$39:$B$758,O$83)+'СЕТ СН'!$H$11+СВЦЭМ!$D$10+'СЕТ СН'!$H$5-'СЕТ СН'!$H$21</f>
        <v>4944.9423296700006</v>
      </c>
      <c r="P92" s="36">
        <f>SUMIFS(СВЦЭМ!$D$39:$D$758,СВЦЭМ!$A$39:$A$758,$A92,СВЦЭМ!$B$39:$B$758,P$83)+'СЕТ СН'!$H$11+СВЦЭМ!$D$10+'СЕТ СН'!$H$5-'СЕТ СН'!$H$21</f>
        <v>4949.0870782100001</v>
      </c>
      <c r="Q92" s="36">
        <f>SUMIFS(СВЦЭМ!$D$39:$D$758,СВЦЭМ!$A$39:$A$758,$A92,СВЦЭМ!$B$39:$B$758,Q$83)+'СЕТ СН'!$H$11+СВЦЭМ!$D$10+'СЕТ СН'!$H$5-'СЕТ СН'!$H$21</f>
        <v>4946.9996876599998</v>
      </c>
      <c r="R92" s="36">
        <f>SUMIFS(СВЦЭМ!$D$39:$D$758,СВЦЭМ!$A$39:$A$758,$A92,СВЦЭМ!$B$39:$B$758,R$83)+'СЕТ СН'!$H$11+СВЦЭМ!$D$10+'СЕТ СН'!$H$5-'СЕТ СН'!$H$21</f>
        <v>4948.2839096799999</v>
      </c>
      <c r="S92" s="36">
        <f>SUMIFS(СВЦЭМ!$D$39:$D$758,СВЦЭМ!$A$39:$A$758,$A92,СВЦЭМ!$B$39:$B$758,S$83)+'СЕТ СН'!$H$11+СВЦЭМ!$D$10+'СЕТ СН'!$H$5-'СЕТ СН'!$H$21</f>
        <v>4936.4054882999999</v>
      </c>
      <c r="T92" s="36">
        <f>SUMIFS(СВЦЭМ!$D$39:$D$758,СВЦЭМ!$A$39:$A$758,$A92,СВЦЭМ!$B$39:$B$758,T$83)+'СЕТ СН'!$H$11+СВЦЭМ!$D$10+'СЕТ СН'!$H$5-'СЕТ СН'!$H$21</f>
        <v>4918.9060967599999</v>
      </c>
      <c r="U92" s="36">
        <f>SUMIFS(СВЦЭМ!$D$39:$D$758,СВЦЭМ!$A$39:$A$758,$A92,СВЦЭМ!$B$39:$B$758,U$83)+'СЕТ СН'!$H$11+СВЦЭМ!$D$10+'СЕТ СН'!$H$5-'СЕТ СН'!$H$21</f>
        <v>4936.5778153600004</v>
      </c>
      <c r="V92" s="36">
        <f>SUMIFS(СВЦЭМ!$D$39:$D$758,СВЦЭМ!$A$39:$A$758,$A92,СВЦЭМ!$B$39:$B$758,V$83)+'СЕТ СН'!$H$11+СВЦЭМ!$D$10+'СЕТ СН'!$H$5-'СЕТ СН'!$H$21</f>
        <v>4944.4804145100006</v>
      </c>
      <c r="W92" s="36">
        <f>SUMIFS(СВЦЭМ!$D$39:$D$758,СВЦЭМ!$A$39:$A$758,$A92,СВЦЭМ!$B$39:$B$758,W$83)+'СЕТ СН'!$H$11+СВЦЭМ!$D$10+'СЕТ СН'!$H$5-'СЕТ СН'!$H$21</f>
        <v>4985.8651192899997</v>
      </c>
      <c r="X92" s="36">
        <f>SUMIFS(СВЦЭМ!$D$39:$D$758,СВЦЭМ!$A$39:$A$758,$A92,СВЦЭМ!$B$39:$B$758,X$83)+'СЕТ СН'!$H$11+СВЦЭМ!$D$10+'СЕТ СН'!$H$5-'СЕТ СН'!$H$21</f>
        <v>5058.2482496900002</v>
      </c>
      <c r="Y92" s="36">
        <f>SUMIFS(СВЦЭМ!$D$39:$D$758,СВЦЭМ!$A$39:$A$758,$A92,СВЦЭМ!$B$39:$B$758,Y$83)+'СЕТ СН'!$H$11+СВЦЭМ!$D$10+'СЕТ СН'!$H$5-'СЕТ СН'!$H$21</f>
        <v>5119.8713206100001</v>
      </c>
    </row>
    <row r="93" spans="1:27" ht="15.75" x14ac:dyDescent="0.2">
      <c r="A93" s="35">
        <f t="shared" si="2"/>
        <v>45545</v>
      </c>
      <c r="B93" s="36">
        <f>SUMIFS(СВЦЭМ!$D$39:$D$758,СВЦЭМ!$A$39:$A$758,$A93,СВЦЭМ!$B$39:$B$758,B$83)+'СЕТ СН'!$H$11+СВЦЭМ!$D$10+'СЕТ СН'!$H$5-'СЕТ СН'!$H$21</f>
        <v>5203.1069179599999</v>
      </c>
      <c r="C93" s="36">
        <f>SUMIFS(СВЦЭМ!$D$39:$D$758,СВЦЭМ!$A$39:$A$758,$A93,СВЦЭМ!$B$39:$B$758,C$83)+'СЕТ СН'!$H$11+СВЦЭМ!$D$10+'СЕТ СН'!$H$5-'СЕТ СН'!$H$21</f>
        <v>5248.9154070800005</v>
      </c>
      <c r="D93" s="36">
        <f>SUMIFS(СВЦЭМ!$D$39:$D$758,СВЦЭМ!$A$39:$A$758,$A93,СВЦЭМ!$B$39:$B$758,D$83)+'СЕТ СН'!$H$11+СВЦЭМ!$D$10+'СЕТ СН'!$H$5-'СЕТ СН'!$H$21</f>
        <v>5316.6455247900003</v>
      </c>
      <c r="E93" s="36">
        <f>SUMIFS(СВЦЭМ!$D$39:$D$758,СВЦЭМ!$A$39:$A$758,$A93,СВЦЭМ!$B$39:$B$758,E$83)+'СЕТ СН'!$H$11+СВЦЭМ!$D$10+'СЕТ СН'!$H$5-'СЕТ СН'!$H$21</f>
        <v>5362.0800424500003</v>
      </c>
      <c r="F93" s="36">
        <f>SUMIFS(СВЦЭМ!$D$39:$D$758,СВЦЭМ!$A$39:$A$758,$A93,СВЦЭМ!$B$39:$B$758,F$83)+'СЕТ СН'!$H$11+СВЦЭМ!$D$10+'СЕТ СН'!$H$5-'СЕТ СН'!$H$21</f>
        <v>5361.9036538400005</v>
      </c>
      <c r="G93" s="36">
        <f>SUMIFS(СВЦЭМ!$D$39:$D$758,СВЦЭМ!$A$39:$A$758,$A93,СВЦЭМ!$B$39:$B$758,G$83)+'СЕТ СН'!$H$11+СВЦЭМ!$D$10+'СЕТ СН'!$H$5-'СЕТ СН'!$H$21</f>
        <v>5325.1837496999997</v>
      </c>
      <c r="H93" s="36">
        <f>SUMIFS(СВЦЭМ!$D$39:$D$758,СВЦЭМ!$A$39:$A$758,$A93,СВЦЭМ!$B$39:$B$758,H$83)+'СЕТ СН'!$H$11+СВЦЭМ!$D$10+'СЕТ СН'!$H$5-'СЕТ СН'!$H$21</f>
        <v>5262.0684024700004</v>
      </c>
      <c r="I93" s="36">
        <f>SUMIFS(СВЦЭМ!$D$39:$D$758,СВЦЭМ!$A$39:$A$758,$A93,СВЦЭМ!$B$39:$B$758,I$83)+'СЕТ СН'!$H$11+СВЦЭМ!$D$10+'СЕТ СН'!$H$5-'СЕТ СН'!$H$21</f>
        <v>5175.9334106599999</v>
      </c>
      <c r="J93" s="36">
        <f>SUMIFS(СВЦЭМ!$D$39:$D$758,СВЦЭМ!$A$39:$A$758,$A93,СВЦЭМ!$B$39:$B$758,J$83)+'СЕТ СН'!$H$11+СВЦЭМ!$D$10+'СЕТ СН'!$H$5-'СЕТ СН'!$H$21</f>
        <v>5088.4500096199999</v>
      </c>
      <c r="K93" s="36">
        <f>SUMIFS(СВЦЭМ!$D$39:$D$758,СВЦЭМ!$A$39:$A$758,$A93,СВЦЭМ!$B$39:$B$758,K$83)+'СЕТ СН'!$H$11+СВЦЭМ!$D$10+'СЕТ СН'!$H$5-'СЕТ СН'!$H$21</f>
        <v>5027.5542064300007</v>
      </c>
      <c r="L93" s="36">
        <f>SUMIFS(СВЦЭМ!$D$39:$D$758,СВЦЭМ!$A$39:$A$758,$A93,СВЦЭМ!$B$39:$B$758,L$83)+'СЕТ СН'!$H$11+СВЦЭМ!$D$10+'СЕТ СН'!$H$5-'СЕТ СН'!$H$21</f>
        <v>5012.3281307300003</v>
      </c>
      <c r="M93" s="36">
        <f>SUMIFS(СВЦЭМ!$D$39:$D$758,СВЦЭМ!$A$39:$A$758,$A93,СВЦЭМ!$B$39:$B$758,M$83)+'СЕТ СН'!$H$11+СВЦЭМ!$D$10+'СЕТ СН'!$H$5-'СЕТ СН'!$H$21</f>
        <v>5029.6793326000006</v>
      </c>
      <c r="N93" s="36">
        <f>SUMIFS(СВЦЭМ!$D$39:$D$758,СВЦЭМ!$A$39:$A$758,$A93,СВЦЭМ!$B$39:$B$758,N$83)+'СЕТ СН'!$H$11+СВЦЭМ!$D$10+'СЕТ СН'!$H$5-'СЕТ СН'!$H$21</f>
        <v>5008.8979883499997</v>
      </c>
      <c r="O93" s="36">
        <f>SUMIFS(СВЦЭМ!$D$39:$D$758,СВЦЭМ!$A$39:$A$758,$A93,СВЦЭМ!$B$39:$B$758,O$83)+'СЕТ СН'!$H$11+СВЦЭМ!$D$10+'СЕТ СН'!$H$5-'СЕТ СН'!$H$21</f>
        <v>5010.69170141</v>
      </c>
      <c r="P93" s="36">
        <f>SUMIFS(СВЦЭМ!$D$39:$D$758,СВЦЭМ!$A$39:$A$758,$A93,СВЦЭМ!$B$39:$B$758,P$83)+'СЕТ СН'!$H$11+СВЦЭМ!$D$10+'СЕТ СН'!$H$5-'СЕТ СН'!$H$21</f>
        <v>5023.3071209099999</v>
      </c>
      <c r="Q93" s="36">
        <f>SUMIFS(СВЦЭМ!$D$39:$D$758,СВЦЭМ!$A$39:$A$758,$A93,СВЦЭМ!$B$39:$B$758,Q$83)+'СЕТ СН'!$H$11+СВЦЭМ!$D$10+'СЕТ СН'!$H$5-'СЕТ СН'!$H$21</f>
        <v>5026.5740144299998</v>
      </c>
      <c r="R93" s="36">
        <f>SUMIFS(СВЦЭМ!$D$39:$D$758,СВЦЭМ!$A$39:$A$758,$A93,СВЦЭМ!$B$39:$B$758,R$83)+'СЕТ СН'!$H$11+СВЦЭМ!$D$10+'СЕТ СН'!$H$5-'СЕТ СН'!$H$21</f>
        <v>5027.9654033200004</v>
      </c>
      <c r="S93" s="36">
        <f>SUMIFS(СВЦЭМ!$D$39:$D$758,СВЦЭМ!$A$39:$A$758,$A93,СВЦЭМ!$B$39:$B$758,S$83)+'СЕТ СН'!$H$11+СВЦЭМ!$D$10+'СЕТ СН'!$H$5-'СЕТ СН'!$H$21</f>
        <v>5023.1132364300001</v>
      </c>
      <c r="T93" s="36">
        <f>SUMIFS(СВЦЭМ!$D$39:$D$758,СВЦЭМ!$A$39:$A$758,$A93,СВЦЭМ!$B$39:$B$758,T$83)+'СЕТ СН'!$H$11+СВЦЭМ!$D$10+'СЕТ СН'!$H$5-'СЕТ СН'!$H$21</f>
        <v>5008.9840829499999</v>
      </c>
      <c r="U93" s="36">
        <f>SUMIFS(СВЦЭМ!$D$39:$D$758,СВЦЭМ!$A$39:$A$758,$A93,СВЦЭМ!$B$39:$B$758,U$83)+'СЕТ СН'!$H$11+СВЦЭМ!$D$10+'СЕТ СН'!$H$5-'СЕТ СН'!$H$21</f>
        <v>4999.7578838700001</v>
      </c>
      <c r="V93" s="36">
        <f>SUMIFS(СВЦЭМ!$D$39:$D$758,СВЦЭМ!$A$39:$A$758,$A93,СВЦЭМ!$B$39:$B$758,V$83)+'СЕТ СН'!$H$11+СВЦЭМ!$D$10+'СЕТ СН'!$H$5-'СЕТ СН'!$H$21</f>
        <v>4984.4938487500003</v>
      </c>
      <c r="W93" s="36">
        <f>SUMIFS(СВЦЭМ!$D$39:$D$758,СВЦЭМ!$A$39:$A$758,$A93,СВЦЭМ!$B$39:$B$758,W$83)+'СЕТ СН'!$H$11+СВЦЭМ!$D$10+'СЕТ СН'!$H$5-'СЕТ СН'!$H$21</f>
        <v>4993.5759800800006</v>
      </c>
      <c r="X93" s="36">
        <f>SUMIFS(СВЦЭМ!$D$39:$D$758,СВЦЭМ!$A$39:$A$758,$A93,СВЦЭМ!$B$39:$B$758,X$83)+'СЕТ СН'!$H$11+СВЦЭМ!$D$10+'СЕТ СН'!$H$5-'СЕТ СН'!$H$21</f>
        <v>5089.0328653100005</v>
      </c>
      <c r="Y93" s="36">
        <f>SUMIFS(СВЦЭМ!$D$39:$D$758,СВЦЭМ!$A$39:$A$758,$A93,СВЦЭМ!$B$39:$B$758,Y$83)+'СЕТ СН'!$H$11+СВЦЭМ!$D$10+'СЕТ СН'!$H$5-'СЕТ СН'!$H$21</f>
        <v>5148.5005290999998</v>
      </c>
    </row>
    <row r="94" spans="1:27" ht="15.75" x14ac:dyDescent="0.2">
      <c r="A94" s="35">
        <f t="shared" si="2"/>
        <v>45546</v>
      </c>
      <c r="B94" s="36">
        <f>SUMIFS(СВЦЭМ!$D$39:$D$758,СВЦЭМ!$A$39:$A$758,$A94,СВЦЭМ!$B$39:$B$758,B$83)+'СЕТ СН'!$H$11+СВЦЭМ!$D$10+'СЕТ СН'!$H$5-'СЕТ СН'!$H$21</f>
        <v>5156.3081884500007</v>
      </c>
      <c r="C94" s="36">
        <f>SUMIFS(СВЦЭМ!$D$39:$D$758,СВЦЭМ!$A$39:$A$758,$A94,СВЦЭМ!$B$39:$B$758,C$83)+'СЕТ СН'!$H$11+СВЦЭМ!$D$10+'СЕТ СН'!$H$5-'СЕТ СН'!$H$21</f>
        <v>5203.1786935400005</v>
      </c>
      <c r="D94" s="36">
        <f>SUMIFS(СВЦЭМ!$D$39:$D$758,СВЦЭМ!$A$39:$A$758,$A94,СВЦЭМ!$B$39:$B$758,D$83)+'СЕТ СН'!$H$11+СВЦЭМ!$D$10+'СЕТ СН'!$H$5-'СЕТ СН'!$H$21</f>
        <v>5242.9373921900005</v>
      </c>
      <c r="E94" s="36">
        <f>SUMIFS(СВЦЭМ!$D$39:$D$758,СВЦЭМ!$A$39:$A$758,$A94,СВЦЭМ!$B$39:$B$758,E$83)+'СЕТ СН'!$H$11+СВЦЭМ!$D$10+'СЕТ СН'!$H$5-'СЕТ СН'!$H$21</f>
        <v>5240.8852218400007</v>
      </c>
      <c r="F94" s="36">
        <f>SUMIFS(СВЦЭМ!$D$39:$D$758,СВЦЭМ!$A$39:$A$758,$A94,СВЦЭМ!$B$39:$B$758,F$83)+'СЕТ СН'!$H$11+СВЦЭМ!$D$10+'СЕТ СН'!$H$5-'СЕТ СН'!$H$21</f>
        <v>5236.4315246700007</v>
      </c>
      <c r="G94" s="36">
        <f>SUMIFS(СВЦЭМ!$D$39:$D$758,СВЦЭМ!$A$39:$A$758,$A94,СВЦЭМ!$B$39:$B$758,G$83)+'СЕТ СН'!$H$11+СВЦЭМ!$D$10+'СЕТ СН'!$H$5-'СЕТ СН'!$H$21</f>
        <v>5241.7040048700001</v>
      </c>
      <c r="H94" s="36">
        <f>SUMIFS(СВЦЭМ!$D$39:$D$758,СВЦЭМ!$A$39:$A$758,$A94,СВЦЭМ!$B$39:$B$758,H$83)+'СЕТ СН'!$H$11+СВЦЭМ!$D$10+'СЕТ СН'!$H$5-'СЕТ СН'!$H$21</f>
        <v>5211.7446313400005</v>
      </c>
      <c r="I94" s="36">
        <f>SUMIFS(СВЦЭМ!$D$39:$D$758,СВЦЭМ!$A$39:$A$758,$A94,СВЦЭМ!$B$39:$B$758,I$83)+'СЕТ СН'!$H$11+СВЦЭМ!$D$10+'СЕТ СН'!$H$5-'СЕТ СН'!$H$21</f>
        <v>5094.3851475800002</v>
      </c>
      <c r="J94" s="36">
        <f>SUMIFS(СВЦЭМ!$D$39:$D$758,СВЦЭМ!$A$39:$A$758,$A94,СВЦЭМ!$B$39:$B$758,J$83)+'СЕТ СН'!$H$11+СВЦЭМ!$D$10+'СЕТ СН'!$H$5-'СЕТ СН'!$H$21</f>
        <v>5029.7437178999999</v>
      </c>
      <c r="K94" s="36">
        <f>SUMIFS(СВЦЭМ!$D$39:$D$758,СВЦЭМ!$A$39:$A$758,$A94,СВЦЭМ!$B$39:$B$758,K$83)+'СЕТ СН'!$H$11+СВЦЭМ!$D$10+'СЕТ СН'!$H$5-'СЕТ СН'!$H$21</f>
        <v>4961.58096647</v>
      </c>
      <c r="L94" s="36">
        <f>SUMIFS(СВЦЭМ!$D$39:$D$758,СВЦЭМ!$A$39:$A$758,$A94,СВЦЭМ!$B$39:$B$758,L$83)+'СЕТ СН'!$H$11+СВЦЭМ!$D$10+'СЕТ СН'!$H$5-'СЕТ СН'!$H$21</f>
        <v>4941.9563599800003</v>
      </c>
      <c r="M94" s="36">
        <f>SUMIFS(СВЦЭМ!$D$39:$D$758,СВЦЭМ!$A$39:$A$758,$A94,СВЦЭМ!$B$39:$B$758,M$83)+'СЕТ СН'!$H$11+СВЦЭМ!$D$10+'СЕТ СН'!$H$5-'СЕТ СН'!$H$21</f>
        <v>4968.5357269100004</v>
      </c>
      <c r="N94" s="36">
        <f>SUMIFS(СВЦЭМ!$D$39:$D$758,СВЦЭМ!$A$39:$A$758,$A94,СВЦЭМ!$B$39:$B$758,N$83)+'СЕТ СН'!$H$11+СВЦЭМ!$D$10+'СЕТ СН'!$H$5-'СЕТ СН'!$H$21</f>
        <v>4945.5819878500006</v>
      </c>
      <c r="O94" s="36">
        <f>SUMIFS(СВЦЭМ!$D$39:$D$758,СВЦЭМ!$A$39:$A$758,$A94,СВЦЭМ!$B$39:$B$758,O$83)+'СЕТ СН'!$H$11+СВЦЭМ!$D$10+'СЕТ СН'!$H$5-'СЕТ СН'!$H$21</f>
        <v>4951.7408937800001</v>
      </c>
      <c r="P94" s="36">
        <f>SUMIFS(СВЦЭМ!$D$39:$D$758,СВЦЭМ!$A$39:$A$758,$A94,СВЦЭМ!$B$39:$B$758,P$83)+'СЕТ СН'!$H$11+СВЦЭМ!$D$10+'СЕТ СН'!$H$5-'СЕТ СН'!$H$21</f>
        <v>4953.0435846500004</v>
      </c>
      <c r="Q94" s="36">
        <f>SUMIFS(СВЦЭМ!$D$39:$D$758,СВЦЭМ!$A$39:$A$758,$A94,СВЦЭМ!$B$39:$B$758,Q$83)+'СЕТ СН'!$H$11+СВЦЭМ!$D$10+'СЕТ СН'!$H$5-'СЕТ СН'!$H$21</f>
        <v>4952.9157905700004</v>
      </c>
      <c r="R94" s="36">
        <f>SUMIFS(СВЦЭМ!$D$39:$D$758,СВЦЭМ!$A$39:$A$758,$A94,СВЦЭМ!$B$39:$B$758,R$83)+'СЕТ СН'!$H$11+СВЦЭМ!$D$10+'СЕТ СН'!$H$5-'СЕТ СН'!$H$21</f>
        <v>4956.5132032199999</v>
      </c>
      <c r="S94" s="36">
        <f>SUMIFS(СВЦЭМ!$D$39:$D$758,СВЦЭМ!$A$39:$A$758,$A94,СВЦЭМ!$B$39:$B$758,S$83)+'СЕТ СН'!$H$11+СВЦЭМ!$D$10+'СЕТ СН'!$H$5-'СЕТ СН'!$H$21</f>
        <v>4956.4854746399997</v>
      </c>
      <c r="T94" s="36">
        <f>SUMIFS(СВЦЭМ!$D$39:$D$758,СВЦЭМ!$A$39:$A$758,$A94,СВЦЭМ!$B$39:$B$758,T$83)+'СЕТ СН'!$H$11+СВЦЭМ!$D$10+'СЕТ СН'!$H$5-'СЕТ СН'!$H$21</f>
        <v>4933.0163629400004</v>
      </c>
      <c r="U94" s="36">
        <f>SUMIFS(СВЦЭМ!$D$39:$D$758,СВЦЭМ!$A$39:$A$758,$A94,СВЦЭМ!$B$39:$B$758,U$83)+'СЕТ СН'!$H$11+СВЦЭМ!$D$10+'СЕТ СН'!$H$5-'СЕТ СН'!$H$21</f>
        <v>4914.9259311400001</v>
      </c>
      <c r="V94" s="36">
        <f>SUMIFS(СВЦЭМ!$D$39:$D$758,СВЦЭМ!$A$39:$A$758,$A94,СВЦЭМ!$B$39:$B$758,V$83)+'СЕТ СН'!$H$11+СВЦЭМ!$D$10+'СЕТ СН'!$H$5-'СЕТ СН'!$H$21</f>
        <v>4902.5819587000005</v>
      </c>
      <c r="W94" s="36">
        <f>SUMIFS(СВЦЭМ!$D$39:$D$758,СВЦЭМ!$A$39:$A$758,$A94,СВЦЭМ!$B$39:$B$758,W$83)+'СЕТ СН'!$H$11+СВЦЭМ!$D$10+'СЕТ СН'!$H$5-'СЕТ СН'!$H$21</f>
        <v>4919.6558556</v>
      </c>
      <c r="X94" s="36">
        <f>SUMIFS(СВЦЭМ!$D$39:$D$758,СВЦЭМ!$A$39:$A$758,$A94,СВЦЭМ!$B$39:$B$758,X$83)+'СЕТ СН'!$H$11+СВЦЭМ!$D$10+'СЕТ СН'!$H$5-'СЕТ СН'!$H$21</f>
        <v>5005.3726325500002</v>
      </c>
      <c r="Y94" s="36">
        <f>SUMIFS(СВЦЭМ!$D$39:$D$758,СВЦЭМ!$A$39:$A$758,$A94,СВЦЭМ!$B$39:$B$758,Y$83)+'СЕТ СН'!$H$11+СВЦЭМ!$D$10+'СЕТ СН'!$H$5-'СЕТ СН'!$H$21</f>
        <v>5068.8343984200001</v>
      </c>
    </row>
    <row r="95" spans="1:27" ht="15.75" x14ac:dyDescent="0.2">
      <c r="A95" s="35">
        <f t="shared" si="2"/>
        <v>45547</v>
      </c>
      <c r="B95" s="36">
        <f>SUMIFS(СВЦЭМ!$D$39:$D$758,СВЦЭМ!$A$39:$A$758,$A95,СВЦЭМ!$B$39:$B$758,B$83)+'СЕТ СН'!$H$11+СВЦЭМ!$D$10+'СЕТ СН'!$H$5-'СЕТ СН'!$H$21</f>
        <v>5102.0992815</v>
      </c>
      <c r="C95" s="36">
        <f>SUMIFS(СВЦЭМ!$D$39:$D$758,СВЦЭМ!$A$39:$A$758,$A95,СВЦЭМ!$B$39:$B$758,C$83)+'СЕТ СН'!$H$11+СВЦЭМ!$D$10+'СЕТ СН'!$H$5-'СЕТ СН'!$H$21</f>
        <v>5173.8969702600007</v>
      </c>
      <c r="D95" s="36">
        <f>SUMIFS(СВЦЭМ!$D$39:$D$758,СВЦЭМ!$A$39:$A$758,$A95,СВЦЭМ!$B$39:$B$758,D$83)+'СЕТ СН'!$H$11+СВЦЭМ!$D$10+'СЕТ СН'!$H$5-'СЕТ СН'!$H$21</f>
        <v>5225.97647624</v>
      </c>
      <c r="E95" s="36">
        <f>SUMIFS(СВЦЭМ!$D$39:$D$758,СВЦЭМ!$A$39:$A$758,$A95,СВЦЭМ!$B$39:$B$758,E$83)+'СЕТ СН'!$H$11+СВЦЭМ!$D$10+'СЕТ СН'!$H$5-'СЕТ СН'!$H$21</f>
        <v>5219.4648305000001</v>
      </c>
      <c r="F95" s="36">
        <f>SUMIFS(СВЦЭМ!$D$39:$D$758,СВЦЭМ!$A$39:$A$758,$A95,СВЦЭМ!$B$39:$B$758,F$83)+'СЕТ СН'!$H$11+СВЦЭМ!$D$10+'СЕТ СН'!$H$5-'СЕТ СН'!$H$21</f>
        <v>5215.0576082799998</v>
      </c>
      <c r="G95" s="36">
        <f>SUMIFS(СВЦЭМ!$D$39:$D$758,СВЦЭМ!$A$39:$A$758,$A95,СВЦЭМ!$B$39:$B$758,G$83)+'СЕТ СН'!$H$11+СВЦЭМ!$D$10+'СЕТ СН'!$H$5-'СЕТ СН'!$H$21</f>
        <v>5217.2264228800004</v>
      </c>
      <c r="H95" s="36">
        <f>SUMIFS(СВЦЭМ!$D$39:$D$758,СВЦЭМ!$A$39:$A$758,$A95,СВЦЭМ!$B$39:$B$758,H$83)+'СЕТ СН'!$H$11+СВЦЭМ!$D$10+'СЕТ СН'!$H$5-'СЕТ СН'!$H$21</f>
        <v>5174.1519616900005</v>
      </c>
      <c r="I95" s="36">
        <f>SUMIFS(СВЦЭМ!$D$39:$D$758,СВЦЭМ!$A$39:$A$758,$A95,СВЦЭМ!$B$39:$B$758,I$83)+'СЕТ СН'!$H$11+СВЦЭМ!$D$10+'СЕТ СН'!$H$5-'СЕТ СН'!$H$21</f>
        <v>5052.5315999800005</v>
      </c>
      <c r="J95" s="36">
        <f>SUMIFS(СВЦЭМ!$D$39:$D$758,СВЦЭМ!$A$39:$A$758,$A95,СВЦЭМ!$B$39:$B$758,J$83)+'СЕТ СН'!$H$11+СВЦЭМ!$D$10+'СЕТ СН'!$H$5-'СЕТ СН'!$H$21</f>
        <v>4999.7591001700002</v>
      </c>
      <c r="K95" s="36">
        <f>SUMIFS(СВЦЭМ!$D$39:$D$758,СВЦЭМ!$A$39:$A$758,$A95,СВЦЭМ!$B$39:$B$758,K$83)+'СЕТ СН'!$H$11+СВЦЭМ!$D$10+'СЕТ СН'!$H$5-'СЕТ СН'!$H$21</f>
        <v>4941.8881908599997</v>
      </c>
      <c r="L95" s="36">
        <f>SUMIFS(СВЦЭМ!$D$39:$D$758,СВЦЭМ!$A$39:$A$758,$A95,СВЦЭМ!$B$39:$B$758,L$83)+'СЕТ СН'!$H$11+СВЦЭМ!$D$10+'СЕТ СН'!$H$5-'СЕТ СН'!$H$21</f>
        <v>4914.3199013700005</v>
      </c>
      <c r="M95" s="36">
        <f>SUMIFS(СВЦЭМ!$D$39:$D$758,СВЦЭМ!$A$39:$A$758,$A95,СВЦЭМ!$B$39:$B$758,M$83)+'СЕТ СН'!$H$11+СВЦЭМ!$D$10+'СЕТ СН'!$H$5-'СЕТ СН'!$H$21</f>
        <v>4926.3495112800001</v>
      </c>
      <c r="N95" s="36">
        <f>SUMIFS(СВЦЭМ!$D$39:$D$758,СВЦЭМ!$A$39:$A$758,$A95,СВЦЭМ!$B$39:$B$758,N$83)+'СЕТ СН'!$H$11+СВЦЭМ!$D$10+'СЕТ СН'!$H$5-'СЕТ СН'!$H$21</f>
        <v>4935.7426829900005</v>
      </c>
      <c r="O95" s="36">
        <f>SUMIFS(СВЦЭМ!$D$39:$D$758,СВЦЭМ!$A$39:$A$758,$A95,СВЦЭМ!$B$39:$B$758,O$83)+'СЕТ СН'!$H$11+СВЦЭМ!$D$10+'СЕТ СН'!$H$5-'СЕТ СН'!$H$21</f>
        <v>4946.1882305600002</v>
      </c>
      <c r="P95" s="36">
        <f>SUMIFS(СВЦЭМ!$D$39:$D$758,СВЦЭМ!$A$39:$A$758,$A95,СВЦЭМ!$B$39:$B$758,P$83)+'СЕТ СН'!$H$11+СВЦЭМ!$D$10+'СЕТ СН'!$H$5-'СЕТ СН'!$H$21</f>
        <v>4952.2306025300004</v>
      </c>
      <c r="Q95" s="36">
        <f>SUMIFS(СВЦЭМ!$D$39:$D$758,СВЦЭМ!$A$39:$A$758,$A95,СВЦЭМ!$B$39:$B$758,Q$83)+'СЕТ СН'!$H$11+СВЦЭМ!$D$10+'СЕТ СН'!$H$5-'СЕТ СН'!$H$21</f>
        <v>4952.7566436200004</v>
      </c>
      <c r="R95" s="36">
        <f>SUMIFS(СВЦЭМ!$D$39:$D$758,СВЦЭМ!$A$39:$A$758,$A95,СВЦЭМ!$B$39:$B$758,R$83)+'СЕТ СН'!$H$11+СВЦЭМ!$D$10+'СЕТ СН'!$H$5-'СЕТ СН'!$H$21</f>
        <v>4946.0852138</v>
      </c>
      <c r="S95" s="36">
        <f>SUMIFS(СВЦЭМ!$D$39:$D$758,СВЦЭМ!$A$39:$A$758,$A95,СВЦЭМ!$B$39:$B$758,S$83)+'СЕТ СН'!$H$11+СВЦЭМ!$D$10+'СЕТ СН'!$H$5-'СЕТ СН'!$H$21</f>
        <v>4914.8299126399997</v>
      </c>
      <c r="T95" s="36">
        <f>SUMIFS(СВЦЭМ!$D$39:$D$758,СВЦЭМ!$A$39:$A$758,$A95,СВЦЭМ!$B$39:$B$758,T$83)+'СЕТ СН'!$H$11+СВЦЭМ!$D$10+'СЕТ СН'!$H$5-'СЕТ СН'!$H$21</f>
        <v>4894.8352143600005</v>
      </c>
      <c r="U95" s="36">
        <f>SUMIFS(СВЦЭМ!$D$39:$D$758,СВЦЭМ!$A$39:$A$758,$A95,СВЦЭМ!$B$39:$B$758,U$83)+'СЕТ СН'!$H$11+СВЦЭМ!$D$10+'СЕТ СН'!$H$5-'СЕТ СН'!$H$21</f>
        <v>4897.68372602</v>
      </c>
      <c r="V95" s="36">
        <f>SUMIFS(СВЦЭМ!$D$39:$D$758,СВЦЭМ!$A$39:$A$758,$A95,СВЦЭМ!$B$39:$B$758,V$83)+'СЕТ СН'!$H$11+СВЦЭМ!$D$10+'СЕТ СН'!$H$5-'СЕТ СН'!$H$21</f>
        <v>4874.7219727400006</v>
      </c>
      <c r="W95" s="36">
        <f>SUMIFS(СВЦЭМ!$D$39:$D$758,СВЦЭМ!$A$39:$A$758,$A95,СВЦЭМ!$B$39:$B$758,W$83)+'СЕТ СН'!$H$11+СВЦЭМ!$D$10+'СЕТ СН'!$H$5-'СЕТ СН'!$H$21</f>
        <v>4883.6650244600005</v>
      </c>
      <c r="X95" s="36">
        <f>SUMIFS(СВЦЭМ!$D$39:$D$758,СВЦЭМ!$A$39:$A$758,$A95,СВЦЭМ!$B$39:$B$758,X$83)+'СЕТ СН'!$H$11+СВЦЭМ!$D$10+'СЕТ СН'!$H$5-'СЕТ СН'!$H$21</f>
        <v>4982.3963112600004</v>
      </c>
      <c r="Y95" s="36">
        <f>SUMIFS(СВЦЭМ!$D$39:$D$758,СВЦЭМ!$A$39:$A$758,$A95,СВЦЭМ!$B$39:$B$758,Y$83)+'СЕТ СН'!$H$11+СВЦЭМ!$D$10+'СЕТ СН'!$H$5-'СЕТ СН'!$H$21</f>
        <v>5082.9922396299999</v>
      </c>
    </row>
    <row r="96" spans="1:27" ht="15.75" x14ac:dyDescent="0.2">
      <c r="A96" s="35">
        <f t="shared" si="2"/>
        <v>45548</v>
      </c>
      <c r="B96" s="36">
        <f>SUMIFS(СВЦЭМ!$D$39:$D$758,СВЦЭМ!$A$39:$A$758,$A96,СВЦЭМ!$B$39:$B$758,B$83)+'СЕТ СН'!$H$11+СВЦЭМ!$D$10+'СЕТ СН'!$H$5-'СЕТ СН'!$H$21</f>
        <v>5117.8629034400001</v>
      </c>
      <c r="C96" s="36">
        <f>SUMIFS(СВЦЭМ!$D$39:$D$758,СВЦЭМ!$A$39:$A$758,$A96,СВЦЭМ!$B$39:$B$758,C$83)+'СЕТ СН'!$H$11+СВЦЭМ!$D$10+'СЕТ СН'!$H$5-'СЕТ СН'!$H$21</f>
        <v>5174.03917817</v>
      </c>
      <c r="D96" s="36">
        <f>SUMIFS(СВЦЭМ!$D$39:$D$758,СВЦЭМ!$A$39:$A$758,$A96,СВЦЭМ!$B$39:$B$758,D$83)+'СЕТ СН'!$H$11+СВЦЭМ!$D$10+'СЕТ СН'!$H$5-'СЕТ СН'!$H$21</f>
        <v>5192.6238510800003</v>
      </c>
      <c r="E96" s="36">
        <f>SUMIFS(СВЦЭМ!$D$39:$D$758,СВЦЭМ!$A$39:$A$758,$A96,СВЦЭМ!$B$39:$B$758,E$83)+'СЕТ СН'!$H$11+СВЦЭМ!$D$10+'СЕТ СН'!$H$5-'СЕТ СН'!$H$21</f>
        <v>5176.7784070100006</v>
      </c>
      <c r="F96" s="36">
        <f>SUMIFS(СВЦЭМ!$D$39:$D$758,СВЦЭМ!$A$39:$A$758,$A96,СВЦЭМ!$B$39:$B$758,F$83)+'СЕТ СН'!$H$11+СВЦЭМ!$D$10+'СЕТ СН'!$H$5-'СЕТ СН'!$H$21</f>
        <v>5174.76818594</v>
      </c>
      <c r="G96" s="36">
        <f>SUMIFS(СВЦЭМ!$D$39:$D$758,СВЦЭМ!$A$39:$A$758,$A96,СВЦЭМ!$B$39:$B$758,G$83)+'СЕТ СН'!$H$11+СВЦЭМ!$D$10+'СЕТ СН'!$H$5-'СЕТ СН'!$H$21</f>
        <v>5205.3561121100001</v>
      </c>
      <c r="H96" s="36">
        <f>SUMIFS(СВЦЭМ!$D$39:$D$758,СВЦЭМ!$A$39:$A$758,$A96,СВЦЭМ!$B$39:$B$758,H$83)+'СЕТ СН'!$H$11+СВЦЭМ!$D$10+'СЕТ СН'!$H$5-'СЕТ СН'!$H$21</f>
        <v>5173.1201385499999</v>
      </c>
      <c r="I96" s="36">
        <f>SUMIFS(СВЦЭМ!$D$39:$D$758,СВЦЭМ!$A$39:$A$758,$A96,СВЦЭМ!$B$39:$B$758,I$83)+'СЕТ СН'!$H$11+СВЦЭМ!$D$10+'СЕТ СН'!$H$5-'СЕТ СН'!$H$21</f>
        <v>5054.0251245700001</v>
      </c>
      <c r="J96" s="36">
        <f>SUMIFS(СВЦЭМ!$D$39:$D$758,СВЦЭМ!$A$39:$A$758,$A96,СВЦЭМ!$B$39:$B$758,J$83)+'СЕТ СН'!$H$11+СВЦЭМ!$D$10+'СЕТ СН'!$H$5-'СЕТ СН'!$H$21</f>
        <v>4961.3027373499999</v>
      </c>
      <c r="K96" s="36">
        <f>SUMIFS(СВЦЭМ!$D$39:$D$758,СВЦЭМ!$A$39:$A$758,$A96,СВЦЭМ!$B$39:$B$758,K$83)+'СЕТ СН'!$H$11+СВЦЭМ!$D$10+'СЕТ СН'!$H$5-'СЕТ СН'!$H$21</f>
        <v>4898.7225916099997</v>
      </c>
      <c r="L96" s="36">
        <f>SUMIFS(СВЦЭМ!$D$39:$D$758,СВЦЭМ!$A$39:$A$758,$A96,СВЦЭМ!$B$39:$B$758,L$83)+'СЕТ СН'!$H$11+СВЦЭМ!$D$10+'СЕТ СН'!$H$5-'СЕТ СН'!$H$21</f>
        <v>4876.4319266600005</v>
      </c>
      <c r="M96" s="36">
        <f>SUMIFS(СВЦЭМ!$D$39:$D$758,СВЦЭМ!$A$39:$A$758,$A96,СВЦЭМ!$B$39:$B$758,M$83)+'СЕТ СН'!$H$11+СВЦЭМ!$D$10+'СЕТ СН'!$H$5-'СЕТ СН'!$H$21</f>
        <v>4873.5414178299998</v>
      </c>
      <c r="N96" s="36">
        <f>SUMIFS(СВЦЭМ!$D$39:$D$758,СВЦЭМ!$A$39:$A$758,$A96,СВЦЭМ!$B$39:$B$758,N$83)+'СЕТ СН'!$H$11+СВЦЭМ!$D$10+'СЕТ СН'!$H$5-'СЕТ СН'!$H$21</f>
        <v>4866.0661477600006</v>
      </c>
      <c r="O96" s="36">
        <f>SUMIFS(СВЦЭМ!$D$39:$D$758,СВЦЭМ!$A$39:$A$758,$A96,СВЦЭМ!$B$39:$B$758,O$83)+'СЕТ СН'!$H$11+СВЦЭМ!$D$10+'СЕТ СН'!$H$5-'СЕТ СН'!$H$21</f>
        <v>4880.5638634000006</v>
      </c>
      <c r="P96" s="36">
        <f>SUMIFS(СВЦЭМ!$D$39:$D$758,СВЦЭМ!$A$39:$A$758,$A96,СВЦЭМ!$B$39:$B$758,P$83)+'СЕТ СН'!$H$11+СВЦЭМ!$D$10+'СЕТ СН'!$H$5-'СЕТ СН'!$H$21</f>
        <v>4880.1962263900004</v>
      </c>
      <c r="Q96" s="36">
        <f>SUMIFS(СВЦЭМ!$D$39:$D$758,СВЦЭМ!$A$39:$A$758,$A96,СВЦЭМ!$B$39:$B$758,Q$83)+'СЕТ СН'!$H$11+СВЦЭМ!$D$10+'СЕТ СН'!$H$5-'СЕТ СН'!$H$21</f>
        <v>4906.4838276500004</v>
      </c>
      <c r="R96" s="36">
        <f>SUMIFS(СВЦЭМ!$D$39:$D$758,СВЦЭМ!$A$39:$A$758,$A96,СВЦЭМ!$B$39:$B$758,R$83)+'СЕТ СН'!$H$11+СВЦЭМ!$D$10+'СЕТ СН'!$H$5-'СЕТ СН'!$H$21</f>
        <v>4887.1070779600004</v>
      </c>
      <c r="S96" s="36">
        <f>SUMIFS(СВЦЭМ!$D$39:$D$758,СВЦЭМ!$A$39:$A$758,$A96,СВЦЭМ!$B$39:$B$758,S$83)+'СЕТ СН'!$H$11+СВЦЭМ!$D$10+'СЕТ СН'!$H$5-'СЕТ СН'!$H$21</f>
        <v>4892.35568547</v>
      </c>
      <c r="T96" s="36">
        <f>SUMIFS(СВЦЭМ!$D$39:$D$758,СВЦЭМ!$A$39:$A$758,$A96,СВЦЭМ!$B$39:$B$758,T$83)+'СЕТ СН'!$H$11+СВЦЭМ!$D$10+'СЕТ СН'!$H$5-'СЕТ СН'!$H$21</f>
        <v>4865.9685897700001</v>
      </c>
      <c r="U96" s="36">
        <f>SUMIFS(СВЦЭМ!$D$39:$D$758,СВЦЭМ!$A$39:$A$758,$A96,СВЦЭМ!$B$39:$B$758,U$83)+'СЕТ СН'!$H$11+СВЦЭМ!$D$10+'СЕТ СН'!$H$5-'СЕТ СН'!$H$21</f>
        <v>4865.3209641800004</v>
      </c>
      <c r="V96" s="36">
        <f>SUMIFS(СВЦЭМ!$D$39:$D$758,СВЦЭМ!$A$39:$A$758,$A96,СВЦЭМ!$B$39:$B$758,V$83)+'СЕТ СН'!$H$11+СВЦЭМ!$D$10+'СЕТ СН'!$H$5-'СЕТ СН'!$H$21</f>
        <v>4855.9746642999999</v>
      </c>
      <c r="W96" s="36">
        <f>SUMIFS(СВЦЭМ!$D$39:$D$758,СВЦЭМ!$A$39:$A$758,$A96,СВЦЭМ!$B$39:$B$758,W$83)+'СЕТ СН'!$H$11+СВЦЭМ!$D$10+'СЕТ СН'!$H$5-'СЕТ СН'!$H$21</f>
        <v>4877.7570411800007</v>
      </c>
      <c r="X96" s="36">
        <f>SUMIFS(СВЦЭМ!$D$39:$D$758,СВЦЭМ!$A$39:$A$758,$A96,СВЦЭМ!$B$39:$B$758,X$83)+'СЕТ СН'!$H$11+СВЦЭМ!$D$10+'СЕТ СН'!$H$5-'СЕТ СН'!$H$21</f>
        <v>4939.6472878800005</v>
      </c>
      <c r="Y96" s="36">
        <f>SUMIFS(СВЦЭМ!$D$39:$D$758,СВЦЭМ!$A$39:$A$758,$A96,СВЦЭМ!$B$39:$B$758,Y$83)+'СЕТ СН'!$H$11+СВЦЭМ!$D$10+'СЕТ СН'!$H$5-'СЕТ СН'!$H$21</f>
        <v>5001.0474625200004</v>
      </c>
    </row>
    <row r="97" spans="1:25" ht="15.75" x14ac:dyDescent="0.2">
      <c r="A97" s="35">
        <f t="shared" si="2"/>
        <v>45549</v>
      </c>
      <c r="B97" s="36">
        <f>SUMIFS(СВЦЭМ!$D$39:$D$758,СВЦЭМ!$A$39:$A$758,$A97,СВЦЭМ!$B$39:$B$758,B$83)+'СЕТ СН'!$H$11+СВЦЭМ!$D$10+'СЕТ СН'!$H$5-'СЕТ СН'!$H$21</f>
        <v>5144.6975230500002</v>
      </c>
      <c r="C97" s="36">
        <f>SUMIFS(СВЦЭМ!$D$39:$D$758,СВЦЭМ!$A$39:$A$758,$A97,СВЦЭМ!$B$39:$B$758,C$83)+'СЕТ СН'!$H$11+СВЦЭМ!$D$10+'СЕТ СН'!$H$5-'СЕТ СН'!$H$21</f>
        <v>5149.1318836600003</v>
      </c>
      <c r="D97" s="36">
        <f>SUMIFS(СВЦЭМ!$D$39:$D$758,СВЦЭМ!$A$39:$A$758,$A97,СВЦЭМ!$B$39:$B$758,D$83)+'СЕТ СН'!$H$11+СВЦЭМ!$D$10+'СЕТ СН'!$H$5-'СЕТ СН'!$H$21</f>
        <v>5210.4886621900005</v>
      </c>
      <c r="E97" s="36">
        <f>SUMIFS(СВЦЭМ!$D$39:$D$758,СВЦЭМ!$A$39:$A$758,$A97,СВЦЭМ!$B$39:$B$758,E$83)+'СЕТ СН'!$H$11+СВЦЭМ!$D$10+'СЕТ СН'!$H$5-'СЕТ СН'!$H$21</f>
        <v>5202.6715912199998</v>
      </c>
      <c r="F97" s="36">
        <f>SUMIFS(СВЦЭМ!$D$39:$D$758,СВЦЭМ!$A$39:$A$758,$A97,СВЦЭМ!$B$39:$B$758,F$83)+'СЕТ СН'!$H$11+СВЦЭМ!$D$10+'СЕТ СН'!$H$5-'СЕТ СН'!$H$21</f>
        <v>5217.4099188800001</v>
      </c>
      <c r="G97" s="36">
        <f>SUMIFS(СВЦЭМ!$D$39:$D$758,СВЦЭМ!$A$39:$A$758,$A97,СВЦЭМ!$B$39:$B$758,G$83)+'СЕТ СН'!$H$11+СВЦЭМ!$D$10+'СЕТ СН'!$H$5-'СЕТ СН'!$H$21</f>
        <v>5218.8236313400002</v>
      </c>
      <c r="H97" s="36">
        <f>SUMIFS(СВЦЭМ!$D$39:$D$758,СВЦЭМ!$A$39:$A$758,$A97,СВЦЭМ!$B$39:$B$758,H$83)+'СЕТ СН'!$H$11+СВЦЭМ!$D$10+'СЕТ СН'!$H$5-'СЕТ СН'!$H$21</f>
        <v>5231.0597657199996</v>
      </c>
      <c r="I97" s="36">
        <f>SUMIFS(СВЦЭМ!$D$39:$D$758,СВЦЭМ!$A$39:$A$758,$A97,СВЦЭМ!$B$39:$B$758,I$83)+'СЕТ СН'!$H$11+СВЦЭМ!$D$10+'СЕТ СН'!$H$5-'СЕТ СН'!$H$21</f>
        <v>5170.1668407800007</v>
      </c>
      <c r="J97" s="36">
        <f>SUMIFS(СВЦЭМ!$D$39:$D$758,СВЦЭМ!$A$39:$A$758,$A97,СВЦЭМ!$B$39:$B$758,J$83)+'СЕТ СН'!$H$11+СВЦЭМ!$D$10+'СЕТ СН'!$H$5-'СЕТ СН'!$H$21</f>
        <v>5023.89299278</v>
      </c>
      <c r="K97" s="36">
        <f>SUMIFS(СВЦЭМ!$D$39:$D$758,СВЦЭМ!$A$39:$A$758,$A97,СВЦЭМ!$B$39:$B$758,K$83)+'СЕТ СН'!$H$11+СВЦЭМ!$D$10+'СЕТ СН'!$H$5-'СЕТ СН'!$H$21</f>
        <v>4920.3104961300005</v>
      </c>
      <c r="L97" s="36">
        <f>SUMIFS(СВЦЭМ!$D$39:$D$758,СВЦЭМ!$A$39:$A$758,$A97,СВЦЭМ!$B$39:$B$758,L$83)+'СЕТ СН'!$H$11+СВЦЭМ!$D$10+'СЕТ СН'!$H$5-'СЕТ СН'!$H$21</f>
        <v>4865.2431255800002</v>
      </c>
      <c r="M97" s="36">
        <f>SUMIFS(СВЦЭМ!$D$39:$D$758,СВЦЭМ!$A$39:$A$758,$A97,СВЦЭМ!$B$39:$B$758,M$83)+'СЕТ СН'!$H$11+СВЦЭМ!$D$10+'СЕТ СН'!$H$5-'СЕТ СН'!$H$21</f>
        <v>4855.2517977099997</v>
      </c>
      <c r="N97" s="36">
        <f>SUMIFS(СВЦЭМ!$D$39:$D$758,СВЦЭМ!$A$39:$A$758,$A97,СВЦЭМ!$B$39:$B$758,N$83)+'СЕТ СН'!$H$11+СВЦЭМ!$D$10+'СЕТ СН'!$H$5-'СЕТ СН'!$H$21</f>
        <v>4862.1647953199999</v>
      </c>
      <c r="O97" s="36">
        <f>SUMIFS(СВЦЭМ!$D$39:$D$758,СВЦЭМ!$A$39:$A$758,$A97,СВЦЭМ!$B$39:$B$758,O$83)+'СЕТ СН'!$H$11+СВЦЭМ!$D$10+'СЕТ СН'!$H$5-'СЕТ СН'!$H$21</f>
        <v>4882.59311497</v>
      </c>
      <c r="P97" s="36">
        <f>SUMIFS(СВЦЭМ!$D$39:$D$758,СВЦЭМ!$A$39:$A$758,$A97,СВЦЭМ!$B$39:$B$758,P$83)+'СЕТ СН'!$H$11+СВЦЭМ!$D$10+'СЕТ СН'!$H$5-'СЕТ СН'!$H$21</f>
        <v>4886.6919463699996</v>
      </c>
      <c r="Q97" s="36">
        <f>SUMIFS(СВЦЭМ!$D$39:$D$758,СВЦЭМ!$A$39:$A$758,$A97,СВЦЭМ!$B$39:$B$758,Q$83)+'СЕТ СН'!$H$11+СВЦЭМ!$D$10+'СЕТ СН'!$H$5-'СЕТ СН'!$H$21</f>
        <v>4889.5774839300002</v>
      </c>
      <c r="R97" s="36">
        <f>SUMIFS(СВЦЭМ!$D$39:$D$758,СВЦЭМ!$A$39:$A$758,$A97,СВЦЭМ!$B$39:$B$758,R$83)+'СЕТ СН'!$H$11+СВЦЭМ!$D$10+'СЕТ СН'!$H$5-'СЕТ СН'!$H$21</f>
        <v>4901.0051045400005</v>
      </c>
      <c r="S97" s="36">
        <f>SUMIFS(СВЦЭМ!$D$39:$D$758,СВЦЭМ!$A$39:$A$758,$A97,СВЦЭМ!$B$39:$B$758,S$83)+'СЕТ СН'!$H$11+СВЦЭМ!$D$10+'СЕТ СН'!$H$5-'СЕТ СН'!$H$21</f>
        <v>4898.2010357300005</v>
      </c>
      <c r="T97" s="36">
        <f>SUMIFS(СВЦЭМ!$D$39:$D$758,СВЦЭМ!$A$39:$A$758,$A97,СВЦЭМ!$B$39:$B$758,T$83)+'СЕТ СН'!$H$11+СВЦЭМ!$D$10+'СЕТ СН'!$H$5-'СЕТ СН'!$H$21</f>
        <v>4877.5039715900002</v>
      </c>
      <c r="U97" s="36">
        <f>SUMIFS(СВЦЭМ!$D$39:$D$758,СВЦЭМ!$A$39:$A$758,$A97,СВЦЭМ!$B$39:$B$758,U$83)+'СЕТ СН'!$H$11+СВЦЭМ!$D$10+'СЕТ СН'!$H$5-'СЕТ СН'!$H$21</f>
        <v>4866.8130838699999</v>
      </c>
      <c r="V97" s="36">
        <f>SUMIFS(СВЦЭМ!$D$39:$D$758,СВЦЭМ!$A$39:$A$758,$A97,СВЦЭМ!$B$39:$B$758,V$83)+'СЕТ СН'!$H$11+СВЦЭМ!$D$10+'СЕТ СН'!$H$5-'СЕТ СН'!$H$21</f>
        <v>4871.4585215699999</v>
      </c>
      <c r="W97" s="36">
        <f>SUMIFS(СВЦЭМ!$D$39:$D$758,СВЦЭМ!$A$39:$A$758,$A97,СВЦЭМ!$B$39:$B$758,W$83)+'СЕТ СН'!$H$11+СВЦЭМ!$D$10+'СЕТ СН'!$H$5-'СЕТ СН'!$H$21</f>
        <v>4892.4915674200001</v>
      </c>
      <c r="X97" s="36">
        <f>SUMIFS(СВЦЭМ!$D$39:$D$758,СВЦЭМ!$A$39:$A$758,$A97,СВЦЭМ!$B$39:$B$758,X$83)+'СЕТ СН'!$H$11+СВЦЭМ!$D$10+'СЕТ СН'!$H$5-'СЕТ СН'!$H$21</f>
        <v>4949.6569485800001</v>
      </c>
      <c r="Y97" s="36">
        <f>SUMIFS(СВЦЭМ!$D$39:$D$758,СВЦЭМ!$A$39:$A$758,$A97,СВЦЭМ!$B$39:$B$758,Y$83)+'СЕТ СН'!$H$11+СВЦЭМ!$D$10+'СЕТ СН'!$H$5-'СЕТ СН'!$H$21</f>
        <v>5042.5834973199999</v>
      </c>
    </row>
    <row r="98" spans="1:25" ht="15.75" x14ac:dyDescent="0.2">
      <c r="A98" s="35">
        <f t="shared" si="2"/>
        <v>45550</v>
      </c>
      <c r="B98" s="36">
        <f>SUMIFS(СВЦЭМ!$D$39:$D$758,СВЦЭМ!$A$39:$A$758,$A98,СВЦЭМ!$B$39:$B$758,B$83)+'СЕТ СН'!$H$11+СВЦЭМ!$D$10+'СЕТ СН'!$H$5-'СЕТ СН'!$H$21</f>
        <v>5121.1325341499996</v>
      </c>
      <c r="C98" s="36">
        <f>SUMIFS(СВЦЭМ!$D$39:$D$758,СВЦЭМ!$A$39:$A$758,$A98,СВЦЭМ!$B$39:$B$758,C$83)+'СЕТ СН'!$H$11+СВЦЭМ!$D$10+'СЕТ СН'!$H$5-'СЕТ СН'!$H$21</f>
        <v>5205.3483636300007</v>
      </c>
      <c r="D98" s="36">
        <f>SUMIFS(СВЦЭМ!$D$39:$D$758,СВЦЭМ!$A$39:$A$758,$A98,СВЦЭМ!$B$39:$B$758,D$83)+'СЕТ СН'!$H$11+СВЦЭМ!$D$10+'СЕТ СН'!$H$5-'СЕТ СН'!$H$21</f>
        <v>5203.4578835400007</v>
      </c>
      <c r="E98" s="36">
        <f>SUMIFS(СВЦЭМ!$D$39:$D$758,СВЦЭМ!$A$39:$A$758,$A98,СВЦЭМ!$B$39:$B$758,E$83)+'СЕТ СН'!$H$11+СВЦЭМ!$D$10+'СЕТ СН'!$H$5-'СЕТ СН'!$H$21</f>
        <v>5184.92416263</v>
      </c>
      <c r="F98" s="36">
        <f>SUMIFS(СВЦЭМ!$D$39:$D$758,СВЦЭМ!$A$39:$A$758,$A98,СВЦЭМ!$B$39:$B$758,F$83)+'СЕТ СН'!$H$11+СВЦЭМ!$D$10+'СЕТ СН'!$H$5-'СЕТ СН'!$H$21</f>
        <v>5178.0450414400002</v>
      </c>
      <c r="G98" s="36">
        <f>SUMIFS(СВЦЭМ!$D$39:$D$758,СВЦЭМ!$A$39:$A$758,$A98,СВЦЭМ!$B$39:$B$758,G$83)+'СЕТ СН'!$H$11+СВЦЭМ!$D$10+'СЕТ СН'!$H$5-'СЕТ СН'!$H$21</f>
        <v>5186.9852204500003</v>
      </c>
      <c r="H98" s="36">
        <f>SUMIFS(СВЦЭМ!$D$39:$D$758,СВЦЭМ!$A$39:$A$758,$A98,СВЦЭМ!$B$39:$B$758,H$83)+'СЕТ СН'!$H$11+СВЦЭМ!$D$10+'СЕТ СН'!$H$5-'СЕТ СН'!$H$21</f>
        <v>5214.3429477200007</v>
      </c>
      <c r="I98" s="36">
        <f>SUMIFS(СВЦЭМ!$D$39:$D$758,СВЦЭМ!$A$39:$A$758,$A98,СВЦЭМ!$B$39:$B$758,I$83)+'СЕТ СН'!$H$11+СВЦЭМ!$D$10+'СЕТ СН'!$H$5-'СЕТ СН'!$H$21</f>
        <v>5204.8994087400006</v>
      </c>
      <c r="J98" s="36">
        <f>SUMIFS(СВЦЭМ!$D$39:$D$758,СВЦЭМ!$A$39:$A$758,$A98,СВЦЭМ!$B$39:$B$758,J$83)+'СЕТ СН'!$H$11+СВЦЭМ!$D$10+'СЕТ СН'!$H$5-'СЕТ СН'!$H$21</f>
        <v>5075.9599669400004</v>
      </c>
      <c r="K98" s="36">
        <f>SUMIFS(СВЦЭМ!$D$39:$D$758,СВЦЭМ!$A$39:$A$758,$A98,СВЦЭМ!$B$39:$B$758,K$83)+'СЕТ СН'!$H$11+СВЦЭМ!$D$10+'СЕТ СН'!$H$5-'СЕТ СН'!$H$21</f>
        <v>4968.6140684900001</v>
      </c>
      <c r="L98" s="36">
        <f>SUMIFS(СВЦЭМ!$D$39:$D$758,СВЦЭМ!$A$39:$A$758,$A98,СВЦЭМ!$B$39:$B$758,L$83)+'СЕТ СН'!$H$11+СВЦЭМ!$D$10+'СЕТ СН'!$H$5-'СЕТ СН'!$H$21</f>
        <v>4924.9744486700001</v>
      </c>
      <c r="M98" s="36">
        <f>SUMIFS(СВЦЭМ!$D$39:$D$758,СВЦЭМ!$A$39:$A$758,$A98,СВЦЭМ!$B$39:$B$758,M$83)+'СЕТ СН'!$H$11+СВЦЭМ!$D$10+'СЕТ СН'!$H$5-'СЕТ СН'!$H$21</f>
        <v>4914.6011135300005</v>
      </c>
      <c r="N98" s="36">
        <f>SUMIFS(СВЦЭМ!$D$39:$D$758,СВЦЭМ!$A$39:$A$758,$A98,СВЦЭМ!$B$39:$B$758,N$83)+'СЕТ СН'!$H$11+СВЦЭМ!$D$10+'СЕТ СН'!$H$5-'СЕТ СН'!$H$21</f>
        <v>4918.8217516800005</v>
      </c>
      <c r="O98" s="36">
        <f>SUMIFS(СВЦЭМ!$D$39:$D$758,СВЦЭМ!$A$39:$A$758,$A98,СВЦЭМ!$B$39:$B$758,O$83)+'СЕТ СН'!$H$11+СВЦЭМ!$D$10+'СЕТ СН'!$H$5-'СЕТ СН'!$H$21</f>
        <v>4931.9253495000003</v>
      </c>
      <c r="P98" s="36">
        <f>SUMIFS(СВЦЭМ!$D$39:$D$758,СВЦЭМ!$A$39:$A$758,$A98,СВЦЭМ!$B$39:$B$758,P$83)+'СЕТ СН'!$H$11+СВЦЭМ!$D$10+'СЕТ СН'!$H$5-'СЕТ СН'!$H$21</f>
        <v>4931.1814225400003</v>
      </c>
      <c r="Q98" s="36">
        <f>SUMIFS(СВЦЭМ!$D$39:$D$758,СВЦЭМ!$A$39:$A$758,$A98,СВЦЭМ!$B$39:$B$758,Q$83)+'СЕТ СН'!$H$11+СВЦЭМ!$D$10+'СЕТ СН'!$H$5-'СЕТ СН'!$H$21</f>
        <v>4946.7633839200007</v>
      </c>
      <c r="R98" s="36">
        <f>SUMIFS(СВЦЭМ!$D$39:$D$758,СВЦЭМ!$A$39:$A$758,$A98,СВЦЭМ!$B$39:$B$758,R$83)+'СЕТ СН'!$H$11+СВЦЭМ!$D$10+'СЕТ СН'!$H$5-'СЕТ СН'!$H$21</f>
        <v>4951.8651069999996</v>
      </c>
      <c r="S98" s="36">
        <f>SUMIFS(СВЦЭМ!$D$39:$D$758,СВЦЭМ!$A$39:$A$758,$A98,СВЦЭМ!$B$39:$B$758,S$83)+'СЕТ СН'!$H$11+СВЦЭМ!$D$10+'СЕТ СН'!$H$5-'СЕТ СН'!$H$21</f>
        <v>4934.7891442099999</v>
      </c>
      <c r="T98" s="36">
        <f>SUMIFS(СВЦЭМ!$D$39:$D$758,СВЦЭМ!$A$39:$A$758,$A98,СВЦЭМ!$B$39:$B$758,T$83)+'СЕТ СН'!$H$11+СВЦЭМ!$D$10+'СЕТ СН'!$H$5-'СЕТ СН'!$H$21</f>
        <v>4896.04670919</v>
      </c>
      <c r="U98" s="36">
        <f>SUMIFS(СВЦЭМ!$D$39:$D$758,СВЦЭМ!$A$39:$A$758,$A98,СВЦЭМ!$B$39:$B$758,U$83)+'СЕТ СН'!$H$11+СВЦЭМ!$D$10+'СЕТ СН'!$H$5-'СЕТ СН'!$H$21</f>
        <v>4886.8933989300003</v>
      </c>
      <c r="V98" s="36">
        <f>SUMIFS(СВЦЭМ!$D$39:$D$758,СВЦЭМ!$A$39:$A$758,$A98,СВЦЭМ!$B$39:$B$758,V$83)+'СЕТ СН'!$H$11+СВЦЭМ!$D$10+'СЕТ СН'!$H$5-'СЕТ СН'!$H$21</f>
        <v>4857.2292133800001</v>
      </c>
      <c r="W98" s="36">
        <f>SUMIFS(СВЦЭМ!$D$39:$D$758,СВЦЭМ!$A$39:$A$758,$A98,СВЦЭМ!$B$39:$B$758,W$83)+'СЕТ СН'!$H$11+СВЦЭМ!$D$10+'СЕТ СН'!$H$5-'СЕТ СН'!$H$21</f>
        <v>4865.4246425700003</v>
      </c>
      <c r="X98" s="36">
        <f>SUMIFS(СВЦЭМ!$D$39:$D$758,СВЦЭМ!$A$39:$A$758,$A98,СВЦЭМ!$B$39:$B$758,X$83)+'СЕТ СН'!$H$11+СВЦЭМ!$D$10+'СЕТ СН'!$H$5-'СЕТ СН'!$H$21</f>
        <v>4954.26216484</v>
      </c>
      <c r="Y98" s="36">
        <f>SUMIFS(СВЦЭМ!$D$39:$D$758,СВЦЭМ!$A$39:$A$758,$A98,СВЦЭМ!$B$39:$B$758,Y$83)+'СЕТ СН'!$H$11+СВЦЭМ!$D$10+'СЕТ СН'!$H$5-'СЕТ СН'!$H$21</f>
        <v>4980.8323172400005</v>
      </c>
    </row>
    <row r="99" spans="1:25" ht="15.75" x14ac:dyDescent="0.2">
      <c r="A99" s="35">
        <f t="shared" si="2"/>
        <v>45551</v>
      </c>
      <c r="B99" s="36">
        <f>SUMIFS(СВЦЭМ!$D$39:$D$758,СВЦЭМ!$A$39:$A$758,$A99,СВЦЭМ!$B$39:$B$758,B$83)+'СЕТ СН'!$H$11+СВЦЭМ!$D$10+'СЕТ СН'!$H$5-'СЕТ СН'!$H$21</f>
        <v>5121.4725132599997</v>
      </c>
      <c r="C99" s="36">
        <f>SUMIFS(СВЦЭМ!$D$39:$D$758,СВЦЭМ!$A$39:$A$758,$A99,СВЦЭМ!$B$39:$B$758,C$83)+'СЕТ СН'!$H$11+СВЦЭМ!$D$10+'СЕТ СН'!$H$5-'СЕТ СН'!$H$21</f>
        <v>5253.7071958699999</v>
      </c>
      <c r="D99" s="36">
        <f>SUMIFS(СВЦЭМ!$D$39:$D$758,СВЦЭМ!$A$39:$A$758,$A99,СВЦЭМ!$B$39:$B$758,D$83)+'СЕТ СН'!$H$11+СВЦЭМ!$D$10+'СЕТ СН'!$H$5-'СЕТ СН'!$H$21</f>
        <v>5274.9636033100005</v>
      </c>
      <c r="E99" s="36">
        <f>SUMIFS(СВЦЭМ!$D$39:$D$758,СВЦЭМ!$A$39:$A$758,$A99,СВЦЭМ!$B$39:$B$758,E$83)+'СЕТ СН'!$H$11+СВЦЭМ!$D$10+'СЕТ СН'!$H$5-'СЕТ СН'!$H$21</f>
        <v>5276.8179981600006</v>
      </c>
      <c r="F99" s="36">
        <f>SUMIFS(СВЦЭМ!$D$39:$D$758,СВЦЭМ!$A$39:$A$758,$A99,СВЦЭМ!$B$39:$B$758,F$83)+'СЕТ СН'!$H$11+СВЦЭМ!$D$10+'СЕТ СН'!$H$5-'СЕТ СН'!$H$21</f>
        <v>5265.9262168700006</v>
      </c>
      <c r="G99" s="36">
        <f>SUMIFS(СВЦЭМ!$D$39:$D$758,СВЦЭМ!$A$39:$A$758,$A99,СВЦЭМ!$B$39:$B$758,G$83)+'СЕТ СН'!$H$11+СВЦЭМ!$D$10+'СЕТ СН'!$H$5-'СЕТ СН'!$H$21</f>
        <v>5288.9497465000004</v>
      </c>
      <c r="H99" s="36">
        <f>SUMIFS(СВЦЭМ!$D$39:$D$758,СВЦЭМ!$A$39:$A$758,$A99,СВЦЭМ!$B$39:$B$758,H$83)+'СЕТ СН'!$H$11+СВЦЭМ!$D$10+'СЕТ СН'!$H$5-'СЕТ СН'!$H$21</f>
        <v>5267.6571439300005</v>
      </c>
      <c r="I99" s="36">
        <f>SUMIFS(СВЦЭМ!$D$39:$D$758,СВЦЭМ!$A$39:$A$758,$A99,СВЦЭМ!$B$39:$B$758,I$83)+'СЕТ СН'!$H$11+СВЦЭМ!$D$10+'СЕТ СН'!$H$5-'СЕТ СН'!$H$21</f>
        <v>5136.9683644100005</v>
      </c>
      <c r="J99" s="36">
        <f>SUMIFS(СВЦЭМ!$D$39:$D$758,СВЦЭМ!$A$39:$A$758,$A99,СВЦЭМ!$B$39:$B$758,J$83)+'СЕТ СН'!$H$11+СВЦЭМ!$D$10+'СЕТ СН'!$H$5-'СЕТ СН'!$H$21</f>
        <v>5074.7176433200002</v>
      </c>
      <c r="K99" s="36">
        <f>SUMIFS(СВЦЭМ!$D$39:$D$758,СВЦЭМ!$A$39:$A$758,$A99,СВЦЭМ!$B$39:$B$758,K$83)+'СЕТ СН'!$H$11+СВЦЭМ!$D$10+'СЕТ СН'!$H$5-'СЕТ СН'!$H$21</f>
        <v>5000.9354702000001</v>
      </c>
      <c r="L99" s="36">
        <f>SUMIFS(СВЦЭМ!$D$39:$D$758,СВЦЭМ!$A$39:$A$758,$A99,СВЦЭМ!$B$39:$B$758,L$83)+'СЕТ СН'!$H$11+СВЦЭМ!$D$10+'СЕТ СН'!$H$5-'СЕТ СН'!$H$21</f>
        <v>4977.86272826</v>
      </c>
      <c r="M99" s="36">
        <f>SUMIFS(СВЦЭМ!$D$39:$D$758,СВЦЭМ!$A$39:$A$758,$A99,СВЦЭМ!$B$39:$B$758,M$83)+'СЕТ СН'!$H$11+СВЦЭМ!$D$10+'СЕТ СН'!$H$5-'СЕТ СН'!$H$21</f>
        <v>4997.3637445900004</v>
      </c>
      <c r="N99" s="36">
        <f>SUMIFS(СВЦЭМ!$D$39:$D$758,СВЦЭМ!$A$39:$A$758,$A99,СВЦЭМ!$B$39:$B$758,N$83)+'СЕТ СН'!$H$11+СВЦЭМ!$D$10+'СЕТ СН'!$H$5-'СЕТ СН'!$H$21</f>
        <v>4999.56692286</v>
      </c>
      <c r="O99" s="36">
        <f>SUMIFS(СВЦЭМ!$D$39:$D$758,СВЦЭМ!$A$39:$A$758,$A99,СВЦЭМ!$B$39:$B$758,O$83)+'СЕТ СН'!$H$11+СВЦЭМ!$D$10+'СЕТ СН'!$H$5-'СЕТ СН'!$H$21</f>
        <v>5010.8483490600001</v>
      </c>
      <c r="P99" s="36">
        <f>SUMIFS(СВЦЭМ!$D$39:$D$758,СВЦЭМ!$A$39:$A$758,$A99,СВЦЭМ!$B$39:$B$758,P$83)+'СЕТ СН'!$H$11+СВЦЭМ!$D$10+'СЕТ СН'!$H$5-'СЕТ СН'!$H$21</f>
        <v>5010.7483157699999</v>
      </c>
      <c r="Q99" s="36">
        <f>SUMIFS(СВЦЭМ!$D$39:$D$758,СВЦЭМ!$A$39:$A$758,$A99,СВЦЭМ!$B$39:$B$758,Q$83)+'СЕТ СН'!$H$11+СВЦЭМ!$D$10+'СЕТ СН'!$H$5-'СЕТ СН'!$H$21</f>
        <v>5018.6005993199997</v>
      </c>
      <c r="R99" s="36">
        <f>SUMIFS(СВЦЭМ!$D$39:$D$758,СВЦЭМ!$A$39:$A$758,$A99,СВЦЭМ!$B$39:$B$758,R$83)+'СЕТ СН'!$H$11+СВЦЭМ!$D$10+'СЕТ СН'!$H$5-'СЕТ СН'!$H$21</f>
        <v>5021.2092589700005</v>
      </c>
      <c r="S99" s="36">
        <f>SUMIFS(СВЦЭМ!$D$39:$D$758,СВЦЭМ!$A$39:$A$758,$A99,СВЦЭМ!$B$39:$B$758,S$83)+'СЕТ СН'!$H$11+СВЦЭМ!$D$10+'СЕТ СН'!$H$5-'СЕТ СН'!$H$21</f>
        <v>4994.2063947500001</v>
      </c>
      <c r="T99" s="36">
        <f>SUMIFS(СВЦЭМ!$D$39:$D$758,СВЦЭМ!$A$39:$A$758,$A99,СВЦЭМ!$B$39:$B$758,T$83)+'СЕТ СН'!$H$11+СВЦЭМ!$D$10+'СЕТ СН'!$H$5-'СЕТ СН'!$H$21</f>
        <v>4968.9503627900003</v>
      </c>
      <c r="U99" s="36">
        <f>SUMIFS(СВЦЭМ!$D$39:$D$758,СВЦЭМ!$A$39:$A$758,$A99,СВЦЭМ!$B$39:$B$758,U$83)+'СЕТ СН'!$H$11+СВЦЭМ!$D$10+'СЕТ СН'!$H$5-'СЕТ СН'!$H$21</f>
        <v>4942.49767763</v>
      </c>
      <c r="V99" s="36">
        <f>SUMIFS(СВЦЭМ!$D$39:$D$758,СВЦЭМ!$A$39:$A$758,$A99,СВЦЭМ!$B$39:$B$758,V$83)+'СЕТ СН'!$H$11+СВЦЭМ!$D$10+'СЕТ СН'!$H$5-'СЕТ СН'!$H$21</f>
        <v>4931.3164003500005</v>
      </c>
      <c r="W99" s="36">
        <f>SUMIFS(СВЦЭМ!$D$39:$D$758,СВЦЭМ!$A$39:$A$758,$A99,СВЦЭМ!$B$39:$B$758,W$83)+'СЕТ СН'!$H$11+СВЦЭМ!$D$10+'СЕТ СН'!$H$5-'СЕТ СН'!$H$21</f>
        <v>4968.5600707399999</v>
      </c>
      <c r="X99" s="36">
        <f>SUMIFS(СВЦЭМ!$D$39:$D$758,СВЦЭМ!$A$39:$A$758,$A99,СВЦЭМ!$B$39:$B$758,X$83)+'СЕТ СН'!$H$11+СВЦЭМ!$D$10+'СЕТ СН'!$H$5-'СЕТ СН'!$H$21</f>
        <v>5041.9500259899996</v>
      </c>
      <c r="Y99" s="36">
        <f>SUMIFS(СВЦЭМ!$D$39:$D$758,СВЦЭМ!$A$39:$A$758,$A99,СВЦЭМ!$B$39:$B$758,Y$83)+'СЕТ СН'!$H$11+СВЦЭМ!$D$10+'СЕТ СН'!$H$5-'СЕТ СН'!$H$21</f>
        <v>5126.0439960399999</v>
      </c>
    </row>
    <row r="100" spans="1:25" ht="15.75" x14ac:dyDescent="0.2">
      <c r="A100" s="35">
        <f t="shared" si="2"/>
        <v>45552</v>
      </c>
      <c r="B100" s="36">
        <f>SUMIFS(СВЦЭМ!$D$39:$D$758,СВЦЭМ!$A$39:$A$758,$A100,СВЦЭМ!$B$39:$B$758,B$83)+'СЕТ СН'!$H$11+СВЦЭМ!$D$10+'СЕТ СН'!$H$5-'СЕТ СН'!$H$21</f>
        <v>5087.7258874700001</v>
      </c>
      <c r="C100" s="36">
        <f>SUMIFS(СВЦЭМ!$D$39:$D$758,СВЦЭМ!$A$39:$A$758,$A100,СВЦЭМ!$B$39:$B$758,C$83)+'СЕТ СН'!$H$11+СВЦЭМ!$D$10+'СЕТ СН'!$H$5-'СЕТ СН'!$H$21</f>
        <v>5172.8941903699997</v>
      </c>
      <c r="D100" s="36">
        <f>SUMIFS(СВЦЭМ!$D$39:$D$758,СВЦЭМ!$A$39:$A$758,$A100,СВЦЭМ!$B$39:$B$758,D$83)+'СЕТ СН'!$H$11+СВЦЭМ!$D$10+'СЕТ СН'!$H$5-'СЕТ СН'!$H$21</f>
        <v>5224.2809319099997</v>
      </c>
      <c r="E100" s="36">
        <f>SUMIFS(СВЦЭМ!$D$39:$D$758,СВЦЭМ!$A$39:$A$758,$A100,СВЦЭМ!$B$39:$B$758,E$83)+'СЕТ СН'!$H$11+СВЦЭМ!$D$10+'СЕТ СН'!$H$5-'СЕТ СН'!$H$21</f>
        <v>5243.6680737699999</v>
      </c>
      <c r="F100" s="36">
        <f>SUMIFS(СВЦЭМ!$D$39:$D$758,СВЦЭМ!$A$39:$A$758,$A100,СВЦЭМ!$B$39:$B$758,F$83)+'СЕТ СН'!$H$11+СВЦЭМ!$D$10+'СЕТ СН'!$H$5-'СЕТ СН'!$H$21</f>
        <v>5226.30915405</v>
      </c>
      <c r="G100" s="36">
        <f>SUMIFS(СВЦЭМ!$D$39:$D$758,СВЦЭМ!$A$39:$A$758,$A100,СВЦЭМ!$B$39:$B$758,G$83)+'СЕТ СН'!$H$11+СВЦЭМ!$D$10+'СЕТ СН'!$H$5-'СЕТ СН'!$H$21</f>
        <v>5204.9584151300005</v>
      </c>
      <c r="H100" s="36">
        <f>SUMIFS(СВЦЭМ!$D$39:$D$758,СВЦЭМ!$A$39:$A$758,$A100,СВЦЭМ!$B$39:$B$758,H$83)+'СЕТ СН'!$H$11+СВЦЭМ!$D$10+'СЕТ СН'!$H$5-'СЕТ СН'!$H$21</f>
        <v>5134.6288181600003</v>
      </c>
      <c r="I100" s="36">
        <f>SUMIFS(СВЦЭМ!$D$39:$D$758,СВЦЭМ!$A$39:$A$758,$A100,СВЦЭМ!$B$39:$B$758,I$83)+'СЕТ СН'!$H$11+СВЦЭМ!$D$10+'СЕТ СН'!$H$5-'СЕТ СН'!$H$21</f>
        <v>4997.2576645899999</v>
      </c>
      <c r="J100" s="36">
        <f>SUMIFS(СВЦЭМ!$D$39:$D$758,СВЦЭМ!$A$39:$A$758,$A100,СВЦЭМ!$B$39:$B$758,J$83)+'СЕТ СН'!$H$11+СВЦЭМ!$D$10+'СЕТ СН'!$H$5-'СЕТ СН'!$H$21</f>
        <v>4915.1698775200002</v>
      </c>
      <c r="K100" s="36">
        <f>SUMIFS(СВЦЭМ!$D$39:$D$758,СВЦЭМ!$A$39:$A$758,$A100,СВЦЭМ!$B$39:$B$758,K$83)+'СЕТ СН'!$H$11+СВЦЭМ!$D$10+'СЕТ СН'!$H$5-'СЕТ СН'!$H$21</f>
        <v>4853.4966077300005</v>
      </c>
      <c r="L100" s="36">
        <f>SUMIFS(СВЦЭМ!$D$39:$D$758,СВЦЭМ!$A$39:$A$758,$A100,СВЦЭМ!$B$39:$B$758,L$83)+'СЕТ СН'!$H$11+СВЦЭМ!$D$10+'СЕТ СН'!$H$5-'СЕТ СН'!$H$21</f>
        <v>4894.2046585799999</v>
      </c>
      <c r="M100" s="36">
        <f>SUMIFS(СВЦЭМ!$D$39:$D$758,СВЦЭМ!$A$39:$A$758,$A100,СВЦЭМ!$B$39:$B$758,M$83)+'СЕТ СН'!$H$11+СВЦЭМ!$D$10+'СЕТ СН'!$H$5-'СЕТ СН'!$H$21</f>
        <v>4961.2048563799999</v>
      </c>
      <c r="N100" s="36">
        <f>SUMIFS(СВЦЭМ!$D$39:$D$758,СВЦЭМ!$A$39:$A$758,$A100,СВЦЭМ!$B$39:$B$758,N$83)+'СЕТ СН'!$H$11+СВЦЭМ!$D$10+'СЕТ СН'!$H$5-'СЕТ СН'!$H$21</f>
        <v>4969.3649565200003</v>
      </c>
      <c r="O100" s="36">
        <f>SUMIFS(СВЦЭМ!$D$39:$D$758,СВЦЭМ!$A$39:$A$758,$A100,СВЦЭМ!$B$39:$B$758,O$83)+'СЕТ СН'!$H$11+СВЦЭМ!$D$10+'СЕТ СН'!$H$5-'СЕТ СН'!$H$21</f>
        <v>4950.2299516900002</v>
      </c>
      <c r="P100" s="36">
        <f>SUMIFS(СВЦЭМ!$D$39:$D$758,СВЦЭМ!$A$39:$A$758,$A100,СВЦЭМ!$B$39:$B$758,P$83)+'СЕТ СН'!$H$11+СВЦЭМ!$D$10+'СЕТ СН'!$H$5-'СЕТ СН'!$H$21</f>
        <v>4932.4754589000004</v>
      </c>
      <c r="Q100" s="36">
        <f>SUMIFS(СВЦЭМ!$D$39:$D$758,СВЦЭМ!$A$39:$A$758,$A100,СВЦЭМ!$B$39:$B$758,Q$83)+'СЕТ СН'!$H$11+СВЦЭМ!$D$10+'СЕТ СН'!$H$5-'СЕТ СН'!$H$21</f>
        <v>4960.2356465900002</v>
      </c>
      <c r="R100" s="36">
        <f>SUMIFS(СВЦЭМ!$D$39:$D$758,СВЦЭМ!$A$39:$A$758,$A100,СВЦЭМ!$B$39:$B$758,R$83)+'СЕТ СН'!$H$11+СВЦЭМ!$D$10+'СЕТ СН'!$H$5-'СЕТ СН'!$H$21</f>
        <v>4989.00338362</v>
      </c>
      <c r="S100" s="36">
        <f>SUMIFS(СВЦЭМ!$D$39:$D$758,СВЦЭМ!$A$39:$A$758,$A100,СВЦЭМ!$B$39:$B$758,S$83)+'СЕТ СН'!$H$11+СВЦЭМ!$D$10+'СЕТ СН'!$H$5-'СЕТ СН'!$H$21</f>
        <v>4972.9614757400004</v>
      </c>
      <c r="T100" s="36">
        <f>SUMIFS(СВЦЭМ!$D$39:$D$758,СВЦЭМ!$A$39:$A$758,$A100,СВЦЭМ!$B$39:$B$758,T$83)+'СЕТ СН'!$H$11+СВЦЭМ!$D$10+'СЕТ СН'!$H$5-'СЕТ СН'!$H$21</f>
        <v>4976.0023526499999</v>
      </c>
      <c r="U100" s="36">
        <f>SUMIFS(СВЦЭМ!$D$39:$D$758,СВЦЭМ!$A$39:$A$758,$A100,СВЦЭМ!$B$39:$B$758,U$83)+'СЕТ СН'!$H$11+СВЦЭМ!$D$10+'СЕТ СН'!$H$5-'СЕТ СН'!$H$21</f>
        <v>4951.8788928100003</v>
      </c>
      <c r="V100" s="36">
        <f>SUMIFS(СВЦЭМ!$D$39:$D$758,СВЦЭМ!$A$39:$A$758,$A100,СВЦЭМ!$B$39:$B$758,V$83)+'СЕТ СН'!$H$11+СВЦЭМ!$D$10+'СЕТ СН'!$H$5-'СЕТ СН'!$H$21</f>
        <v>4954.1523742700001</v>
      </c>
      <c r="W100" s="36">
        <f>SUMIFS(СВЦЭМ!$D$39:$D$758,СВЦЭМ!$A$39:$A$758,$A100,СВЦЭМ!$B$39:$B$758,W$83)+'СЕТ СН'!$H$11+СВЦЭМ!$D$10+'СЕТ СН'!$H$5-'СЕТ СН'!$H$21</f>
        <v>4967.8635916800004</v>
      </c>
      <c r="X100" s="36">
        <f>SUMIFS(СВЦЭМ!$D$39:$D$758,СВЦЭМ!$A$39:$A$758,$A100,СВЦЭМ!$B$39:$B$758,X$83)+'СЕТ СН'!$H$11+СВЦЭМ!$D$10+'СЕТ СН'!$H$5-'СЕТ СН'!$H$21</f>
        <v>5059.0144645800001</v>
      </c>
      <c r="Y100" s="36">
        <f>SUMIFS(СВЦЭМ!$D$39:$D$758,СВЦЭМ!$A$39:$A$758,$A100,СВЦЭМ!$B$39:$B$758,Y$83)+'СЕТ СН'!$H$11+СВЦЭМ!$D$10+'СЕТ СН'!$H$5-'СЕТ СН'!$H$21</f>
        <v>5100.64980345</v>
      </c>
    </row>
    <row r="101" spans="1:25" ht="15.75" x14ac:dyDescent="0.2">
      <c r="A101" s="35">
        <f t="shared" si="2"/>
        <v>45553</v>
      </c>
      <c r="B101" s="36">
        <f>SUMIFS(СВЦЭМ!$D$39:$D$758,СВЦЭМ!$A$39:$A$758,$A101,СВЦЭМ!$B$39:$B$758,B$83)+'СЕТ СН'!$H$11+СВЦЭМ!$D$10+'СЕТ СН'!$H$5-'СЕТ СН'!$H$21</f>
        <v>5203.1886071200006</v>
      </c>
      <c r="C101" s="36">
        <f>SUMIFS(СВЦЭМ!$D$39:$D$758,СВЦЭМ!$A$39:$A$758,$A101,СВЦЭМ!$B$39:$B$758,C$83)+'СЕТ СН'!$H$11+СВЦЭМ!$D$10+'СЕТ СН'!$H$5-'СЕТ СН'!$H$21</f>
        <v>5203.8802508999997</v>
      </c>
      <c r="D101" s="36">
        <f>SUMIFS(СВЦЭМ!$D$39:$D$758,СВЦЭМ!$A$39:$A$758,$A101,СВЦЭМ!$B$39:$B$758,D$83)+'СЕТ СН'!$H$11+СВЦЭМ!$D$10+'СЕТ СН'!$H$5-'СЕТ СН'!$H$21</f>
        <v>5162.39760105</v>
      </c>
      <c r="E101" s="36">
        <f>SUMIFS(СВЦЭМ!$D$39:$D$758,СВЦЭМ!$A$39:$A$758,$A101,СВЦЭМ!$B$39:$B$758,E$83)+'СЕТ СН'!$H$11+СВЦЭМ!$D$10+'СЕТ СН'!$H$5-'СЕТ СН'!$H$21</f>
        <v>5145.3872414800007</v>
      </c>
      <c r="F101" s="36">
        <f>SUMIFS(СВЦЭМ!$D$39:$D$758,СВЦЭМ!$A$39:$A$758,$A101,СВЦЭМ!$B$39:$B$758,F$83)+'СЕТ СН'!$H$11+СВЦЭМ!$D$10+'СЕТ СН'!$H$5-'СЕТ СН'!$H$21</f>
        <v>5142.6367623700007</v>
      </c>
      <c r="G101" s="36">
        <f>SUMIFS(СВЦЭМ!$D$39:$D$758,СВЦЭМ!$A$39:$A$758,$A101,СВЦЭМ!$B$39:$B$758,G$83)+'СЕТ СН'!$H$11+СВЦЭМ!$D$10+'СЕТ СН'!$H$5-'СЕТ СН'!$H$21</f>
        <v>5171.8166485900001</v>
      </c>
      <c r="H101" s="36">
        <f>SUMIFS(СВЦЭМ!$D$39:$D$758,СВЦЭМ!$A$39:$A$758,$A101,СВЦЭМ!$B$39:$B$758,H$83)+'СЕТ СН'!$H$11+СВЦЭМ!$D$10+'СЕТ СН'!$H$5-'СЕТ СН'!$H$21</f>
        <v>5243.6778844300006</v>
      </c>
      <c r="I101" s="36">
        <f>SUMIFS(СВЦЭМ!$D$39:$D$758,СВЦЭМ!$A$39:$A$758,$A101,СВЦЭМ!$B$39:$B$758,I$83)+'СЕТ СН'!$H$11+СВЦЭМ!$D$10+'СЕТ СН'!$H$5-'СЕТ СН'!$H$21</f>
        <v>5098.8986848300001</v>
      </c>
      <c r="J101" s="36">
        <f>SUMIFS(СВЦЭМ!$D$39:$D$758,СВЦЭМ!$A$39:$A$758,$A101,СВЦЭМ!$B$39:$B$758,J$83)+'СЕТ СН'!$H$11+СВЦЭМ!$D$10+'СЕТ СН'!$H$5-'СЕТ СН'!$H$21</f>
        <v>5006.2857653999999</v>
      </c>
      <c r="K101" s="36">
        <f>SUMIFS(СВЦЭМ!$D$39:$D$758,СВЦЭМ!$A$39:$A$758,$A101,СВЦЭМ!$B$39:$B$758,K$83)+'СЕТ СН'!$H$11+СВЦЭМ!$D$10+'СЕТ СН'!$H$5-'СЕТ СН'!$H$21</f>
        <v>4953.3745745200004</v>
      </c>
      <c r="L101" s="36">
        <f>SUMIFS(СВЦЭМ!$D$39:$D$758,СВЦЭМ!$A$39:$A$758,$A101,СВЦЭМ!$B$39:$B$758,L$83)+'СЕТ СН'!$H$11+СВЦЭМ!$D$10+'СЕТ СН'!$H$5-'СЕТ СН'!$H$21</f>
        <v>4831.9681971600003</v>
      </c>
      <c r="M101" s="36">
        <f>SUMIFS(СВЦЭМ!$D$39:$D$758,СВЦЭМ!$A$39:$A$758,$A101,СВЦЭМ!$B$39:$B$758,M$83)+'СЕТ СН'!$H$11+СВЦЭМ!$D$10+'СЕТ СН'!$H$5-'СЕТ СН'!$H$21</f>
        <v>4844.0161446100001</v>
      </c>
      <c r="N101" s="36">
        <f>SUMIFS(СВЦЭМ!$D$39:$D$758,СВЦЭМ!$A$39:$A$758,$A101,СВЦЭМ!$B$39:$B$758,N$83)+'СЕТ СН'!$H$11+СВЦЭМ!$D$10+'СЕТ СН'!$H$5-'СЕТ СН'!$H$21</f>
        <v>4828.8017430500004</v>
      </c>
      <c r="O101" s="36">
        <f>SUMIFS(СВЦЭМ!$D$39:$D$758,СВЦЭМ!$A$39:$A$758,$A101,СВЦЭМ!$B$39:$B$758,O$83)+'СЕТ СН'!$H$11+СВЦЭМ!$D$10+'СЕТ СН'!$H$5-'СЕТ СН'!$H$21</f>
        <v>4843.3958606400001</v>
      </c>
      <c r="P101" s="36">
        <f>SUMIFS(СВЦЭМ!$D$39:$D$758,СВЦЭМ!$A$39:$A$758,$A101,СВЦЭМ!$B$39:$B$758,P$83)+'СЕТ СН'!$H$11+СВЦЭМ!$D$10+'СЕТ СН'!$H$5-'СЕТ СН'!$H$21</f>
        <v>4886.41191033</v>
      </c>
      <c r="Q101" s="36">
        <f>SUMIFS(СВЦЭМ!$D$39:$D$758,СВЦЭМ!$A$39:$A$758,$A101,СВЦЭМ!$B$39:$B$758,Q$83)+'СЕТ СН'!$H$11+СВЦЭМ!$D$10+'СЕТ СН'!$H$5-'СЕТ СН'!$H$21</f>
        <v>4894.8469294900005</v>
      </c>
      <c r="R101" s="36">
        <f>SUMIFS(СВЦЭМ!$D$39:$D$758,СВЦЭМ!$A$39:$A$758,$A101,СВЦЭМ!$B$39:$B$758,R$83)+'СЕТ СН'!$H$11+СВЦЭМ!$D$10+'СЕТ СН'!$H$5-'СЕТ СН'!$H$21</f>
        <v>4927.1097023600005</v>
      </c>
      <c r="S101" s="36">
        <f>SUMIFS(СВЦЭМ!$D$39:$D$758,СВЦЭМ!$A$39:$A$758,$A101,СВЦЭМ!$B$39:$B$758,S$83)+'СЕТ СН'!$H$11+СВЦЭМ!$D$10+'СЕТ СН'!$H$5-'СЕТ СН'!$H$21</f>
        <v>4890.5886527800003</v>
      </c>
      <c r="T101" s="36">
        <f>SUMIFS(СВЦЭМ!$D$39:$D$758,СВЦЭМ!$A$39:$A$758,$A101,СВЦЭМ!$B$39:$B$758,T$83)+'СЕТ СН'!$H$11+СВЦЭМ!$D$10+'СЕТ СН'!$H$5-'СЕТ СН'!$H$21</f>
        <v>4870.9234786100005</v>
      </c>
      <c r="U101" s="36">
        <f>SUMIFS(СВЦЭМ!$D$39:$D$758,СВЦЭМ!$A$39:$A$758,$A101,СВЦЭМ!$B$39:$B$758,U$83)+'СЕТ СН'!$H$11+СВЦЭМ!$D$10+'СЕТ СН'!$H$5-'СЕТ СН'!$H$21</f>
        <v>4841.80425388</v>
      </c>
      <c r="V101" s="36">
        <f>SUMIFS(СВЦЭМ!$D$39:$D$758,СВЦЭМ!$A$39:$A$758,$A101,СВЦЭМ!$B$39:$B$758,V$83)+'СЕТ СН'!$H$11+СВЦЭМ!$D$10+'СЕТ СН'!$H$5-'СЕТ СН'!$H$21</f>
        <v>4895.8691239700001</v>
      </c>
      <c r="W101" s="36">
        <f>SUMIFS(СВЦЭМ!$D$39:$D$758,СВЦЭМ!$A$39:$A$758,$A101,СВЦЭМ!$B$39:$B$758,W$83)+'СЕТ СН'!$H$11+СВЦЭМ!$D$10+'СЕТ СН'!$H$5-'СЕТ СН'!$H$21</f>
        <v>4913.8696691900004</v>
      </c>
      <c r="X101" s="36">
        <f>SUMIFS(СВЦЭМ!$D$39:$D$758,СВЦЭМ!$A$39:$A$758,$A101,СВЦЭМ!$B$39:$B$758,X$83)+'СЕТ СН'!$H$11+СВЦЭМ!$D$10+'СЕТ СН'!$H$5-'СЕТ СН'!$H$21</f>
        <v>4998.4111042800005</v>
      </c>
      <c r="Y101" s="36">
        <f>SUMIFS(СВЦЭМ!$D$39:$D$758,СВЦЭМ!$A$39:$A$758,$A101,СВЦЭМ!$B$39:$B$758,Y$83)+'СЕТ СН'!$H$11+СВЦЭМ!$D$10+'СЕТ СН'!$H$5-'СЕТ СН'!$H$21</f>
        <v>5072.9935038100002</v>
      </c>
    </row>
    <row r="102" spans="1:25" ht="15.75" x14ac:dyDescent="0.2">
      <c r="A102" s="35">
        <f t="shared" si="2"/>
        <v>45554</v>
      </c>
      <c r="B102" s="36">
        <f>SUMIFS(СВЦЭМ!$D$39:$D$758,СВЦЭМ!$A$39:$A$758,$A102,СВЦЭМ!$B$39:$B$758,B$83)+'СЕТ СН'!$H$11+СВЦЭМ!$D$10+'СЕТ СН'!$H$5-'СЕТ СН'!$H$21</f>
        <v>5183.5354234300003</v>
      </c>
      <c r="C102" s="36">
        <f>SUMIFS(СВЦЭМ!$D$39:$D$758,СВЦЭМ!$A$39:$A$758,$A102,СВЦЭМ!$B$39:$B$758,C$83)+'СЕТ СН'!$H$11+СВЦЭМ!$D$10+'СЕТ СН'!$H$5-'СЕТ СН'!$H$21</f>
        <v>5186.7814386299997</v>
      </c>
      <c r="D102" s="36">
        <f>SUMIFS(СВЦЭМ!$D$39:$D$758,СВЦЭМ!$A$39:$A$758,$A102,СВЦЭМ!$B$39:$B$758,D$83)+'СЕТ СН'!$H$11+СВЦЭМ!$D$10+'СЕТ СН'!$H$5-'СЕТ СН'!$H$21</f>
        <v>5163.3253494600003</v>
      </c>
      <c r="E102" s="36">
        <f>SUMIFS(СВЦЭМ!$D$39:$D$758,СВЦЭМ!$A$39:$A$758,$A102,СВЦЭМ!$B$39:$B$758,E$83)+'СЕТ СН'!$H$11+СВЦЭМ!$D$10+'СЕТ СН'!$H$5-'СЕТ СН'!$H$21</f>
        <v>5159.2365534500004</v>
      </c>
      <c r="F102" s="36">
        <f>SUMIFS(СВЦЭМ!$D$39:$D$758,СВЦЭМ!$A$39:$A$758,$A102,СВЦЭМ!$B$39:$B$758,F$83)+'СЕТ СН'!$H$11+СВЦЭМ!$D$10+'СЕТ СН'!$H$5-'СЕТ СН'!$H$21</f>
        <v>5158.1196925900003</v>
      </c>
      <c r="G102" s="36">
        <f>SUMIFS(СВЦЭМ!$D$39:$D$758,СВЦЭМ!$A$39:$A$758,$A102,СВЦЭМ!$B$39:$B$758,G$83)+'СЕТ СН'!$H$11+СВЦЭМ!$D$10+'СЕТ СН'!$H$5-'СЕТ СН'!$H$21</f>
        <v>5176.1729352299999</v>
      </c>
      <c r="H102" s="36">
        <f>SUMIFS(СВЦЭМ!$D$39:$D$758,СВЦЭМ!$A$39:$A$758,$A102,СВЦЭМ!$B$39:$B$758,H$83)+'СЕТ СН'!$H$11+СВЦЭМ!$D$10+'СЕТ СН'!$H$5-'СЕТ СН'!$H$21</f>
        <v>5182.7532891299998</v>
      </c>
      <c r="I102" s="36">
        <f>SUMIFS(СВЦЭМ!$D$39:$D$758,СВЦЭМ!$A$39:$A$758,$A102,СВЦЭМ!$B$39:$B$758,I$83)+'СЕТ СН'!$H$11+СВЦЭМ!$D$10+'СЕТ СН'!$H$5-'СЕТ СН'!$H$21</f>
        <v>5041.9782325100005</v>
      </c>
      <c r="J102" s="36">
        <f>SUMIFS(СВЦЭМ!$D$39:$D$758,СВЦЭМ!$A$39:$A$758,$A102,СВЦЭМ!$B$39:$B$758,J$83)+'СЕТ СН'!$H$11+СВЦЭМ!$D$10+'СЕТ СН'!$H$5-'СЕТ СН'!$H$21</f>
        <v>4921.7291172400001</v>
      </c>
      <c r="K102" s="36">
        <f>SUMIFS(СВЦЭМ!$D$39:$D$758,СВЦЭМ!$A$39:$A$758,$A102,СВЦЭМ!$B$39:$B$758,K$83)+'СЕТ СН'!$H$11+СВЦЭМ!$D$10+'СЕТ СН'!$H$5-'СЕТ СН'!$H$21</f>
        <v>4884.1138627</v>
      </c>
      <c r="L102" s="36">
        <f>SUMIFS(СВЦЭМ!$D$39:$D$758,СВЦЭМ!$A$39:$A$758,$A102,СВЦЭМ!$B$39:$B$758,L$83)+'СЕТ СН'!$H$11+СВЦЭМ!$D$10+'СЕТ СН'!$H$5-'СЕТ СН'!$H$21</f>
        <v>4848.4261469399999</v>
      </c>
      <c r="M102" s="36">
        <f>SUMIFS(СВЦЭМ!$D$39:$D$758,СВЦЭМ!$A$39:$A$758,$A102,СВЦЭМ!$B$39:$B$758,M$83)+'СЕТ СН'!$H$11+СВЦЭМ!$D$10+'СЕТ СН'!$H$5-'СЕТ СН'!$H$21</f>
        <v>4869.86708275</v>
      </c>
      <c r="N102" s="36">
        <f>SUMIFS(СВЦЭМ!$D$39:$D$758,СВЦЭМ!$A$39:$A$758,$A102,СВЦЭМ!$B$39:$B$758,N$83)+'СЕТ СН'!$H$11+СВЦЭМ!$D$10+'СЕТ СН'!$H$5-'СЕТ СН'!$H$21</f>
        <v>4869.2985610699998</v>
      </c>
      <c r="O102" s="36">
        <f>SUMIFS(СВЦЭМ!$D$39:$D$758,СВЦЭМ!$A$39:$A$758,$A102,СВЦЭМ!$B$39:$B$758,O$83)+'СЕТ СН'!$H$11+СВЦЭМ!$D$10+'СЕТ СН'!$H$5-'СЕТ СН'!$H$21</f>
        <v>4888.8989251800003</v>
      </c>
      <c r="P102" s="36">
        <f>SUMIFS(СВЦЭМ!$D$39:$D$758,СВЦЭМ!$A$39:$A$758,$A102,СВЦЭМ!$B$39:$B$758,P$83)+'СЕТ СН'!$H$11+СВЦЭМ!$D$10+'СЕТ СН'!$H$5-'СЕТ СН'!$H$21</f>
        <v>4903.42696015</v>
      </c>
      <c r="Q102" s="36">
        <f>SUMIFS(СВЦЭМ!$D$39:$D$758,СВЦЭМ!$A$39:$A$758,$A102,СВЦЭМ!$B$39:$B$758,Q$83)+'СЕТ СН'!$H$11+СВЦЭМ!$D$10+'СЕТ СН'!$H$5-'СЕТ СН'!$H$21</f>
        <v>4889.6434202400005</v>
      </c>
      <c r="R102" s="36">
        <f>SUMIFS(СВЦЭМ!$D$39:$D$758,СВЦЭМ!$A$39:$A$758,$A102,СВЦЭМ!$B$39:$B$758,R$83)+'СЕТ СН'!$H$11+СВЦЭМ!$D$10+'СЕТ СН'!$H$5-'СЕТ СН'!$H$21</f>
        <v>4898.9018422999998</v>
      </c>
      <c r="S102" s="36">
        <f>SUMIFS(СВЦЭМ!$D$39:$D$758,СВЦЭМ!$A$39:$A$758,$A102,СВЦЭМ!$B$39:$B$758,S$83)+'СЕТ СН'!$H$11+СВЦЭМ!$D$10+'СЕТ СН'!$H$5-'СЕТ СН'!$H$21</f>
        <v>4913.1033660200001</v>
      </c>
      <c r="T102" s="36">
        <f>SUMIFS(СВЦЭМ!$D$39:$D$758,СВЦЭМ!$A$39:$A$758,$A102,СВЦЭМ!$B$39:$B$758,T$83)+'СЕТ СН'!$H$11+СВЦЭМ!$D$10+'СЕТ СН'!$H$5-'СЕТ СН'!$H$21</f>
        <v>4913.2780305900005</v>
      </c>
      <c r="U102" s="36">
        <f>SUMIFS(СВЦЭМ!$D$39:$D$758,СВЦЭМ!$A$39:$A$758,$A102,СВЦЭМ!$B$39:$B$758,U$83)+'СЕТ СН'!$H$11+СВЦЭМ!$D$10+'СЕТ СН'!$H$5-'СЕТ СН'!$H$21</f>
        <v>4903.7817149000002</v>
      </c>
      <c r="V102" s="36">
        <f>SUMIFS(СВЦЭМ!$D$39:$D$758,СВЦЭМ!$A$39:$A$758,$A102,СВЦЭМ!$B$39:$B$758,V$83)+'СЕТ СН'!$H$11+СВЦЭМ!$D$10+'СЕТ СН'!$H$5-'СЕТ СН'!$H$21</f>
        <v>4898.9539703400005</v>
      </c>
      <c r="W102" s="36">
        <f>SUMIFS(СВЦЭМ!$D$39:$D$758,СВЦЭМ!$A$39:$A$758,$A102,СВЦЭМ!$B$39:$B$758,W$83)+'СЕТ СН'!$H$11+СВЦЭМ!$D$10+'СЕТ СН'!$H$5-'СЕТ СН'!$H$21</f>
        <v>4904.9292555000002</v>
      </c>
      <c r="X102" s="36">
        <f>SUMIFS(СВЦЭМ!$D$39:$D$758,СВЦЭМ!$A$39:$A$758,$A102,СВЦЭМ!$B$39:$B$758,X$83)+'СЕТ СН'!$H$11+СВЦЭМ!$D$10+'СЕТ СН'!$H$5-'СЕТ СН'!$H$21</f>
        <v>4976.2693460200007</v>
      </c>
      <c r="Y102" s="36">
        <f>SUMIFS(СВЦЭМ!$D$39:$D$758,СВЦЭМ!$A$39:$A$758,$A102,СВЦЭМ!$B$39:$B$758,Y$83)+'СЕТ СН'!$H$11+СВЦЭМ!$D$10+'СЕТ СН'!$H$5-'СЕТ СН'!$H$21</f>
        <v>5058.54860981</v>
      </c>
    </row>
    <row r="103" spans="1:25" ht="15.75" x14ac:dyDescent="0.2">
      <c r="A103" s="35">
        <f t="shared" si="2"/>
        <v>45555</v>
      </c>
      <c r="B103" s="36">
        <f>SUMIFS(СВЦЭМ!$D$39:$D$758,СВЦЭМ!$A$39:$A$758,$A103,СВЦЭМ!$B$39:$B$758,B$83)+'СЕТ СН'!$H$11+СВЦЭМ!$D$10+'СЕТ СН'!$H$5-'СЕТ СН'!$H$21</f>
        <v>5156.7903399900006</v>
      </c>
      <c r="C103" s="36">
        <f>SUMIFS(СВЦЭМ!$D$39:$D$758,СВЦЭМ!$A$39:$A$758,$A103,СВЦЭМ!$B$39:$B$758,C$83)+'СЕТ СН'!$H$11+СВЦЭМ!$D$10+'СЕТ СН'!$H$5-'СЕТ СН'!$H$21</f>
        <v>5191.5538978200002</v>
      </c>
      <c r="D103" s="36">
        <f>SUMIFS(СВЦЭМ!$D$39:$D$758,СВЦЭМ!$A$39:$A$758,$A103,СВЦЭМ!$B$39:$B$758,D$83)+'СЕТ СН'!$H$11+СВЦЭМ!$D$10+'СЕТ СН'!$H$5-'СЕТ СН'!$H$21</f>
        <v>5171.2495405200007</v>
      </c>
      <c r="E103" s="36">
        <f>SUMIFS(СВЦЭМ!$D$39:$D$758,СВЦЭМ!$A$39:$A$758,$A103,СВЦЭМ!$B$39:$B$758,E$83)+'СЕТ СН'!$H$11+СВЦЭМ!$D$10+'СЕТ СН'!$H$5-'СЕТ СН'!$H$21</f>
        <v>5151.9134226799997</v>
      </c>
      <c r="F103" s="36">
        <f>SUMIFS(СВЦЭМ!$D$39:$D$758,СВЦЭМ!$A$39:$A$758,$A103,СВЦЭМ!$B$39:$B$758,F$83)+'СЕТ СН'!$H$11+СВЦЭМ!$D$10+'СЕТ СН'!$H$5-'СЕТ СН'!$H$21</f>
        <v>5148.4114914700003</v>
      </c>
      <c r="G103" s="36">
        <f>SUMIFS(СВЦЭМ!$D$39:$D$758,СВЦЭМ!$A$39:$A$758,$A103,СВЦЭМ!$B$39:$B$758,G$83)+'СЕТ СН'!$H$11+СВЦЭМ!$D$10+'СЕТ СН'!$H$5-'СЕТ СН'!$H$21</f>
        <v>5185.1007998200002</v>
      </c>
      <c r="H103" s="36">
        <f>SUMIFS(СВЦЭМ!$D$39:$D$758,СВЦЭМ!$A$39:$A$758,$A103,СВЦЭМ!$B$39:$B$758,H$83)+'СЕТ СН'!$H$11+СВЦЭМ!$D$10+'СЕТ СН'!$H$5-'СЕТ СН'!$H$21</f>
        <v>5250.4424473100007</v>
      </c>
      <c r="I103" s="36">
        <f>SUMIFS(СВЦЭМ!$D$39:$D$758,СВЦЭМ!$A$39:$A$758,$A103,СВЦЭМ!$B$39:$B$758,I$83)+'СЕТ СН'!$H$11+СВЦЭМ!$D$10+'СЕТ СН'!$H$5-'СЕТ СН'!$H$21</f>
        <v>5172.7395924700004</v>
      </c>
      <c r="J103" s="36">
        <f>SUMIFS(СВЦЭМ!$D$39:$D$758,СВЦЭМ!$A$39:$A$758,$A103,СВЦЭМ!$B$39:$B$758,J$83)+'СЕТ СН'!$H$11+СВЦЭМ!$D$10+'СЕТ СН'!$H$5-'СЕТ СН'!$H$21</f>
        <v>5073.3081105700003</v>
      </c>
      <c r="K103" s="36">
        <f>SUMIFS(СВЦЭМ!$D$39:$D$758,СВЦЭМ!$A$39:$A$758,$A103,СВЦЭМ!$B$39:$B$758,K$83)+'СЕТ СН'!$H$11+СВЦЭМ!$D$10+'СЕТ СН'!$H$5-'СЕТ СН'!$H$21</f>
        <v>5023.4163539399997</v>
      </c>
      <c r="L103" s="36">
        <f>SUMIFS(СВЦЭМ!$D$39:$D$758,СВЦЭМ!$A$39:$A$758,$A103,СВЦЭМ!$B$39:$B$758,L$83)+'СЕТ СН'!$H$11+СВЦЭМ!$D$10+'СЕТ СН'!$H$5-'СЕТ СН'!$H$21</f>
        <v>4991.6828978499998</v>
      </c>
      <c r="M103" s="36">
        <f>SUMIFS(СВЦЭМ!$D$39:$D$758,СВЦЭМ!$A$39:$A$758,$A103,СВЦЭМ!$B$39:$B$758,M$83)+'СЕТ СН'!$H$11+СВЦЭМ!$D$10+'СЕТ СН'!$H$5-'СЕТ СН'!$H$21</f>
        <v>4963.6380177500005</v>
      </c>
      <c r="N103" s="36">
        <f>SUMIFS(СВЦЭМ!$D$39:$D$758,СВЦЭМ!$A$39:$A$758,$A103,СВЦЭМ!$B$39:$B$758,N$83)+'СЕТ СН'!$H$11+СВЦЭМ!$D$10+'СЕТ СН'!$H$5-'СЕТ СН'!$H$21</f>
        <v>4945.6373280099997</v>
      </c>
      <c r="O103" s="36">
        <f>SUMIFS(СВЦЭМ!$D$39:$D$758,СВЦЭМ!$A$39:$A$758,$A103,СВЦЭМ!$B$39:$B$758,O$83)+'СЕТ СН'!$H$11+СВЦЭМ!$D$10+'СЕТ СН'!$H$5-'СЕТ СН'!$H$21</f>
        <v>4918.13305416</v>
      </c>
      <c r="P103" s="36">
        <f>SUMIFS(СВЦЭМ!$D$39:$D$758,СВЦЭМ!$A$39:$A$758,$A103,СВЦЭМ!$B$39:$B$758,P$83)+'СЕТ СН'!$H$11+СВЦЭМ!$D$10+'СЕТ СН'!$H$5-'СЕТ СН'!$H$21</f>
        <v>4916.0198492</v>
      </c>
      <c r="Q103" s="36">
        <f>SUMIFS(СВЦЭМ!$D$39:$D$758,СВЦЭМ!$A$39:$A$758,$A103,СВЦЭМ!$B$39:$B$758,Q$83)+'СЕТ СН'!$H$11+СВЦЭМ!$D$10+'СЕТ СН'!$H$5-'СЕТ СН'!$H$21</f>
        <v>4933.6130925500001</v>
      </c>
      <c r="R103" s="36">
        <f>SUMIFS(СВЦЭМ!$D$39:$D$758,СВЦЭМ!$A$39:$A$758,$A103,СВЦЭМ!$B$39:$B$758,R$83)+'СЕТ СН'!$H$11+СВЦЭМ!$D$10+'СЕТ СН'!$H$5-'СЕТ СН'!$H$21</f>
        <v>4934.9554536699998</v>
      </c>
      <c r="S103" s="36">
        <f>SUMIFS(СВЦЭМ!$D$39:$D$758,СВЦЭМ!$A$39:$A$758,$A103,СВЦЭМ!$B$39:$B$758,S$83)+'СЕТ СН'!$H$11+СВЦЭМ!$D$10+'СЕТ СН'!$H$5-'СЕТ СН'!$H$21</f>
        <v>4908.8641918900003</v>
      </c>
      <c r="T103" s="36">
        <f>SUMIFS(СВЦЭМ!$D$39:$D$758,СВЦЭМ!$A$39:$A$758,$A103,СВЦЭМ!$B$39:$B$758,T$83)+'СЕТ СН'!$H$11+СВЦЭМ!$D$10+'СЕТ СН'!$H$5-'СЕТ СН'!$H$21</f>
        <v>4908.7297650999999</v>
      </c>
      <c r="U103" s="36">
        <f>SUMIFS(СВЦЭМ!$D$39:$D$758,СВЦЭМ!$A$39:$A$758,$A103,СВЦЭМ!$B$39:$B$758,U$83)+'СЕТ СН'!$H$11+СВЦЭМ!$D$10+'СЕТ СН'!$H$5-'СЕТ СН'!$H$21</f>
        <v>4882.7929537999999</v>
      </c>
      <c r="V103" s="36">
        <f>SUMIFS(СВЦЭМ!$D$39:$D$758,СВЦЭМ!$A$39:$A$758,$A103,СВЦЭМ!$B$39:$B$758,V$83)+'СЕТ СН'!$H$11+СВЦЭМ!$D$10+'СЕТ СН'!$H$5-'СЕТ СН'!$H$21</f>
        <v>4892.7468140199999</v>
      </c>
      <c r="W103" s="36">
        <f>SUMIFS(СВЦЭМ!$D$39:$D$758,СВЦЭМ!$A$39:$A$758,$A103,СВЦЭМ!$B$39:$B$758,W$83)+'СЕТ СН'!$H$11+СВЦЭМ!$D$10+'СЕТ СН'!$H$5-'СЕТ СН'!$H$21</f>
        <v>4889.8611322300003</v>
      </c>
      <c r="X103" s="36">
        <f>SUMIFS(СВЦЭМ!$D$39:$D$758,СВЦЭМ!$A$39:$A$758,$A103,СВЦЭМ!$B$39:$B$758,X$83)+'СЕТ СН'!$H$11+СВЦЭМ!$D$10+'СЕТ СН'!$H$5-'СЕТ СН'!$H$21</f>
        <v>4922.1518995300003</v>
      </c>
      <c r="Y103" s="36">
        <f>SUMIFS(СВЦЭМ!$D$39:$D$758,СВЦЭМ!$A$39:$A$758,$A103,СВЦЭМ!$B$39:$B$758,Y$83)+'СЕТ СН'!$H$11+СВЦЭМ!$D$10+'СЕТ СН'!$H$5-'СЕТ СН'!$H$21</f>
        <v>5010.9247171799998</v>
      </c>
    </row>
    <row r="104" spans="1:25" ht="15.75" x14ac:dyDescent="0.2">
      <c r="A104" s="35">
        <f t="shared" si="2"/>
        <v>45556</v>
      </c>
      <c r="B104" s="36">
        <f>SUMIFS(СВЦЭМ!$D$39:$D$758,СВЦЭМ!$A$39:$A$758,$A104,СВЦЭМ!$B$39:$B$758,B$83)+'СЕТ СН'!$H$11+СВЦЭМ!$D$10+'СЕТ СН'!$H$5-'СЕТ СН'!$H$21</f>
        <v>5084.4636424400005</v>
      </c>
      <c r="C104" s="36">
        <f>SUMIFS(СВЦЭМ!$D$39:$D$758,СВЦЭМ!$A$39:$A$758,$A104,СВЦЭМ!$B$39:$B$758,C$83)+'СЕТ СН'!$H$11+СВЦЭМ!$D$10+'СЕТ СН'!$H$5-'СЕТ СН'!$H$21</f>
        <v>5199.6396554399998</v>
      </c>
      <c r="D104" s="36">
        <f>SUMIFS(СВЦЭМ!$D$39:$D$758,СВЦЭМ!$A$39:$A$758,$A104,СВЦЭМ!$B$39:$B$758,D$83)+'СЕТ СН'!$H$11+СВЦЭМ!$D$10+'СЕТ СН'!$H$5-'СЕТ СН'!$H$21</f>
        <v>5288.8828027600002</v>
      </c>
      <c r="E104" s="36">
        <f>SUMIFS(СВЦЭМ!$D$39:$D$758,СВЦЭМ!$A$39:$A$758,$A104,СВЦЭМ!$B$39:$B$758,E$83)+'СЕТ СН'!$H$11+СВЦЭМ!$D$10+'СЕТ СН'!$H$5-'СЕТ СН'!$H$21</f>
        <v>5330.6225964100004</v>
      </c>
      <c r="F104" s="36">
        <f>SUMIFS(СВЦЭМ!$D$39:$D$758,СВЦЭМ!$A$39:$A$758,$A104,СВЦЭМ!$B$39:$B$758,F$83)+'СЕТ СН'!$H$11+СВЦЭМ!$D$10+'СЕТ СН'!$H$5-'СЕТ СН'!$H$21</f>
        <v>5340.2952940699997</v>
      </c>
      <c r="G104" s="36">
        <f>SUMIFS(СВЦЭМ!$D$39:$D$758,СВЦЭМ!$A$39:$A$758,$A104,СВЦЭМ!$B$39:$B$758,G$83)+'СЕТ СН'!$H$11+СВЦЭМ!$D$10+'СЕТ СН'!$H$5-'СЕТ СН'!$H$21</f>
        <v>5317.1496439100001</v>
      </c>
      <c r="H104" s="36">
        <f>SUMIFS(СВЦЭМ!$D$39:$D$758,СВЦЭМ!$A$39:$A$758,$A104,СВЦЭМ!$B$39:$B$758,H$83)+'СЕТ СН'!$H$11+СВЦЭМ!$D$10+'СЕТ СН'!$H$5-'СЕТ СН'!$H$21</f>
        <v>5259.3324597299998</v>
      </c>
      <c r="I104" s="36">
        <f>SUMIFS(СВЦЭМ!$D$39:$D$758,СВЦЭМ!$A$39:$A$758,$A104,СВЦЭМ!$B$39:$B$758,I$83)+'СЕТ СН'!$H$11+СВЦЭМ!$D$10+'СЕТ СН'!$H$5-'СЕТ СН'!$H$21</f>
        <v>5177.56850304</v>
      </c>
      <c r="J104" s="36">
        <f>SUMIFS(СВЦЭМ!$D$39:$D$758,СВЦЭМ!$A$39:$A$758,$A104,СВЦЭМ!$B$39:$B$758,J$83)+'СЕТ СН'!$H$11+СВЦЭМ!$D$10+'СЕТ СН'!$H$5-'СЕТ СН'!$H$21</f>
        <v>5056.8232692800002</v>
      </c>
      <c r="K104" s="36">
        <f>SUMIFS(СВЦЭМ!$D$39:$D$758,СВЦЭМ!$A$39:$A$758,$A104,СВЦЭМ!$B$39:$B$758,K$83)+'СЕТ СН'!$H$11+СВЦЭМ!$D$10+'СЕТ СН'!$H$5-'СЕТ СН'!$H$21</f>
        <v>4960.0801959700002</v>
      </c>
      <c r="L104" s="36">
        <f>SUMIFS(СВЦЭМ!$D$39:$D$758,СВЦЭМ!$A$39:$A$758,$A104,СВЦЭМ!$B$39:$B$758,L$83)+'СЕТ СН'!$H$11+СВЦЭМ!$D$10+'СЕТ СН'!$H$5-'СЕТ СН'!$H$21</f>
        <v>4911.4394504100001</v>
      </c>
      <c r="M104" s="36">
        <f>SUMIFS(СВЦЭМ!$D$39:$D$758,СВЦЭМ!$A$39:$A$758,$A104,СВЦЭМ!$B$39:$B$758,M$83)+'СЕТ СН'!$H$11+СВЦЭМ!$D$10+'СЕТ СН'!$H$5-'СЕТ СН'!$H$21</f>
        <v>4919.5120262600003</v>
      </c>
      <c r="N104" s="36">
        <f>SUMIFS(СВЦЭМ!$D$39:$D$758,СВЦЭМ!$A$39:$A$758,$A104,СВЦЭМ!$B$39:$B$758,N$83)+'СЕТ СН'!$H$11+СВЦЭМ!$D$10+'СЕТ СН'!$H$5-'СЕТ СН'!$H$21</f>
        <v>4927.6249744699999</v>
      </c>
      <c r="O104" s="36">
        <f>SUMIFS(СВЦЭМ!$D$39:$D$758,СВЦЭМ!$A$39:$A$758,$A104,СВЦЭМ!$B$39:$B$758,O$83)+'СЕТ СН'!$H$11+СВЦЭМ!$D$10+'СЕТ СН'!$H$5-'СЕТ СН'!$H$21</f>
        <v>4952.0507896400004</v>
      </c>
      <c r="P104" s="36">
        <f>SUMIFS(СВЦЭМ!$D$39:$D$758,СВЦЭМ!$A$39:$A$758,$A104,СВЦЭМ!$B$39:$B$758,P$83)+'СЕТ СН'!$H$11+СВЦЭМ!$D$10+'СЕТ СН'!$H$5-'СЕТ СН'!$H$21</f>
        <v>4976.3745205000005</v>
      </c>
      <c r="Q104" s="36">
        <f>SUMIFS(СВЦЭМ!$D$39:$D$758,СВЦЭМ!$A$39:$A$758,$A104,СВЦЭМ!$B$39:$B$758,Q$83)+'СЕТ СН'!$H$11+СВЦЭМ!$D$10+'СЕТ СН'!$H$5-'СЕТ СН'!$H$21</f>
        <v>4981.8288451200006</v>
      </c>
      <c r="R104" s="36">
        <f>SUMIFS(СВЦЭМ!$D$39:$D$758,СВЦЭМ!$A$39:$A$758,$A104,СВЦЭМ!$B$39:$B$758,R$83)+'СЕТ СН'!$H$11+СВЦЭМ!$D$10+'СЕТ СН'!$H$5-'СЕТ СН'!$H$21</f>
        <v>4976.4610239200001</v>
      </c>
      <c r="S104" s="36">
        <f>SUMIFS(СВЦЭМ!$D$39:$D$758,СВЦЭМ!$A$39:$A$758,$A104,СВЦЭМ!$B$39:$B$758,S$83)+'СЕТ СН'!$H$11+СВЦЭМ!$D$10+'СЕТ СН'!$H$5-'СЕТ СН'!$H$21</f>
        <v>4938.5120409000001</v>
      </c>
      <c r="T104" s="36">
        <f>SUMIFS(СВЦЭМ!$D$39:$D$758,СВЦЭМ!$A$39:$A$758,$A104,СВЦЭМ!$B$39:$B$758,T$83)+'СЕТ СН'!$H$11+СВЦЭМ!$D$10+'СЕТ СН'!$H$5-'СЕТ СН'!$H$21</f>
        <v>4913.9852028599998</v>
      </c>
      <c r="U104" s="36">
        <f>SUMIFS(СВЦЭМ!$D$39:$D$758,СВЦЭМ!$A$39:$A$758,$A104,СВЦЭМ!$B$39:$B$758,U$83)+'СЕТ СН'!$H$11+СВЦЭМ!$D$10+'СЕТ СН'!$H$5-'СЕТ СН'!$H$21</f>
        <v>4903.2373528400003</v>
      </c>
      <c r="V104" s="36">
        <f>SUMIFS(СВЦЭМ!$D$39:$D$758,СВЦЭМ!$A$39:$A$758,$A104,СВЦЭМ!$B$39:$B$758,V$83)+'СЕТ СН'!$H$11+СВЦЭМ!$D$10+'СЕТ СН'!$H$5-'СЕТ СН'!$H$21</f>
        <v>4968.14329972</v>
      </c>
      <c r="W104" s="36">
        <f>SUMIFS(СВЦЭМ!$D$39:$D$758,СВЦЭМ!$A$39:$A$758,$A104,СВЦЭМ!$B$39:$B$758,W$83)+'СЕТ СН'!$H$11+СВЦЭМ!$D$10+'СЕТ СН'!$H$5-'СЕТ СН'!$H$21</f>
        <v>4989.6356191200002</v>
      </c>
      <c r="X104" s="36">
        <f>SUMIFS(СВЦЭМ!$D$39:$D$758,СВЦЭМ!$A$39:$A$758,$A104,СВЦЭМ!$B$39:$B$758,X$83)+'СЕТ СН'!$H$11+СВЦЭМ!$D$10+'СЕТ СН'!$H$5-'СЕТ СН'!$H$21</f>
        <v>5066.1401928499999</v>
      </c>
      <c r="Y104" s="36">
        <f>SUMIFS(СВЦЭМ!$D$39:$D$758,СВЦЭМ!$A$39:$A$758,$A104,СВЦЭМ!$B$39:$B$758,Y$83)+'СЕТ СН'!$H$11+СВЦЭМ!$D$10+'СЕТ СН'!$H$5-'СЕТ СН'!$H$21</f>
        <v>5158.1046516200004</v>
      </c>
    </row>
    <row r="105" spans="1:25" ht="15.75" x14ac:dyDescent="0.2">
      <c r="A105" s="35">
        <f t="shared" si="2"/>
        <v>45557</v>
      </c>
      <c r="B105" s="36">
        <f>SUMIFS(СВЦЭМ!$D$39:$D$758,СВЦЭМ!$A$39:$A$758,$A105,СВЦЭМ!$B$39:$B$758,B$83)+'СЕТ СН'!$H$11+СВЦЭМ!$D$10+'СЕТ СН'!$H$5-'СЕТ СН'!$H$21</f>
        <v>5139.5924028700001</v>
      </c>
      <c r="C105" s="36">
        <f>SUMIFS(СВЦЭМ!$D$39:$D$758,СВЦЭМ!$A$39:$A$758,$A105,СВЦЭМ!$B$39:$B$758,C$83)+'СЕТ СН'!$H$11+СВЦЭМ!$D$10+'СЕТ СН'!$H$5-'СЕТ СН'!$H$21</f>
        <v>5226.1440099800002</v>
      </c>
      <c r="D105" s="36">
        <f>SUMIFS(СВЦЭМ!$D$39:$D$758,СВЦЭМ!$A$39:$A$758,$A105,СВЦЭМ!$B$39:$B$758,D$83)+'СЕТ СН'!$H$11+СВЦЭМ!$D$10+'СЕТ СН'!$H$5-'СЕТ СН'!$H$21</f>
        <v>5289.8989625100003</v>
      </c>
      <c r="E105" s="36">
        <f>SUMIFS(СВЦЭМ!$D$39:$D$758,СВЦЭМ!$A$39:$A$758,$A105,СВЦЭМ!$B$39:$B$758,E$83)+'СЕТ СН'!$H$11+СВЦЭМ!$D$10+'СЕТ СН'!$H$5-'СЕТ СН'!$H$21</f>
        <v>5296.6496848400002</v>
      </c>
      <c r="F105" s="36">
        <f>SUMIFS(СВЦЭМ!$D$39:$D$758,СВЦЭМ!$A$39:$A$758,$A105,СВЦЭМ!$B$39:$B$758,F$83)+'СЕТ СН'!$H$11+СВЦЭМ!$D$10+'СЕТ СН'!$H$5-'СЕТ СН'!$H$21</f>
        <v>5297.6334624500005</v>
      </c>
      <c r="G105" s="36">
        <f>SUMIFS(СВЦЭМ!$D$39:$D$758,СВЦЭМ!$A$39:$A$758,$A105,СВЦЭМ!$B$39:$B$758,G$83)+'СЕТ СН'!$H$11+СВЦЭМ!$D$10+'СЕТ СН'!$H$5-'СЕТ СН'!$H$21</f>
        <v>5277.1039770099997</v>
      </c>
      <c r="H105" s="36">
        <f>SUMIFS(СВЦЭМ!$D$39:$D$758,СВЦЭМ!$A$39:$A$758,$A105,СВЦЭМ!$B$39:$B$758,H$83)+'СЕТ СН'!$H$11+СВЦЭМ!$D$10+'СЕТ СН'!$H$5-'СЕТ СН'!$H$21</f>
        <v>5233.9328672000001</v>
      </c>
      <c r="I105" s="36">
        <f>SUMIFS(СВЦЭМ!$D$39:$D$758,СВЦЭМ!$A$39:$A$758,$A105,СВЦЭМ!$B$39:$B$758,I$83)+'СЕТ СН'!$H$11+СВЦЭМ!$D$10+'СЕТ СН'!$H$5-'СЕТ СН'!$H$21</f>
        <v>5174.5639204500003</v>
      </c>
      <c r="J105" s="36">
        <f>SUMIFS(СВЦЭМ!$D$39:$D$758,СВЦЭМ!$A$39:$A$758,$A105,СВЦЭМ!$B$39:$B$758,J$83)+'СЕТ СН'!$H$11+СВЦЭМ!$D$10+'СЕТ СН'!$H$5-'СЕТ СН'!$H$21</f>
        <v>5053.1557860200001</v>
      </c>
      <c r="K105" s="36">
        <f>SUMIFS(СВЦЭМ!$D$39:$D$758,СВЦЭМ!$A$39:$A$758,$A105,СВЦЭМ!$B$39:$B$758,K$83)+'СЕТ СН'!$H$11+СВЦЭМ!$D$10+'СЕТ СН'!$H$5-'СЕТ СН'!$H$21</f>
        <v>4955.9699237000004</v>
      </c>
      <c r="L105" s="36">
        <f>SUMIFS(СВЦЭМ!$D$39:$D$758,СВЦЭМ!$A$39:$A$758,$A105,СВЦЭМ!$B$39:$B$758,L$83)+'СЕТ СН'!$H$11+СВЦЭМ!$D$10+'СЕТ СН'!$H$5-'СЕТ СН'!$H$21</f>
        <v>4890.3167536999999</v>
      </c>
      <c r="M105" s="36">
        <f>SUMIFS(СВЦЭМ!$D$39:$D$758,СВЦЭМ!$A$39:$A$758,$A105,СВЦЭМ!$B$39:$B$758,M$83)+'СЕТ СН'!$H$11+СВЦЭМ!$D$10+'СЕТ СН'!$H$5-'СЕТ СН'!$H$21</f>
        <v>4921.9727067900003</v>
      </c>
      <c r="N105" s="36">
        <f>SUMIFS(СВЦЭМ!$D$39:$D$758,СВЦЭМ!$A$39:$A$758,$A105,СВЦЭМ!$B$39:$B$758,N$83)+'СЕТ СН'!$H$11+СВЦЭМ!$D$10+'СЕТ СН'!$H$5-'СЕТ СН'!$H$21</f>
        <v>4930.1870978500001</v>
      </c>
      <c r="O105" s="36">
        <f>SUMIFS(СВЦЭМ!$D$39:$D$758,СВЦЭМ!$A$39:$A$758,$A105,СВЦЭМ!$B$39:$B$758,O$83)+'СЕТ СН'!$H$11+СВЦЭМ!$D$10+'СЕТ СН'!$H$5-'СЕТ СН'!$H$21</f>
        <v>4955.7919027300004</v>
      </c>
      <c r="P105" s="36">
        <f>SUMIFS(СВЦЭМ!$D$39:$D$758,СВЦЭМ!$A$39:$A$758,$A105,СВЦЭМ!$B$39:$B$758,P$83)+'СЕТ СН'!$H$11+СВЦЭМ!$D$10+'СЕТ СН'!$H$5-'СЕТ СН'!$H$21</f>
        <v>4961.03104773</v>
      </c>
      <c r="Q105" s="36">
        <f>SUMIFS(СВЦЭМ!$D$39:$D$758,СВЦЭМ!$A$39:$A$758,$A105,СВЦЭМ!$B$39:$B$758,Q$83)+'СЕТ СН'!$H$11+СВЦЭМ!$D$10+'СЕТ СН'!$H$5-'СЕТ СН'!$H$21</f>
        <v>4980.3551938600003</v>
      </c>
      <c r="R105" s="36">
        <f>SUMIFS(СВЦЭМ!$D$39:$D$758,СВЦЭМ!$A$39:$A$758,$A105,СВЦЭМ!$B$39:$B$758,R$83)+'СЕТ СН'!$H$11+СВЦЭМ!$D$10+'СЕТ СН'!$H$5-'СЕТ СН'!$H$21</f>
        <v>5000.8085243599999</v>
      </c>
      <c r="S105" s="36">
        <f>SUMIFS(СВЦЭМ!$D$39:$D$758,СВЦЭМ!$A$39:$A$758,$A105,СВЦЭМ!$B$39:$B$758,S$83)+'СЕТ СН'!$H$11+СВЦЭМ!$D$10+'СЕТ СН'!$H$5-'СЕТ СН'!$H$21</f>
        <v>4971.1009211600003</v>
      </c>
      <c r="T105" s="36">
        <f>SUMIFS(СВЦЭМ!$D$39:$D$758,СВЦЭМ!$A$39:$A$758,$A105,СВЦЭМ!$B$39:$B$758,T$83)+'СЕТ СН'!$H$11+СВЦЭМ!$D$10+'СЕТ СН'!$H$5-'СЕТ СН'!$H$21</f>
        <v>4921.8629447200001</v>
      </c>
      <c r="U105" s="36">
        <f>SUMIFS(СВЦЭМ!$D$39:$D$758,СВЦЭМ!$A$39:$A$758,$A105,СВЦЭМ!$B$39:$B$758,U$83)+'СЕТ СН'!$H$11+СВЦЭМ!$D$10+'СЕТ СН'!$H$5-'СЕТ СН'!$H$21</f>
        <v>4892.1445397900006</v>
      </c>
      <c r="V105" s="36">
        <f>SUMIFS(СВЦЭМ!$D$39:$D$758,СВЦЭМ!$A$39:$A$758,$A105,СВЦЭМ!$B$39:$B$758,V$83)+'СЕТ СН'!$H$11+СВЦЭМ!$D$10+'СЕТ СН'!$H$5-'СЕТ СН'!$H$21</f>
        <v>4877.8357621499999</v>
      </c>
      <c r="W105" s="36">
        <f>SUMIFS(СВЦЭМ!$D$39:$D$758,СВЦЭМ!$A$39:$A$758,$A105,СВЦЭМ!$B$39:$B$758,W$83)+'СЕТ СН'!$H$11+СВЦЭМ!$D$10+'СЕТ СН'!$H$5-'СЕТ СН'!$H$21</f>
        <v>4886.7806097000002</v>
      </c>
      <c r="X105" s="36">
        <f>SUMIFS(СВЦЭМ!$D$39:$D$758,СВЦЭМ!$A$39:$A$758,$A105,СВЦЭМ!$B$39:$B$758,X$83)+'СЕТ СН'!$H$11+СВЦЭМ!$D$10+'СЕТ СН'!$H$5-'СЕТ СН'!$H$21</f>
        <v>4971.3323948400002</v>
      </c>
      <c r="Y105" s="36">
        <f>SUMIFS(СВЦЭМ!$D$39:$D$758,СВЦЭМ!$A$39:$A$758,$A105,СВЦЭМ!$B$39:$B$758,Y$83)+'СЕТ СН'!$H$11+СВЦЭМ!$D$10+'СЕТ СН'!$H$5-'СЕТ СН'!$H$21</f>
        <v>5075.0946579199999</v>
      </c>
    </row>
    <row r="106" spans="1:25" ht="15.75" x14ac:dyDescent="0.2">
      <c r="A106" s="35">
        <f t="shared" si="2"/>
        <v>45558</v>
      </c>
      <c r="B106" s="36">
        <f>SUMIFS(СВЦЭМ!$D$39:$D$758,СВЦЭМ!$A$39:$A$758,$A106,СВЦЭМ!$B$39:$B$758,B$83)+'СЕТ СН'!$H$11+СВЦЭМ!$D$10+'СЕТ СН'!$H$5-'СЕТ СН'!$H$21</f>
        <v>5212.21015532</v>
      </c>
      <c r="C106" s="36">
        <f>SUMIFS(СВЦЭМ!$D$39:$D$758,СВЦЭМ!$A$39:$A$758,$A106,СВЦЭМ!$B$39:$B$758,C$83)+'СЕТ СН'!$H$11+СВЦЭМ!$D$10+'СЕТ СН'!$H$5-'СЕТ СН'!$H$21</f>
        <v>5313.7251097900007</v>
      </c>
      <c r="D106" s="36">
        <f>SUMIFS(СВЦЭМ!$D$39:$D$758,СВЦЭМ!$A$39:$A$758,$A106,СВЦЭМ!$B$39:$B$758,D$83)+'СЕТ СН'!$H$11+СВЦЭМ!$D$10+'СЕТ СН'!$H$5-'СЕТ СН'!$H$21</f>
        <v>5301.0411451199998</v>
      </c>
      <c r="E106" s="36">
        <f>SUMIFS(СВЦЭМ!$D$39:$D$758,СВЦЭМ!$A$39:$A$758,$A106,СВЦЭМ!$B$39:$B$758,E$83)+'СЕТ СН'!$H$11+СВЦЭМ!$D$10+'СЕТ СН'!$H$5-'СЕТ СН'!$H$21</f>
        <v>5298.5112643499997</v>
      </c>
      <c r="F106" s="36">
        <f>SUMIFS(СВЦЭМ!$D$39:$D$758,СВЦЭМ!$A$39:$A$758,$A106,СВЦЭМ!$B$39:$B$758,F$83)+'СЕТ СН'!$H$11+СВЦЭМ!$D$10+'СЕТ СН'!$H$5-'СЕТ СН'!$H$21</f>
        <v>5298.0429847400001</v>
      </c>
      <c r="G106" s="36">
        <f>SUMIFS(СВЦЭМ!$D$39:$D$758,СВЦЭМ!$A$39:$A$758,$A106,СВЦЭМ!$B$39:$B$758,G$83)+'СЕТ СН'!$H$11+СВЦЭМ!$D$10+'СЕТ СН'!$H$5-'СЕТ СН'!$H$21</f>
        <v>5314.8068611899998</v>
      </c>
      <c r="H106" s="36">
        <f>SUMIFS(СВЦЭМ!$D$39:$D$758,СВЦЭМ!$A$39:$A$758,$A106,СВЦЭМ!$B$39:$B$758,H$83)+'СЕТ СН'!$H$11+СВЦЭМ!$D$10+'СЕТ СН'!$H$5-'СЕТ СН'!$H$21</f>
        <v>5182.6223453100001</v>
      </c>
      <c r="I106" s="36">
        <f>SUMIFS(СВЦЭМ!$D$39:$D$758,СВЦЭМ!$A$39:$A$758,$A106,СВЦЭМ!$B$39:$B$758,I$83)+'СЕТ СН'!$H$11+СВЦЭМ!$D$10+'СЕТ СН'!$H$5-'СЕТ СН'!$H$21</f>
        <v>5090.17015833</v>
      </c>
      <c r="J106" s="36">
        <f>SUMIFS(СВЦЭМ!$D$39:$D$758,СВЦЭМ!$A$39:$A$758,$A106,СВЦЭМ!$B$39:$B$758,J$83)+'СЕТ СН'!$H$11+СВЦЭМ!$D$10+'СЕТ СН'!$H$5-'СЕТ СН'!$H$21</f>
        <v>5056.8089821000003</v>
      </c>
      <c r="K106" s="36">
        <f>SUMIFS(СВЦЭМ!$D$39:$D$758,СВЦЭМ!$A$39:$A$758,$A106,СВЦЭМ!$B$39:$B$758,K$83)+'СЕТ СН'!$H$11+СВЦЭМ!$D$10+'СЕТ СН'!$H$5-'СЕТ СН'!$H$21</f>
        <v>5014.3388296100002</v>
      </c>
      <c r="L106" s="36">
        <f>SUMIFS(СВЦЭМ!$D$39:$D$758,СВЦЭМ!$A$39:$A$758,$A106,СВЦЭМ!$B$39:$B$758,L$83)+'СЕТ СН'!$H$11+СВЦЭМ!$D$10+'СЕТ СН'!$H$5-'СЕТ СН'!$H$21</f>
        <v>5006.6254765100002</v>
      </c>
      <c r="M106" s="36">
        <f>SUMIFS(СВЦЭМ!$D$39:$D$758,СВЦЭМ!$A$39:$A$758,$A106,СВЦЭМ!$B$39:$B$758,M$83)+'СЕТ СН'!$H$11+СВЦЭМ!$D$10+'СЕТ СН'!$H$5-'СЕТ СН'!$H$21</f>
        <v>5028.0363272600007</v>
      </c>
      <c r="N106" s="36">
        <f>SUMIFS(СВЦЭМ!$D$39:$D$758,СВЦЭМ!$A$39:$A$758,$A106,СВЦЭМ!$B$39:$B$758,N$83)+'СЕТ СН'!$H$11+СВЦЭМ!$D$10+'СЕТ СН'!$H$5-'СЕТ СН'!$H$21</f>
        <v>5024.0714019400002</v>
      </c>
      <c r="O106" s="36">
        <f>SUMIFS(СВЦЭМ!$D$39:$D$758,СВЦЭМ!$A$39:$A$758,$A106,СВЦЭМ!$B$39:$B$758,O$83)+'СЕТ СН'!$H$11+СВЦЭМ!$D$10+'СЕТ СН'!$H$5-'СЕТ СН'!$H$21</f>
        <v>5014.0794807100001</v>
      </c>
      <c r="P106" s="36">
        <f>SUMIFS(СВЦЭМ!$D$39:$D$758,СВЦЭМ!$A$39:$A$758,$A106,СВЦЭМ!$B$39:$B$758,P$83)+'СЕТ СН'!$H$11+СВЦЭМ!$D$10+'СЕТ СН'!$H$5-'СЕТ СН'!$H$21</f>
        <v>5033.5334014099999</v>
      </c>
      <c r="Q106" s="36">
        <f>SUMIFS(СВЦЭМ!$D$39:$D$758,СВЦЭМ!$A$39:$A$758,$A106,СВЦЭМ!$B$39:$B$758,Q$83)+'СЕТ СН'!$H$11+СВЦЭМ!$D$10+'СЕТ СН'!$H$5-'СЕТ СН'!$H$21</f>
        <v>5058.42893671</v>
      </c>
      <c r="R106" s="36">
        <f>SUMIFS(СВЦЭМ!$D$39:$D$758,СВЦЭМ!$A$39:$A$758,$A106,СВЦЭМ!$B$39:$B$758,R$83)+'СЕТ СН'!$H$11+СВЦЭМ!$D$10+'СЕТ СН'!$H$5-'СЕТ СН'!$H$21</f>
        <v>5082.8052520000001</v>
      </c>
      <c r="S106" s="36">
        <f>SUMIFS(СВЦЭМ!$D$39:$D$758,СВЦЭМ!$A$39:$A$758,$A106,СВЦЭМ!$B$39:$B$758,S$83)+'СЕТ СН'!$H$11+СВЦЭМ!$D$10+'СЕТ СН'!$H$5-'СЕТ СН'!$H$21</f>
        <v>5073.0405557399999</v>
      </c>
      <c r="T106" s="36">
        <f>SUMIFS(СВЦЭМ!$D$39:$D$758,СВЦЭМ!$A$39:$A$758,$A106,СВЦЭМ!$B$39:$B$758,T$83)+'СЕТ СН'!$H$11+СВЦЭМ!$D$10+'СЕТ СН'!$H$5-'СЕТ СН'!$H$21</f>
        <v>5014.0572606900005</v>
      </c>
      <c r="U106" s="36">
        <f>SUMIFS(СВЦЭМ!$D$39:$D$758,СВЦЭМ!$A$39:$A$758,$A106,СВЦЭМ!$B$39:$B$758,U$83)+'СЕТ СН'!$H$11+СВЦЭМ!$D$10+'СЕТ СН'!$H$5-'СЕТ СН'!$H$21</f>
        <v>4977.7840514300005</v>
      </c>
      <c r="V106" s="36">
        <f>SUMIFS(СВЦЭМ!$D$39:$D$758,СВЦЭМ!$A$39:$A$758,$A106,СВЦЭМ!$B$39:$B$758,V$83)+'СЕТ СН'!$H$11+СВЦЭМ!$D$10+'СЕТ СН'!$H$5-'СЕТ СН'!$H$21</f>
        <v>4977.82146405</v>
      </c>
      <c r="W106" s="36">
        <f>SUMIFS(СВЦЭМ!$D$39:$D$758,СВЦЭМ!$A$39:$A$758,$A106,СВЦЭМ!$B$39:$B$758,W$83)+'СЕТ СН'!$H$11+СВЦЭМ!$D$10+'СЕТ СН'!$H$5-'СЕТ СН'!$H$21</f>
        <v>5013.4362719500004</v>
      </c>
      <c r="X106" s="36">
        <f>SUMIFS(СВЦЭМ!$D$39:$D$758,СВЦЭМ!$A$39:$A$758,$A106,СВЦЭМ!$B$39:$B$758,X$83)+'СЕТ СН'!$H$11+СВЦЭМ!$D$10+'СЕТ СН'!$H$5-'СЕТ СН'!$H$21</f>
        <v>5044.1610702300004</v>
      </c>
      <c r="Y106" s="36">
        <f>SUMIFS(СВЦЭМ!$D$39:$D$758,СВЦЭМ!$A$39:$A$758,$A106,СВЦЭМ!$B$39:$B$758,Y$83)+'СЕТ СН'!$H$11+СВЦЭМ!$D$10+'СЕТ СН'!$H$5-'СЕТ СН'!$H$21</f>
        <v>5087.8043554699998</v>
      </c>
    </row>
    <row r="107" spans="1:25" ht="15.75" x14ac:dyDescent="0.2">
      <c r="A107" s="35">
        <f t="shared" si="2"/>
        <v>45559</v>
      </c>
      <c r="B107" s="36">
        <f>SUMIFS(СВЦЭМ!$D$39:$D$758,СВЦЭМ!$A$39:$A$758,$A107,СВЦЭМ!$B$39:$B$758,B$83)+'СЕТ СН'!$H$11+СВЦЭМ!$D$10+'СЕТ СН'!$H$5-'СЕТ СН'!$H$21</f>
        <v>5174.7289108700006</v>
      </c>
      <c r="C107" s="36">
        <f>SUMIFS(СВЦЭМ!$D$39:$D$758,СВЦЭМ!$A$39:$A$758,$A107,СВЦЭМ!$B$39:$B$758,C$83)+'СЕТ СН'!$H$11+СВЦЭМ!$D$10+'СЕТ СН'!$H$5-'СЕТ СН'!$H$21</f>
        <v>5213.0895782799998</v>
      </c>
      <c r="D107" s="36">
        <f>SUMIFS(СВЦЭМ!$D$39:$D$758,СВЦЭМ!$A$39:$A$758,$A107,СВЦЭМ!$B$39:$B$758,D$83)+'СЕТ СН'!$H$11+СВЦЭМ!$D$10+'СЕТ СН'!$H$5-'СЕТ СН'!$H$21</f>
        <v>5262.6882412499999</v>
      </c>
      <c r="E107" s="36">
        <f>SUMIFS(СВЦЭМ!$D$39:$D$758,СВЦЭМ!$A$39:$A$758,$A107,СВЦЭМ!$B$39:$B$758,E$83)+'СЕТ СН'!$H$11+СВЦЭМ!$D$10+'СЕТ СН'!$H$5-'СЕТ СН'!$H$21</f>
        <v>5289.2537623000007</v>
      </c>
      <c r="F107" s="36">
        <f>SUMIFS(СВЦЭМ!$D$39:$D$758,СВЦЭМ!$A$39:$A$758,$A107,СВЦЭМ!$B$39:$B$758,F$83)+'СЕТ СН'!$H$11+СВЦЭМ!$D$10+'СЕТ СН'!$H$5-'СЕТ СН'!$H$21</f>
        <v>5283.5970772600003</v>
      </c>
      <c r="G107" s="36">
        <f>SUMIFS(СВЦЭМ!$D$39:$D$758,СВЦЭМ!$A$39:$A$758,$A107,СВЦЭМ!$B$39:$B$758,G$83)+'СЕТ СН'!$H$11+СВЦЭМ!$D$10+'СЕТ СН'!$H$5-'СЕТ СН'!$H$21</f>
        <v>5258.5001341400002</v>
      </c>
      <c r="H107" s="36">
        <f>SUMIFS(СВЦЭМ!$D$39:$D$758,СВЦЭМ!$A$39:$A$758,$A107,СВЦЭМ!$B$39:$B$758,H$83)+'СЕТ СН'!$H$11+СВЦЭМ!$D$10+'СЕТ СН'!$H$5-'СЕТ СН'!$H$21</f>
        <v>5171.11108496</v>
      </c>
      <c r="I107" s="36">
        <f>SUMIFS(СВЦЭМ!$D$39:$D$758,СВЦЭМ!$A$39:$A$758,$A107,СВЦЭМ!$B$39:$B$758,I$83)+'СЕТ СН'!$H$11+СВЦЭМ!$D$10+'СЕТ СН'!$H$5-'СЕТ СН'!$H$21</f>
        <v>5033.8085324800004</v>
      </c>
      <c r="J107" s="36">
        <f>SUMIFS(СВЦЭМ!$D$39:$D$758,СВЦЭМ!$A$39:$A$758,$A107,СВЦЭМ!$B$39:$B$758,J$83)+'СЕТ СН'!$H$11+СВЦЭМ!$D$10+'СЕТ СН'!$H$5-'СЕТ СН'!$H$21</f>
        <v>4976.36235132</v>
      </c>
      <c r="K107" s="36">
        <f>SUMIFS(СВЦЭМ!$D$39:$D$758,СВЦЭМ!$A$39:$A$758,$A107,СВЦЭМ!$B$39:$B$758,K$83)+'СЕТ СН'!$H$11+СВЦЭМ!$D$10+'СЕТ СН'!$H$5-'СЕТ СН'!$H$21</f>
        <v>4945.0556826800002</v>
      </c>
      <c r="L107" s="36">
        <f>SUMIFS(СВЦЭМ!$D$39:$D$758,СВЦЭМ!$A$39:$A$758,$A107,СВЦЭМ!$B$39:$B$758,L$83)+'СЕТ СН'!$H$11+СВЦЭМ!$D$10+'СЕТ СН'!$H$5-'СЕТ СН'!$H$21</f>
        <v>4976.5363858500004</v>
      </c>
      <c r="M107" s="36">
        <f>SUMIFS(СВЦЭМ!$D$39:$D$758,СВЦЭМ!$A$39:$A$758,$A107,СВЦЭМ!$B$39:$B$758,M$83)+'СЕТ СН'!$H$11+СВЦЭМ!$D$10+'СЕТ СН'!$H$5-'СЕТ СН'!$H$21</f>
        <v>4995.0510396600002</v>
      </c>
      <c r="N107" s="36">
        <f>SUMIFS(СВЦЭМ!$D$39:$D$758,СВЦЭМ!$A$39:$A$758,$A107,СВЦЭМ!$B$39:$B$758,N$83)+'СЕТ СН'!$H$11+СВЦЭМ!$D$10+'СЕТ СН'!$H$5-'СЕТ СН'!$H$21</f>
        <v>5016.9324944</v>
      </c>
      <c r="O107" s="36">
        <f>SUMIFS(СВЦЭМ!$D$39:$D$758,СВЦЭМ!$A$39:$A$758,$A107,СВЦЭМ!$B$39:$B$758,O$83)+'СЕТ СН'!$H$11+СВЦЭМ!$D$10+'СЕТ СН'!$H$5-'СЕТ СН'!$H$21</f>
        <v>5012.15431558</v>
      </c>
      <c r="P107" s="36">
        <f>SUMIFS(СВЦЭМ!$D$39:$D$758,СВЦЭМ!$A$39:$A$758,$A107,СВЦЭМ!$B$39:$B$758,P$83)+'СЕТ СН'!$H$11+СВЦЭМ!$D$10+'СЕТ СН'!$H$5-'СЕТ СН'!$H$21</f>
        <v>5015.2916551600001</v>
      </c>
      <c r="Q107" s="36">
        <f>SUMIFS(СВЦЭМ!$D$39:$D$758,СВЦЭМ!$A$39:$A$758,$A107,СВЦЭМ!$B$39:$B$758,Q$83)+'СЕТ СН'!$H$11+СВЦЭМ!$D$10+'СЕТ СН'!$H$5-'СЕТ СН'!$H$21</f>
        <v>5053.4327921900003</v>
      </c>
      <c r="R107" s="36">
        <f>SUMIFS(СВЦЭМ!$D$39:$D$758,СВЦЭМ!$A$39:$A$758,$A107,СВЦЭМ!$B$39:$B$758,R$83)+'СЕТ СН'!$H$11+СВЦЭМ!$D$10+'СЕТ СН'!$H$5-'СЕТ СН'!$H$21</f>
        <v>5044.9507741500001</v>
      </c>
      <c r="S107" s="36">
        <f>SUMIFS(СВЦЭМ!$D$39:$D$758,СВЦЭМ!$A$39:$A$758,$A107,СВЦЭМ!$B$39:$B$758,S$83)+'СЕТ СН'!$H$11+СВЦЭМ!$D$10+'СЕТ СН'!$H$5-'СЕТ СН'!$H$21</f>
        <v>5009.94527466</v>
      </c>
      <c r="T107" s="36">
        <f>SUMIFS(СВЦЭМ!$D$39:$D$758,СВЦЭМ!$A$39:$A$758,$A107,СВЦЭМ!$B$39:$B$758,T$83)+'СЕТ СН'!$H$11+СВЦЭМ!$D$10+'СЕТ СН'!$H$5-'СЕТ СН'!$H$21</f>
        <v>4957.01233486</v>
      </c>
      <c r="U107" s="36">
        <f>SUMIFS(СВЦЭМ!$D$39:$D$758,СВЦЭМ!$A$39:$A$758,$A107,СВЦЭМ!$B$39:$B$758,U$83)+'СЕТ СН'!$H$11+СВЦЭМ!$D$10+'СЕТ СН'!$H$5-'СЕТ СН'!$H$21</f>
        <v>4940.2963079300007</v>
      </c>
      <c r="V107" s="36">
        <f>SUMIFS(СВЦЭМ!$D$39:$D$758,СВЦЭМ!$A$39:$A$758,$A107,СВЦЭМ!$B$39:$B$758,V$83)+'СЕТ СН'!$H$11+СВЦЭМ!$D$10+'СЕТ СН'!$H$5-'СЕТ СН'!$H$21</f>
        <v>4926.4919418899999</v>
      </c>
      <c r="W107" s="36">
        <f>SUMIFS(СВЦЭМ!$D$39:$D$758,СВЦЭМ!$A$39:$A$758,$A107,СВЦЭМ!$B$39:$B$758,W$83)+'СЕТ СН'!$H$11+СВЦЭМ!$D$10+'СЕТ СН'!$H$5-'СЕТ СН'!$H$21</f>
        <v>4913.9331662100003</v>
      </c>
      <c r="X107" s="36">
        <f>SUMIFS(СВЦЭМ!$D$39:$D$758,СВЦЭМ!$A$39:$A$758,$A107,СВЦЭМ!$B$39:$B$758,X$83)+'СЕТ СН'!$H$11+СВЦЭМ!$D$10+'СЕТ СН'!$H$5-'СЕТ СН'!$H$21</f>
        <v>4963.3508322799998</v>
      </c>
      <c r="Y107" s="36">
        <f>SUMIFS(СВЦЭМ!$D$39:$D$758,СВЦЭМ!$A$39:$A$758,$A107,СВЦЭМ!$B$39:$B$758,Y$83)+'СЕТ СН'!$H$11+СВЦЭМ!$D$10+'СЕТ СН'!$H$5-'СЕТ СН'!$H$21</f>
        <v>5033.38692094</v>
      </c>
    </row>
    <row r="108" spans="1:25" ht="15.75" x14ac:dyDescent="0.2">
      <c r="A108" s="35">
        <f t="shared" si="2"/>
        <v>45560</v>
      </c>
      <c r="B108" s="36">
        <f>SUMIFS(СВЦЭМ!$D$39:$D$758,СВЦЭМ!$A$39:$A$758,$A108,СВЦЭМ!$B$39:$B$758,B$83)+'СЕТ СН'!$H$11+СВЦЭМ!$D$10+'СЕТ СН'!$H$5-'СЕТ СН'!$H$21</f>
        <v>5085.0340473200004</v>
      </c>
      <c r="C108" s="36">
        <f>SUMIFS(СВЦЭМ!$D$39:$D$758,СВЦЭМ!$A$39:$A$758,$A108,СВЦЭМ!$B$39:$B$758,C$83)+'СЕТ СН'!$H$11+СВЦЭМ!$D$10+'СЕТ СН'!$H$5-'СЕТ СН'!$H$21</f>
        <v>5143.2948607400003</v>
      </c>
      <c r="D108" s="36">
        <f>SUMIFS(СВЦЭМ!$D$39:$D$758,СВЦЭМ!$A$39:$A$758,$A108,СВЦЭМ!$B$39:$B$758,D$83)+'СЕТ СН'!$H$11+СВЦЭМ!$D$10+'СЕТ СН'!$H$5-'СЕТ СН'!$H$21</f>
        <v>5242.6536406800005</v>
      </c>
      <c r="E108" s="36">
        <f>SUMIFS(СВЦЭМ!$D$39:$D$758,СВЦЭМ!$A$39:$A$758,$A108,СВЦЭМ!$B$39:$B$758,E$83)+'СЕТ СН'!$H$11+СВЦЭМ!$D$10+'СЕТ СН'!$H$5-'СЕТ СН'!$H$21</f>
        <v>5271.2105065300002</v>
      </c>
      <c r="F108" s="36">
        <f>SUMIFS(СВЦЭМ!$D$39:$D$758,СВЦЭМ!$A$39:$A$758,$A108,СВЦЭМ!$B$39:$B$758,F$83)+'СЕТ СН'!$H$11+СВЦЭМ!$D$10+'СЕТ СН'!$H$5-'СЕТ СН'!$H$21</f>
        <v>5267.4431835000005</v>
      </c>
      <c r="G108" s="36">
        <f>SUMIFS(СВЦЭМ!$D$39:$D$758,СВЦЭМ!$A$39:$A$758,$A108,СВЦЭМ!$B$39:$B$758,G$83)+'СЕТ СН'!$H$11+СВЦЭМ!$D$10+'СЕТ СН'!$H$5-'СЕТ СН'!$H$21</f>
        <v>5219.9195244900002</v>
      </c>
      <c r="H108" s="36">
        <f>SUMIFS(СВЦЭМ!$D$39:$D$758,СВЦЭМ!$A$39:$A$758,$A108,СВЦЭМ!$B$39:$B$758,H$83)+'СЕТ СН'!$H$11+СВЦЭМ!$D$10+'СЕТ СН'!$H$5-'СЕТ СН'!$H$21</f>
        <v>5152.2249791800004</v>
      </c>
      <c r="I108" s="36">
        <f>SUMIFS(СВЦЭМ!$D$39:$D$758,СВЦЭМ!$A$39:$A$758,$A108,СВЦЭМ!$B$39:$B$758,I$83)+'СЕТ СН'!$H$11+СВЦЭМ!$D$10+'СЕТ СН'!$H$5-'СЕТ СН'!$H$21</f>
        <v>5037.3947222799998</v>
      </c>
      <c r="J108" s="36">
        <f>SUMIFS(СВЦЭМ!$D$39:$D$758,СВЦЭМ!$A$39:$A$758,$A108,СВЦЭМ!$B$39:$B$758,J$83)+'СЕТ СН'!$H$11+СВЦЭМ!$D$10+'СЕТ СН'!$H$5-'СЕТ СН'!$H$21</f>
        <v>5011.2546665700002</v>
      </c>
      <c r="K108" s="36">
        <f>SUMIFS(СВЦЭМ!$D$39:$D$758,СВЦЭМ!$A$39:$A$758,$A108,СВЦЭМ!$B$39:$B$758,K$83)+'СЕТ СН'!$H$11+СВЦЭМ!$D$10+'СЕТ СН'!$H$5-'СЕТ СН'!$H$21</f>
        <v>4970.7455105400004</v>
      </c>
      <c r="L108" s="36">
        <f>SUMIFS(СВЦЭМ!$D$39:$D$758,СВЦЭМ!$A$39:$A$758,$A108,СВЦЭМ!$B$39:$B$758,L$83)+'СЕТ СН'!$H$11+СВЦЭМ!$D$10+'СЕТ СН'!$H$5-'СЕТ СН'!$H$21</f>
        <v>4963.0917622100005</v>
      </c>
      <c r="M108" s="36">
        <f>SUMIFS(СВЦЭМ!$D$39:$D$758,СВЦЭМ!$A$39:$A$758,$A108,СВЦЭМ!$B$39:$B$758,M$83)+'СЕТ СН'!$H$11+СВЦЭМ!$D$10+'СЕТ СН'!$H$5-'СЕТ СН'!$H$21</f>
        <v>4984.4378658400001</v>
      </c>
      <c r="N108" s="36">
        <f>SUMIFS(СВЦЭМ!$D$39:$D$758,СВЦЭМ!$A$39:$A$758,$A108,СВЦЭМ!$B$39:$B$758,N$83)+'СЕТ СН'!$H$11+СВЦЭМ!$D$10+'СЕТ СН'!$H$5-'СЕТ СН'!$H$21</f>
        <v>5006.3667306300003</v>
      </c>
      <c r="O108" s="36">
        <f>SUMIFS(СВЦЭМ!$D$39:$D$758,СВЦЭМ!$A$39:$A$758,$A108,СВЦЭМ!$B$39:$B$758,O$83)+'СЕТ СН'!$H$11+СВЦЭМ!$D$10+'СЕТ СН'!$H$5-'СЕТ СН'!$H$21</f>
        <v>5020.7975736600001</v>
      </c>
      <c r="P108" s="36">
        <f>SUMIFS(СВЦЭМ!$D$39:$D$758,СВЦЭМ!$A$39:$A$758,$A108,СВЦЭМ!$B$39:$B$758,P$83)+'СЕТ СН'!$H$11+СВЦЭМ!$D$10+'СЕТ СН'!$H$5-'СЕТ СН'!$H$21</f>
        <v>5028.0625937900004</v>
      </c>
      <c r="Q108" s="36">
        <f>SUMIFS(СВЦЭМ!$D$39:$D$758,СВЦЭМ!$A$39:$A$758,$A108,СВЦЭМ!$B$39:$B$758,Q$83)+'СЕТ СН'!$H$11+СВЦЭМ!$D$10+'СЕТ СН'!$H$5-'СЕТ СН'!$H$21</f>
        <v>5036.7836148400002</v>
      </c>
      <c r="R108" s="36">
        <f>SUMIFS(СВЦЭМ!$D$39:$D$758,СВЦЭМ!$A$39:$A$758,$A108,СВЦЭМ!$B$39:$B$758,R$83)+'СЕТ СН'!$H$11+СВЦЭМ!$D$10+'СЕТ СН'!$H$5-'СЕТ СН'!$H$21</f>
        <v>5045.2306795000004</v>
      </c>
      <c r="S108" s="36">
        <f>SUMIFS(СВЦЭМ!$D$39:$D$758,СВЦЭМ!$A$39:$A$758,$A108,СВЦЭМ!$B$39:$B$758,S$83)+'СЕТ СН'!$H$11+СВЦЭМ!$D$10+'СЕТ СН'!$H$5-'СЕТ СН'!$H$21</f>
        <v>5022.2647340900003</v>
      </c>
      <c r="T108" s="36">
        <f>SUMIFS(СВЦЭМ!$D$39:$D$758,СВЦЭМ!$A$39:$A$758,$A108,СВЦЭМ!$B$39:$B$758,T$83)+'СЕТ СН'!$H$11+СВЦЭМ!$D$10+'СЕТ СН'!$H$5-'СЕТ СН'!$H$21</f>
        <v>4973.0188286499997</v>
      </c>
      <c r="U108" s="36">
        <f>SUMIFS(СВЦЭМ!$D$39:$D$758,СВЦЭМ!$A$39:$A$758,$A108,СВЦЭМ!$B$39:$B$758,U$83)+'СЕТ СН'!$H$11+СВЦЭМ!$D$10+'СЕТ СН'!$H$5-'СЕТ СН'!$H$21</f>
        <v>4914.8947527400005</v>
      </c>
      <c r="V108" s="36">
        <f>SUMIFS(СВЦЭМ!$D$39:$D$758,СВЦЭМ!$A$39:$A$758,$A108,СВЦЭМ!$B$39:$B$758,V$83)+'СЕТ СН'!$H$11+СВЦЭМ!$D$10+'СЕТ СН'!$H$5-'СЕТ СН'!$H$21</f>
        <v>4900.0684183499998</v>
      </c>
      <c r="W108" s="36">
        <f>SUMIFS(СВЦЭМ!$D$39:$D$758,СВЦЭМ!$A$39:$A$758,$A108,СВЦЭМ!$B$39:$B$758,W$83)+'СЕТ СН'!$H$11+СВЦЭМ!$D$10+'СЕТ СН'!$H$5-'СЕТ СН'!$H$21</f>
        <v>4923.67387547</v>
      </c>
      <c r="X108" s="36">
        <f>SUMIFS(СВЦЭМ!$D$39:$D$758,СВЦЭМ!$A$39:$A$758,$A108,СВЦЭМ!$B$39:$B$758,X$83)+'СЕТ СН'!$H$11+СВЦЭМ!$D$10+'СЕТ СН'!$H$5-'СЕТ СН'!$H$21</f>
        <v>4983.3633828500006</v>
      </c>
      <c r="Y108" s="36">
        <f>SUMIFS(СВЦЭМ!$D$39:$D$758,СВЦЭМ!$A$39:$A$758,$A108,СВЦЭМ!$B$39:$B$758,Y$83)+'СЕТ СН'!$H$11+СВЦЭМ!$D$10+'СЕТ СН'!$H$5-'СЕТ СН'!$H$21</f>
        <v>5063.7681353200005</v>
      </c>
    </row>
    <row r="109" spans="1:25" ht="15.75" x14ac:dyDescent="0.2">
      <c r="A109" s="35">
        <f t="shared" si="2"/>
        <v>45561</v>
      </c>
      <c r="B109" s="36">
        <f>SUMIFS(СВЦЭМ!$D$39:$D$758,СВЦЭМ!$A$39:$A$758,$A109,СВЦЭМ!$B$39:$B$758,B$83)+'СЕТ СН'!$H$11+СВЦЭМ!$D$10+'СЕТ СН'!$H$5-'СЕТ СН'!$H$21</f>
        <v>5184.6718380399998</v>
      </c>
      <c r="C109" s="36">
        <f>SUMIFS(СВЦЭМ!$D$39:$D$758,СВЦЭМ!$A$39:$A$758,$A109,СВЦЭМ!$B$39:$B$758,C$83)+'СЕТ СН'!$H$11+СВЦЭМ!$D$10+'СЕТ СН'!$H$5-'СЕТ СН'!$H$21</f>
        <v>5254.0450118200006</v>
      </c>
      <c r="D109" s="36">
        <f>SUMIFS(СВЦЭМ!$D$39:$D$758,СВЦЭМ!$A$39:$A$758,$A109,СВЦЭМ!$B$39:$B$758,D$83)+'СЕТ СН'!$H$11+СВЦЭМ!$D$10+'СЕТ СН'!$H$5-'СЕТ СН'!$H$21</f>
        <v>5291.4061891500005</v>
      </c>
      <c r="E109" s="36">
        <f>SUMIFS(СВЦЭМ!$D$39:$D$758,СВЦЭМ!$A$39:$A$758,$A109,СВЦЭМ!$B$39:$B$758,E$83)+'СЕТ СН'!$H$11+СВЦЭМ!$D$10+'СЕТ СН'!$H$5-'СЕТ СН'!$H$21</f>
        <v>5301.3090982100002</v>
      </c>
      <c r="F109" s="36">
        <f>SUMIFS(СВЦЭМ!$D$39:$D$758,СВЦЭМ!$A$39:$A$758,$A109,СВЦЭМ!$B$39:$B$758,F$83)+'СЕТ СН'!$H$11+СВЦЭМ!$D$10+'СЕТ СН'!$H$5-'СЕТ СН'!$H$21</f>
        <v>5298.3341254300003</v>
      </c>
      <c r="G109" s="36">
        <f>SUMIFS(СВЦЭМ!$D$39:$D$758,СВЦЭМ!$A$39:$A$758,$A109,СВЦЭМ!$B$39:$B$758,G$83)+'СЕТ СН'!$H$11+СВЦЭМ!$D$10+'СЕТ СН'!$H$5-'СЕТ СН'!$H$21</f>
        <v>5270.0492859400001</v>
      </c>
      <c r="H109" s="36">
        <f>SUMIFS(СВЦЭМ!$D$39:$D$758,СВЦЭМ!$A$39:$A$758,$A109,СВЦЭМ!$B$39:$B$758,H$83)+'СЕТ СН'!$H$11+СВЦЭМ!$D$10+'СЕТ СН'!$H$5-'СЕТ СН'!$H$21</f>
        <v>5209.6917278700002</v>
      </c>
      <c r="I109" s="36">
        <f>SUMIFS(СВЦЭМ!$D$39:$D$758,СВЦЭМ!$A$39:$A$758,$A109,СВЦЭМ!$B$39:$B$758,I$83)+'СЕТ СН'!$H$11+СВЦЭМ!$D$10+'СЕТ СН'!$H$5-'СЕТ СН'!$H$21</f>
        <v>5103.8722085200006</v>
      </c>
      <c r="J109" s="36">
        <f>SUMIFS(СВЦЭМ!$D$39:$D$758,СВЦЭМ!$A$39:$A$758,$A109,СВЦЭМ!$B$39:$B$758,J$83)+'СЕТ СН'!$H$11+СВЦЭМ!$D$10+'СЕТ СН'!$H$5-'СЕТ СН'!$H$21</f>
        <v>5055.4211375200002</v>
      </c>
      <c r="K109" s="36">
        <f>SUMIFS(СВЦЭМ!$D$39:$D$758,СВЦЭМ!$A$39:$A$758,$A109,СВЦЭМ!$B$39:$B$758,K$83)+'СЕТ СН'!$H$11+СВЦЭМ!$D$10+'СЕТ СН'!$H$5-'СЕТ СН'!$H$21</f>
        <v>5014.4418483899999</v>
      </c>
      <c r="L109" s="36">
        <f>SUMIFS(СВЦЭМ!$D$39:$D$758,СВЦЭМ!$A$39:$A$758,$A109,СВЦЭМ!$B$39:$B$758,L$83)+'СЕТ СН'!$H$11+СВЦЭМ!$D$10+'СЕТ СН'!$H$5-'СЕТ СН'!$H$21</f>
        <v>5025.1164255000003</v>
      </c>
      <c r="M109" s="36">
        <f>SUMIFS(СВЦЭМ!$D$39:$D$758,СВЦЭМ!$A$39:$A$758,$A109,СВЦЭМ!$B$39:$B$758,M$83)+'СЕТ СН'!$H$11+СВЦЭМ!$D$10+'СЕТ СН'!$H$5-'СЕТ СН'!$H$21</f>
        <v>5058.8987107600005</v>
      </c>
      <c r="N109" s="36">
        <f>SUMIFS(СВЦЭМ!$D$39:$D$758,СВЦЭМ!$A$39:$A$758,$A109,СВЦЭМ!$B$39:$B$758,N$83)+'СЕТ СН'!$H$11+СВЦЭМ!$D$10+'СЕТ СН'!$H$5-'СЕТ СН'!$H$21</f>
        <v>5077.4458583699998</v>
      </c>
      <c r="O109" s="36">
        <f>SUMIFS(СВЦЭМ!$D$39:$D$758,СВЦЭМ!$A$39:$A$758,$A109,СВЦЭМ!$B$39:$B$758,O$83)+'СЕТ СН'!$H$11+СВЦЭМ!$D$10+'СЕТ СН'!$H$5-'СЕТ СН'!$H$21</f>
        <v>5091.7381131700004</v>
      </c>
      <c r="P109" s="36">
        <f>SUMIFS(СВЦЭМ!$D$39:$D$758,СВЦЭМ!$A$39:$A$758,$A109,СВЦЭМ!$B$39:$B$758,P$83)+'СЕТ СН'!$H$11+СВЦЭМ!$D$10+'СЕТ СН'!$H$5-'СЕТ СН'!$H$21</f>
        <v>5111.4791763700005</v>
      </c>
      <c r="Q109" s="36">
        <f>SUMIFS(СВЦЭМ!$D$39:$D$758,СВЦЭМ!$A$39:$A$758,$A109,СВЦЭМ!$B$39:$B$758,Q$83)+'СЕТ СН'!$H$11+СВЦЭМ!$D$10+'СЕТ СН'!$H$5-'СЕТ СН'!$H$21</f>
        <v>5132.6417126200004</v>
      </c>
      <c r="R109" s="36">
        <f>SUMIFS(СВЦЭМ!$D$39:$D$758,СВЦЭМ!$A$39:$A$758,$A109,СВЦЭМ!$B$39:$B$758,R$83)+'СЕТ СН'!$H$11+СВЦЭМ!$D$10+'СЕТ СН'!$H$5-'СЕТ СН'!$H$21</f>
        <v>5107.9248283400002</v>
      </c>
      <c r="S109" s="36">
        <f>SUMIFS(СВЦЭМ!$D$39:$D$758,СВЦЭМ!$A$39:$A$758,$A109,СВЦЭМ!$B$39:$B$758,S$83)+'СЕТ СН'!$H$11+СВЦЭМ!$D$10+'СЕТ СН'!$H$5-'СЕТ СН'!$H$21</f>
        <v>5074.4305896900005</v>
      </c>
      <c r="T109" s="36">
        <f>SUMIFS(СВЦЭМ!$D$39:$D$758,СВЦЭМ!$A$39:$A$758,$A109,СВЦЭМ!$B$39:$B$758,T$83)+'СЕТ СН'!$H$11+СВЦЭМ!$D$10+'СЕТ СН'!$H$5-'СЕТ СН'!$H$21</f>
        <v>5049.3693917199998</v>
      </c>
      <c r="U109" s="36">
        <f>SUMIFS(СВЦЭМ!$D$39:$D$758,СВЦЭМ!$A$39:$A$758,$A109,СВЦЭМ!$B$39:$B$758,U$83)+'СЕТ СН'!$H$11+СВЦЭМ!$D$10+'СЕТ СН'!$H$5-'СЕТ СН'!$H$21</f>
        <v>4951.5882139700007</v>
      </c>
      <c r="V109" s="36">
        <f>SUMIFS(СВЦЭМ!$D$39:$D$758,СВЦЭМ!$A$39:$A$758,$A109,СВЦЭМ!$B$39:$B$758,V$83)+'СЕТ СН'!$H$11+СВЦЭМ!$D$10+'СЕТ СН'!$H$5-'СЕТ СН'!$H$21</f>
        <v>4952.01857526</v>
      </c>
      <c r="W109" s="36">
        <f>SUMIFS(СВЦЭМ!$D$39:$D$758,СВЦЭМ!$A$39:$A$758,$A109,СВЦЭМ!$B$39:$B$758,W$83)+'СЕТ СН'!$H$11+СВЦЭМ!$D$10+'СЕТ СН'!$H$5-'СЕТ СН'!$H$21</f>
        <v>4979.2474046400002</v>
      </c>
      <c r="X109" s="36">
        <f>SUMIFS(СВЦЭМ!$D$39:$D$758,СВЦЭМ!$A$39:$A$758,$A109,СВЦЭМ!$B$39:$B$758,X$83)+'СЕТ СН'!$H$11+СВЦЭМ!$D$10+'СЕТ СН'!$H$5-'СЕТ СН'!$H$21</f>
        <v>5081.5871098699999</v>
      </c>
      <c r="Y109" s="36">
        <f>SUMIFS(СВЦЭМ!$D$39:$D$758,СВЦЭМ!$A$39:$A$758,$A109,СВЦЭМ!$B$39:$B$758,Y$83)+'СЕТ СН'!$H$11+СВЦЭМ!$D$10+'СЕТ СН'!$H$5-'СЕТ СН'!$H$21</f>
        <v>5196.2224396199999</v>
      </c>
    </row>
    <row r="110" spans="1:25" ht="15.75" x14ac:dyDescent="0.2">
      <c r="A110" s="35">
        <f t="shared" si="2"/>
        <v>45562</v>
      </c>
      <c r="B110" s="36">
        <f>SUMIFS(СВЦЭМ!$D$39:$D$758,СВЦЭМ!$A$39:$A$758,$A110,СВЦЭМ!$B$39:$B$758,B$83)+'СЕТ СН'!$H$11+СВЦЭМ!$D$10+'СЕТ СН'!$H$5-'СЕТ СН'!$H$21</f>
        <v>5077.2430098000004</v>
      </c>
      <c r="C110" s="36">
        <f>SUMIFS(СВЦЭМ!$D$39:$D$758,СВЦЭМ!$A$39:$A$758,$A110,СВЦЭМ!$B$39:$B$758,C$83)+'СЕТ СН'!$H$11+СВЦЭМ!$D$10+'СЕТ СН'!$H$5-'СЕТ СН'!$H$21</f>
        <v>5013.1095438600005</v>
      </c>
      <c r="D110" s="36">
        <f>SUMIFS(СВЦЭМ!$D$39:$D$758,СВЦЭМ!$A$39:$A$758,$A110,СВЦЭМ!$B$39:$B$758,D$83)+'СЕТ СН'!$H$11+СВЦЭМ!$D$10+'СЕТ СН'!$H$5-'СЕТ СН'!$H$21</f>
        <v>4994.1658852800001</v>
      </c>
      <c r="E110" s="36">
        <f>SUMIFS(СВЦЭМ!$D$39:$D$758,СВЦЭМ!$A$39:$A$758,$A110,СВЦЭМ!$B$39:$B$758,E$83)+'СЕТ СН'!$H$11+СВЦЭМ!$D$10+'СЕТ СН'!$H$5-'СЕТ СН'!$H$21</f>
        <v>5005.9192568899998</v>
      </c>
      <c r="F110" s="36">
        <f>SUMIFS(СВЦЭМ!$D$39:$D$758,СВЦЭМ!$A$39:$A$758,$A110,СВЦЭМ!$B$39:$B$758,F$83)+'СЕТ СН'!$H$11+СВЦЭМ!$D$10+'СЕТ СН'!$H$5-'СЕТ СН'!$H$21</f>
        <v>5012.5363368600001</v>
      </c>
      <c r="G110" s="36">
        <f>SUMIFS(СВЦЭМ!$D$39:$D$758,СВЦЭМ!$A$39:$A$758,$A110,СВЦЭМ!$B$39:$B$758,G$83)+'СЕТ СН'!$H$11+СВЦЭМ!$D$10+'СЕТ СН'!$H$5-'СЕТ СН'!$H$21</f>
        <v>5000.6748779200007</v>
      </c>
      <c r="H110" s="36">
        <f>SUMIFS(СВЦЭМ!$D$39:$D$758,СВЦЭМ!$A$39:$A$758,$A110,СВЦЭМ!$B$39:$B$758,H$83)+'СЕТ СН'!$H$11+СВЦЭМ!$D$10+'СЕТ СН'!$H$5-'СЕТ СН'!$H$21</f>
        <v>4908.9699206200003</v>
      </c>
      <c r="I110" s="36">
        <f>SUMIFS(СВЦЭМ!$D$39:$D$758,СВЦЭМ!$A$39:$A$758,$A110,СВЦЭМ!$B$39:$B$758,I$83)+'СЕТ СН'!$H$11+СВЦЭМ!$D$10+'СЕТ СН'!$H$5-'СЕТ СН'!$H$21</f>
        <v>4953.6476823400008</v>
      </c>
      <c r="J110" s="36">
        <f>SUMIFS(СВЦЭМ!$D$39:$D$758,СВЦЭМ!$A$39:$A$758,$A110,СВЦЭМ!$B$39:$B$758,J$83)+'СЕТ СН'!$H$11+СВЦЭМ!$D$10+'СЕТ СН'!$H$5-'СЕТ СН'!$H$21</f>
        <v>4968.6827202599998</v>
      </c>
      <c r="K110" s="36">
        <f>SUMIFS(СВЦЭМ!$D$39:$D$758,СВЦЭМ!$A$39:$A$758,$A110,СВЦЭМ!$B$39:$B$758,K$83)+'СЕТ СН'!$H$11+СВЦЭМ!$D$10+'СЕТ СН'!$H$5-'СЕТ СН'!$H$21</f>
        <v>4933.5915858300004</v>
      </c>
      <c r="L110" s="36">
        <f>SUMIFS(СВЦЭМ!$D$39:$D$758,СВЦЭМ!$A$39:$A$758,$A110,СВЦЭМ!$B$39:$B$758,L$83)+'СЕТ СН'!$H$11+СВЦЭМ!$D$10+'СЕТ СН'!$H$5-'СЕТ СН'!$H$21</f>
        <v>4931.9607922000005</v>
      </c>
      <c r="M110" s="36">
        <f>SUMIFS(СВЦЭМ!$D$39:$D$758,СВЦЭМ!$A$39:$A$758,$A110,СВЦЭМ!$B$39:$B$758,M$83)+'СЕТ СН'!$H$11+СВЦЭМ!$D$10+'СЕТ СН'!$H$5-'СЕТ СН'!$H$21</f>
        <v>4933.3879474599999</v>
      </c>
      <c r="N110" s="36">
        <f>SUMIFS(СВЦЭМ!$D$39:$D$758,СВЦЭМ!$A$39:$A$758,$A110,СВЦЭМ!$B$39:$B$758,N$83)+'СЕТ СН'!$H$11+СВЦЭМ!$D$10+'СЕТ СН'!$H$5-'СЕТ СН'!$H$21</f>
        <v>4963.2781519300006</v>
      </c>
      <c r="O110" s="36">
        <f>SUMIFS(СВЦЭМ!$D$39:$D$758,СВЦЭМ!$A$39:$A$758,$A110,СВЦЭМ!$B$39:$B$758,O$83)+'СЕТ СН'!$H$11+СВЦЭМ!$D$10+'СЕТ СН'!$H$5-'СЕТ СН'!$H$21</f>
        <v>4976.8357108500004</v>
      </c>
      <c r="P110" s="36">
        <f>SUMIFS(СВЦЭМ!$D$39:$D$758,СВЦЭМ!$A$39:$A$758,$A110,СВЦЭМ!$B$39:$B$758,P$83)+'СЕТ СН'!$H$11+СВЦЭМ!$D$10+'СЕТ СН'!$H$5-'СЕТ СН'!$H$21</f>
        <v>4975.3707304300005</v>
      </c>
      <c r="Q110" s="36">
        <f>SUMIFS(СВЦЭМ!$D$39:$D$758,СВЦЭМ!$A$39:$A$758,$A110,СВЦЭМ!$B$39:$B$758,Q$83)+'СЕТ СН'!$H$11+СВЦЭМ!$D$10+'СЕТ СН'!$H$5-'СЕТ СН'!$H$21</f>
        <v>4978.6824731100005</v>
      </c>
      <c r="R110" s="36">
        <f>SUMIFS(СВЦЭМ!$D$39:$D$758,СВЦЭМ!$A$39:$A$758,$A110,СВЦЭМ!$B$39:$B$758,R$83)+'СЕТ СН'!$H$11+СВЦЭМ!$D$10+'СЕТ СН'!$H$5-'СЕТ СН'!$H$21</f>
        <v>4978.4766893800006</v>
      </c>
      <c r="S110" s="36">
        <f>SUMIFS(СВЦЭМ!$D$39:$D$758,СВЦЭМ!$A$39:$A$758,$A110,СВЦЭМ!$B$39:$B$758,S$83)+'СЕТ СН'!$H$11+СВЦЭМ!$D$10+'СЕТ СН'!$H$5-'СЕТ СН'!$H$21</f>
        <v>4963.9774317500005</v>
      </c>
      <c r="T110" s="36">
        <f>SUMIFS(СВЦЭМ!$D$39:$D$758,СВЦЭМ!$A$39:$A$758,$A110,СВЦЭМ!$B$39:$B$758,T$83)+'СЕТ СН'!$H$11+СВЦЭМ!$D$10+'СЕТ СН'!$H$5-'СЕТ СН'!$H$21</f>
        <v>4820.2503096800001</v>
      </c>
      <c r="U110" s="36">
        <f>SUMIFS(СВЦЭМ!$D$39:$D$758,СВЦЭМ!$A$39:$A$758,$A110,СВЦЭМ!$B$39:$B$758,U$83)+'СЕТ СН'!$H$11+СВЦЭМ!$D$10+'СЕТ СН'!$H$5-'СЕТ СН'!$H$21</f>
        <v>4931.5889121600003</v>
      </c>
      <c r="V110" s="36">
        <f>SUMIFS(СВЦЭМ!$D$39:$D$758,СВЦЭМ!$A$39:$A$758,$A110,СВЦЭМ!$B$39:$B$758,V$83)+'СЕТ СН'!$H$11+СВЦЭМ!$D$10+'СЕТ СН'!$H$5-'СЕТ СН'!$H$21</f>
        <v>4870.3659852800001</v>
      </c>
      <c r="W110" s="36">
        <f>SUMIFS(СВЦЭМ!$D$39:$D$758,СВЦЭМ!$A$39:$A$758,$A110,СВЦЭМ!$B$39:$B$758,W$83)+'СЕТ СН'!$H$11+СВЦЭМ!$D$10+'СЕТ СН'!$H$5-'СЕТ СН'!$H$21</f>
        <v>4928.37022437</v>
      </c>
      <c r="X110" s="36">
        <f>SUMIFS(СВЦЭМ!$D$39:$D$758,СВЦЭМ!$A$39:$A$758,$A110,СВЦЭМ!$B$39:$B$758,X$83)+'СЕТ СН'!$H$11+СВЦЭМ!$D$10+'СЕТ СН'!$H$5-'СЕТ СН'!$H$21</f>
        <v>4940.8153899899999</v>
      </c>
      <c r="Y110" s="36">
        <f>SUMIFS(СВЦЭМ!$D$39:$D$758,СВЦЭМ!$A$39:$A$758,$A110,СВЦЭМ!$B$39:$B$758,Y$83)+'СЕТ СН'!$H$11+СВЦЭМ!$D$10+'СЕТ СН'!$H$5-'СЕТ СН'!$H$21</f>
        <v>4981.8248191299999</v>
      </c>
    </row>
    <row r="111" spans="1:25" ht="15.75" x14ac:dyDescent="0.2">
      <c r="A111" s="35">
        <f t="shared" si="2"/>
        <v>45563</v>
      </c>
      <c r="B111" s="36">
        <f>SUMIFS(СВЦЭМ!$D$39:$D$758,СВЦЭМ!$A$39:$A$758,$A111,СВЦЭМ!$B$39:$B$758,B$83)+'СЕТ СН'!$H$11+СВЦЭМ!$D$10+'СЕТ СН'!$H$5-'СЕТ СН'!$H$21</f>
        <v>5053.8581618900007</v>
      </c>
      <c r="C111" s="36">
        <f>SUMIFS(СВЦЭМ!$D$39:$D$758,СВЦЭМ!$A$39:$A$758,$A111,СВЦЭМ!$B$39:$B$758,C$83)+'СЕТ СН'!$H$11+СВЦЭМ!$D$10+'СЕТ СН'!$H$5-'СЕТ СН'!$H$21</f>
        <v>5115.5802646700004</v>
      </c>
      <c r="D111" s="36">
        <f>SUMIFS(СВЦЭМ!$D$39:$D$758,СВЦЭМ!$A$39:$A$758,$A111,СВЦЭМ!$B$39:$B$758,D$83)+'СЕТ СН'!$H$11+СВЦЭМ!$D$10+'СЕТ СН'!$H$5-'СЕТ СН'!$H$21</f>
        <v>5160.47952334</v>
      </c>
      <c r="E111" s="36">
        <f>SUMIFS(СВЦЭМ!$D$39:$D$758,СВЦЭМ!$A$39:$A$758,$A111,СВЦЭМ!$B$39:$B$758,E$83)+'СЕТ СН'!$H$11+СВЦЭМ!$D$10+'СЕТ СН'!$H$5-'СЕТ СН'!$H$21</f>
        <v>5171.9162026800004</v>
      </c>
      <c r="F111" s="36">
        <f>SUMIFS(СВЦЭМ!$D$39:$D$758,СВЦЭМ!$A$39:$A$758,$A111,СВЦЭМ!$B$39:$B$758,F$83)+'СЕТ СН'!$H$11+СВЦЭМ!$D$10+'СЕТ СН'!$H$5-'СЕТ СН'!$H$21</f>
        <v>5172.9247522100004</v>
      </c>
      <c r="G111" s="36">
        <f>SUMIFS(СВЦЭМ!$D$39:$D$758,СВЦЭМ!$A$39:$A$758,$A111,СВЦЭМ!$B$39:$B$758,G$83)+'СЕТ СН'!$H$11+СВЦЭМ!$D$10+'СЕТ СН'!$H$5-'СЕТ СН'!$H$21</f>
        <v>5147.9419029300007</v>
      </c>
      <c r="H111" s="36">
        <f>SUMIFS(СВЦЭМ!$D$39:$D$758,СВЦЭМ!$A$39:$A$758,$A111,СВЦЭМ!$B$39:$B$758,H$83)+'СЕТ СН'!$H$11+СВЦЭМ!$D$10+'СЕТ СН'!$H$5-'СЕТ СН'!$H$21</f>
        <v>5128.9345544900007</v>
      </c>
      <c r="I111" s="36">
        <f>SUMIFS(СВЦЭМ!$D$39:$D$758,СВЦЭМ!$A$39:$A$758,$A111,СВЦЭМ!$B$39:$B$758,I$83)+'СЕТ СН'!$H$11+СВЦЭМ!$D$10+'СЕТ СН'!$H$5-'СЕТ СН'!$H$21</f>
        <v>5070.5030225299997</v>
      </c>
      <c r="J111" s="36">
        <f>SUMIFS(СВЦЭМ!$D$39:$D$758,СВЦЭМ!$A$39:$A$758,$A111,СВЦЭМ!$B$39:$B$758,J$83)+'СЕТ СН'!$H$11+СВЦЭМ!$D$10+'СЕТ СН'!$H$5-'СЕТ СН'!$H$21</f>
        <v>5008.1804374599997</v>
      </c>
      <c r="K111" s="36">
        <f>SUMIFS(СВЦЭМ!$D$39:$D$758,СВЦЭМ!$A$39:$A$758,$A111,СВЦЭМ!$B$39:$B$758,K$83)+'СЕТ СН'!$H$11+СВЦЭМ!$D$10+'СЕТ СН'!$H$5-'СЕТ СН'!$H$21</f>
        <v>4946.0914477700007</v>
      </c>
      <c r="L111" s="36">
        <f>SUMIFS(СВЦЭМ!$D$39:$D$758,СВЦЭМ!$A$39:$A$758,$A111,СВЦЭМ!$B$39:$B$758,L$83)+'СЕТ СН'!$H$11+СВЦЭМ!$D$10+'СЕТ СН'!$H$5-'СЕТ СН'!$H$21</f>
        <v>4938.7662159299998</v>
      </c>
      <c r="M111" s="36">
        <f>SUMIFS(СВЦЭМ!$D$39:$D$758,СВЦЭМ!$A$39:$A$758,$A111,СВЦЭМ!$B$39:$B$758,M$83)+'СЕТ СН'!$H$11+СВЦЭМ!$D$10+'СЕТ СН'!$H$5-'СЕТ СН'!$H$21</f>
        <v>4959.6039241799999</v>
      </c>
      <c r="N111" s="36">
        <f>SUMIFS(СВЦЭМ!$D$39:$D$758,СВЦЭМ!$A$39:$A$758,$A111,СВЦЭМ!$B$39:$B$758,N$83)+'СЕТ СН'!$H$11+СВЦЭМ!$D$10+'СЕТ СН'!$H$5-'СЕТ СН'!$H$21</f>
        <v>4969.1189013000003</v>
      </c>
      <c r="O111" s="36">
        <f>SUMIFS(СВЦЭМ!$D$39:$D$758,СВЦЭМ!$A$39:$A$758,$A111,СВЦЭМ!$B$39:$B$758,O$83)+'СЕТ СН'!$H$11+СВЦЭМ!$D$10+'СЕТ СН'!$H$5-'СЕТ СН'!$H$21</f>
        <v>5003.9387208400003</v>
      </c>
      <c r="P111" s="36">
        <f>SUMIFS(СВЦЭМ!$D$39:$D$758,СВЦЭМ!$A$39:$A$758,$A111,СВЦЭМ!$B$39:$B$758,P$83)+'СЕТ СН'!$H$11+СВЦЭМ!$D$10+'СЕТ СН'!$H$5-'СЕТ СН'!$H$21</f>
        <v>5026.4619297400004</v>
      </c>
      <c r="Q111" s="36">
        <f>SUMIFS(СВЦЭМ!$D$39:$D$758,СВЦЭМ!$A$39:$A$758,$A111,СВЦЭМ!$B$39:$B$758,Q$83)+'СЕТ СН'!$H$11+СВЦЭМ!$D$10+'СЕТ СН'!$H$5-'СЕТ СН'!$H$21</f>
        <v>5028.1034988900001</v>
      </c>
      <c r="R111" s="36">
        <f>SUMIFS(СВЦЭМ!$D$39:$D$758,СВЦЭМ!$A$39:$A$758,$A111,СВЦЭМ!$B$39:$B$758,R$83)+'СЕТ СН'!$H$11+СВЦЭМ!$D$10+'СЕТ СН'!$H$5-'СЕТ СН'!$H$21</f>
        <v>5035.47335054</v>
      </c>
      <c r="S111" s="36">
        <f>SUMIFS(СВЦЭМ!$D$39:$D$758,СВЦЭМ!$A$39:$A$758,$A111,СВЦЭМ!$B$39:$B$758,S$83)+'СЕТ СН'!$H$11+СВЦЭМ!$D$10+'СЕТ СН'!$H$5-'СЕТ СН'!$H$21</f>
        <v>5016.9068275299996</v>
      </c>
      <c r="T111" s="36">
        <f>SUMIFS(СВЦЭМ!$D$39:$D$758,СВЦЭМ!$A$39:$A$758,$A111,СВЦЭМ!$B$39:$B$758,T$83)+'СЕТ СН'!$H$11+СВЦЭМ!$D$10+'СЕТ СН'!$H$5-'СЕТ СН'!$H$21</f>
        <v>4934.68140503</v>
      </c>
      <c r="U111" s="36">
        <f>SUMIFS(СВЦЭМ!$D$39:$D$758,СВЦЭМ!$A$39:$A$758,$A111,СВЦЭМ!$B$39:$B$758,U$83)+'СЕТ СН'!$H$11+СВЦЭМ!$D$10+'СЕТ СН'!$H$5-'СЕТ СН'!$H$21</f>
        <v>4876.8437792100003</v>
      </c>
      <c r="V111" s="36">
        <f>SUMIFS(СВЦЭМ!$D$39:$D$758,СВЦЭМ!$A$39:$A$758,$A111,СВЦЭМ!$B$39:$B$758,V$83)+'СЕТ СН'!$H$11+СВЦЭМ!$D$10+'СЕТ СН'!$H$5-'СЕТ СН'!$H$21</f>
        <v>4854.2524788800001</v>
      </c>
      <c r="W111" s="36">
        <f>SUMIFS(СВЦЭМ!$D$39:$D$758,СВЦЭМ!$A$39:$A$758,$A111,СВЦЭМ!$B$39:$B$758,W$83)+'СЕТ СН'!$H$11+СВЦЭМ!$D$10+'СЕТ СН'!$H$5-'СЕТ СН'!$H$21</f>
        <v>4868.5937150099999</v>
      </c>
      <c r="X111" s="36">
        <f>SUMIFS(СВЦЭМ!$D$39:$D$758,СВЦЭМ!$A$39:$A$758,$A111,СВЦЭМ!$B$39:$B$758,X$83)+'СЕТ СН'!$H$11+СВЦЭМ!$D$10+'СЕТ СН'!$H$5-'СЕТ СН'!$H$21</f>
        <v>4931.79382283</v>
      </c>
      <c r="Y111" s="36">
        <f>SUMIFS(СВЦЭМ!$D$39:$D$758,СВЦЭМ!$A$39:$A$758,$A111,СВЦЭМ!$B$39:$B$758,Y$83)+'СЕТ СН'!$H$11+СВЦЭМ!$D$10+'СЕТ СН'!$H$5-'СЕТ СН'!$H$21</f>
        <v>5000.06093169</v>
      </c>
    </row>
    <row r="112" spans="1:25" ht="15.75" x14ac:dyDescent="0.2">
      <c r="A112" s="35">
        <f t="shared" si="2"/>
        <v>45564</v>
      </c>
      <c r="B112" s="36">
        <f>SUMIFS(СВЦЭМ!$D$39:$D$758,СВЦЭМ!$A$39:$A$758,$A112,СВЦЭМ!$B$39:$B$758,B$83)+'СЕТ СН'!$H$11+СВЦЭМ!$D$10+'СЕТ СН'!$H$5-'СЕТ СН'!$H$21</f>
        <v>5041.8224139100003</v>
      </c>
      <c r="C112" s="36">
        <f>SUMIFS(СВЦЭМ!$D$39:$D$758,СВЦЭМ!$A$39:$A$758,$A112,СВЦЭМ!$B$39:$B$758,C$83)+'СЕТ СН'!$H$11+СВЦЭМ!$D$10+'СЕТ СН'!$H$5-'СЕТ СН'!$H$21</f>
        <v>5102.6348572500001</v>
      </c>
      <c r="D112" s="36">
        <f>SUMIFS(СВЦЭМ!$D$39:$D$758,СВЦЭМ!$A$39:$A$758,$A112,СВЦЭМ!$B$39:$B$758,D$83)+'СЕТ СН'!$H$11+СВЦЭМ!$D$10+'СЕТ СН'!$H$5-'СЕТ СН'!$H$21</f>
        <v>5175.5155060200004</v>
      </c>
      <c r="E112" s="36">
        <f>SUMIFS(СВЦЭМ!$D$39:$D$758,СВЦЭМ!$A$39:$A$758,$A112,СВЦЭМ!$B$39:$B$758,E$83)+'СЕТ СН'!$H$11+СВЦЭМ!$D$10+'СЕТ СН'!$H$5-'СЕТ СН'!$H$21</f>
        <v>5191.0010196599997</v>
      </c>
      <c r="F112" s="36">
        <f>SUMIFS(СВЦЭМ!$D$39:$D$758,СВЦЭМ!$A$39:$A$758,$A112,СВЦЭМ!$B$39:$B$758,F$83)+'СЕТ СН'!$H$11+СВЦЭМ!$D$10+'СЕТ СН'!$H$5-'СЕТ СН'!$H$21</f>
        <v>5185.6259764700008</v>
      </c>
      <c r="G112" s="36">
        <f>SUMIFS(СВЦЭМ!$D$39:$D$758,СВЦЭМ!$A$39:$A$758,$A112,СВЦЭМ!$B$39:$B$758,G$83)+'СЕТ СН'!$H$11+СВЦЭМ!$D$10+'СЕТ СН'!$H$5-'СЕТ СН'!$H$21</f>
        <v>5173.5147718600001</v>
      </c>
      <c r="H112" s="36">
        <f>SUMIFS(СВЦЭМ!$D$39:$D$758,СВЦЭМ!$A$39:$A$758,$A112,СВЦЭМ!$B$39:$B$758,H$83)+'СЕТ СН'!$H$11+СВЦЭМ!$D$10+'СЕТ СН'!$H$5-'СЕТ СН'!$H$21</f>
        <v>5168.16107474</v>
      </c>
      <c r="I112" s="36">
        <f>SUMIFS(СВЦЭМ!$D$39:$D$758,СВЦЭМ!$A$39:$A$758,$A112,СВЦЭМ!$B$39:$B$758,I$83)+'СЕТ СН'!$H$11+СВЦЭМ!$D$10+'СЕТ СН'!$H$5-'СЕТ СН'!$H$21</f>
        <v>5130.7619482299997</v>
      </c>
      <c r="J112" s="36">
        <f>SUMIFS(СВЦЭМ!$D$39:$D$758,СВЦЭМ!$A$39:$A$758,$A112,СВЦЭМ!$B$39:$B$758,J$83)+'СЕТ СН'!$H$11+СВЦЭМ!$D$10+'СЕТ СН'!$H$5-'СЕТ СН'!$H$21</f>
        <v>5030.4942463200005</v>
      </c>
      <c r="K112" s="36">
        <f>SUMIFS(СВЦЭМ!$D$39:$D$758,СВЦЭМ!$A$39:$A$758,$A112,СВЦЭМ!$B$39:$B$758,K$83)+'СЕТ СН'!$H$11+СВЦЭМ!$D$10+'СЕТ СН'!$H$5-'СЕТ СН'!$H$21</f>
        <v>4939.6035088099998</v>
      </c>
      <c r="L112" s="36">
        <f>SUMIFS(СВЦЭМ!$D$39:$D$758,СВЦЭМ!$A$39:$A$758,$A112,СВЦЭМ!$B$39:$B$758,L$83)+'СЕТ СН'!$H$11+СВЦЭМ!$D$10+'СЕТ СН'!$H$5-'СЕТ СН'!$H$21</f>
        <v>4924.9548863099999</v>
      </c>
      <c r="M112" s="36">
        <f>SUMIFS(СВЦЭМ!$D$39:$D$758,СВЦЭМ!$A$39:$A$758,$A112,СВЦЭМ!$B$39:$B$758,M$83)+'СЕТ СН'!$H$11+СВЦЭМ!$D$10+'СЕТ СН'!$H$5-'СЕТ СН'!$H$21</f>
        <v>4936.1004036800005</v>
      </c>
      <c r="N112" s="36">
        <f>SUMIFS(СВЦЭМ!$D$39:$D$758,СВЦЭМ!$A$39:$A$758,$A112,СВЦЭМ!$B$39:$B$758,N$83)+'СЕТ СН'!$H$11+СВЦЭМ!$D$10+'СЕТ СН'!$H$5-'СЕТ СН'!$H$21</f>
        <v>4960.8013435900002</v>
      </c>
      <c r="O112" s="36">
        <f>SUMIFS(СВЦЭМ!$D$39:$D$758,СВЦЭМ!$A$39:$A$758,$A112,СВЦЭМ!$B$39:$B$758,O$83)+'СЕТ СН'!$H$11+СВЦЭМ!$D$10+'СЕТ СН'!$H$5-'СЕТ СН'!$H$21</f>
        <v>4980.9298741399998</v>
      </c>
      <c r="P112" s="36">
        <f>SUMIFS(СВЦЭМ!$D$39:$D$758,СВЦЭМ!$A$39:$A$758,$A112,СВЦЭМ!$B$39:$B$758,P$83)+'СЕТ СН'!$H$11+СВЦЭМ!$D$10+'СЕТ СН'!$H$5-'СЕТ СН'!$H$21</f>
        <v>4995.5121707199996</v>
      </c>
      <c r="Q112" s="36">
        <f>SUMIFS(СВЦЭМ!$D$39:$D$758,СВЦЭМ!$A$39:$A$758,$A112,СВЦЭМ!$B$39:$B$758,Q$83)+'СЕТ СН'!$H$11+СВЦЭМ!$D$10+'СЕТ СН'!$H$5-'СЕТ СН'!$H$21</f>
        <v>5019.3728169300002</v>
      </c>
      <c r="R112" s="36">
        <f>SUMIFS(СВЦЭМ!$D$39:$D$758,СВЦЭМ!$A$39:$A$758,$A112,СВЦЭМ!$B$39:$B$758,R$83)+'СЕТ СН'!$H$11+СВЦЭМ!$D$10+'СЕТ СН'!$H$5-'СЕТ СН'!$H$21</f>
        <v>5009.8848152</v>
      </c>
      <c r="S112" s="36">
        <f>SUMIFS(СВЦЭМ!$D$39:$D$758,СВЦЭМ!$A$39:$A$758,$A112,СВЦЭМ!$B$39:$B$758,S$83)+'СЕТ СН'!$H$11+СВЦЭМ!$D$10+'СЕТ СН'!$H$5-'СЕТ СН'!$H$21</f>
        <v>4979.6825965900007</v>
      </c>
      <c r="T112" s="36">
        <f>SUMIFS(СВЦЭМ!$D$39:$D$758,СВЦЭМ!$A$39:$A$758,$A112,СВЦЭМ!$B$39:$B$758,T$83)+'СЕТ СН'!$H$11+СВЦЭМ!$D$10+'СЕТ СН'!$H$5-'СЕТ СН'!$H$21</f>
        <v>4936.9903437499997</v>
      </c>
      <c r="U112" s="36">
        <f>SUMIFS(СВЦЭМ!$D$39:$D$758,СВЦЭМ!$A$39:$A$758,$A112,СВЦЭМ!$B$39:$B$758,U$83)+'СЕТ СН'!$H$11+СВЦЭМ!$D$10+'СЕТ СН'!$H$5-'СЕТ СН'!$H$21</f>
        <v>4882.9921369500007</v>
      </c>
      <c r="V112" s="36">
        <f>SUMIFS(СВЦЭМ!$D$39:$D$758,СВЦЭМ!$A$39:$A$758,$A112,СВЦЭМ!$B$39:$B$758,V$83)+'СЕТ СН'!$H$11+СВЦЭМ!$D$10+'СЕТ СН'!$H$5-'СЕТ СН'!$H$21</f>
        <v>4858.2136826300002</v>
      </c>
      <c r="W112" s="36">
        <f>SUMIFS(СВЦЭМ!$D$39:$D$758,СВЦЭМ!$A$39:$A$758,$A112,СВЦЭМ!$B$39:$B$758,W$83)+'СЕТ СН'!$H$11+СВЦЭМ!$D$10+'СЕТ СН'!$H$5-'СЕТ СН'!$H$21</f>
        <v>4884.5264182500005</v>
      </c>
      <c r="X112" s="36">
        <f>SUMIFS(СВЦЭМ!$D$39:$D$758,СВЦЭМ!$A$39:$A$758,$A112,СВЦЭМ!$B$39:$B$758,X$83)+'СЕТ СН'!$H$11+СВЦЭМ!$D$10+'СЕТ СН'!$H$5-'СЕТ СН'!$H$21</f>
        <v>4935.2700707900003</v>
      </c>
      <c r="Y112" s="36">
        <f>SUMIFS(СВЦЭМ!$D$39:$D$758,СВЦЭМ!$A$39:$A$758,$A112,СВЦЭМ!$B$39:$B$758,Y$83)+'СЕТ СН'!$H$11+СВЦЭМ!$D$10+'СЕТ СН'!$H$5-'СЕТ СН'!$H$21</f>
        <v>5034.8905181800001</v>
      </c>
    </row>
    <row r="113" spans="1:27" ht="15.75" x14ac:dyDescent="0.2">
      <c r="A113" s="35">
        <f t="shared" si="2"/>
        <v>45565</v>
      </c>
      <c r="B113" s="36">
        <f>SUMIFS(СВЦЭМ!$D$39:$D$758,СВЦЭМ!$A$39:$A$758,$A113,СВЦЭМ!$B$39:$B$758,B$83)+'СЕТ СН'!$H$11+СВЦЭМ!$D$10+'СЕТ СН'!$H$5-'СЕТ СН'!$H$21</f>
        <v>5025.2950752100005</v>
      </c>
      <c r="C113" s="36">
        <f>SUMIFS(СВЦЭМ!$D$39:$D$758,СВЦЭМ!$A$39:$A$758,$A113,СВЦЭМ!$B$39:$B$758,C$83)+'СЕТ СН'!$H$11+СВЦЭМ!$D$10+'СЕТ СН'!$H$5-'СЕТ СН'!$H$21</f>
        <v>5113.3957334699999</v>
      </c>
      <c r="D113" s="36">
        <f>SUMIFS(СВЦЭМ!$D$39:$D$758,СВЦЭМ!$A$39:$A$758,$A113,СВЦЭМ!$B$39:$B$758,D$83)+'СЕТ СН'!$H$11+СВЦЭМ!$D$10+'СЕТ СН'!$H$5-'СЕТ СН'!$H$21</f>
        <v>5171.8375040500005</v>
      </c>
      <c r="E113" s="36">
        <f>SUMIFS(СВЦЭМ!$D$39:$D$758,СВЦЭМ!$A$39:$A$758,$A113,СВЦЭМ!$B$39:$B$758,E$83)+'СЕТ СН'!$H$11+СВЦЭМ!$D$10+'СЕТ СН'!$H$5-'СЕТ СН'!$H$21</f>
        <v>5180.5453724500003</v>
      </c>
      <c r="F113" s="36">
        <f>SUMIFS(СВЦЭМ!$D$39:$D$758,СВЦЭМ!$A$39:$A$758,$A113,СВЦЭМ!$B$39:$B$758,F$83)+'СЕТ СН'!$H$11+СВЦЭМ!$D$10+'СЕТ СН'!$H$5-'СЕТ СН'!$H$21</f>
        <v>5195.0535958700002</v>
      </c>
      <c r="G113" s="36">
        <f>SUMIFS(СВЦЭМ!$D$39:$D$758,СВЦЭМ!$A$39:$A$758,$A113,СВЦЭМ!$B$39:$B$758,G$83)+'СЕТ СН'!$H$11+СВЦЭМ!$D$10+'СЕТ СН'!$H$5-'СЕТ СН'!$H$21</f>
        <v>5163.9341836500007</v>
      </c>
      <c r="H113" s="36">
        <f>SUMIFS(СВЦЭМ!$D$39:$D$758,СВЦЭМ!$A$39:$A$758,$A113,СВЦЭМ!$B$39:$B$758,H$83)+'СЕТ СН'!$H$11+СВЦЭМ!$D$10+'СЕТ СН'!$H$5-'СЕТ СН'!$H$21</f>
        <v>5126.0489679299999</v>
      </c>
      <c r="I113" s="36">
        <f>SUMIFS(СВЦЭМ!$D$39:$D$758,СВЦЭМ!$A$39:$A$758,$A113,СВЦЭМ!$B$39:$B$758,I$83)+'СЕТ СН'!$H$11+СВЦЭМ!$D$10+'СЕТ СН'!$H$5-'СЕТ СН'!$H$21</f>
        <v>5052.8874443599998</v>
      </c>
      <c r="J113" s="36">
        <f>SUMIFS(СВЦЭМ!$D$39:$D$758,СВЦЭМ!$A$39:$A$758,$A113,СВЦЭМ!$B$39:$B$758,J$83)+'СЕТ СН'!$H$11+СВЦЭМ!$D$10+'СЕТ СН'!$H$5-'СЕТ СН'!$H$21</f>
        <v>4991.0625075600001</v>
      </c>
      <c r="K113" s="36">
        <f>SUMIFS(СВЦЭМ!$D$39:$D$758,СВЦЭМ!$A$39:$A$758,$A113,СВЦЭМ!$B$39:$B$758,K$83)+'СЕТ СН'!$H$11+СВЦЭМ!$D$10+'СЕТ СН'!$H$5-'СЕТ СН'!$H$21</f>
        <v>4923.5218861000003</v>
      </c>
      <c r="L113" s="36">
        <f>SUMIFS(СВЦЭМ!$D$39:$D$758,СВЦЭМ!$A$39:$A$758,$A113,СВЦЭМ!$B$39:$B$758,L$83)+'СЕТ СН'!$H$11+СВЦЭМ!$D$10+'СЕТ СН'!$H$5-'СЕТ СН'!$H$21</f>
        <v>4893.7905439200003</v>
      </c>
      <c r="M113" s="36">
        <f>SUMIFS(СВЦЭМ!$D$39:$D$758,СВЦЭМ!$A$39:$A$758,$A113,СВЦЭМ!$B$39:$B$758,M$83)+'СЕТ СН'!$H$11+СВЦЭМ!$D$10+'СЕТ СН'!$H$5-'СЕТ СН'!$H$21</f>
        <v>4913.2061102300004</v>
      </c>
      <c r="N113" s="36">
        <f>SUMIFS(СВЦЭМ!$D$39:$D$758,СВЦЭМ!$A$39:$A$758,$A113,СВЦЭМ!$B$39:$B$758,N$83)+'СЕТ СН'!$H$11+СВЦЭМ!$D$10+'СЕТ СН'!$H$5-'СЕТ СН'!$H$21</f>
        <v>4936.4933254000007</v>
      </c>
      <c r="O113" s="36">
        <f>SUMIFS(СВЦЭМ!$D$39:$D$758,СВЦЭМ!$A$39:$A$758,$A113,СВЦЭМ!$B$39:$B$758,O$83)+'СЕТ СН'!$H$11+СВЦЭМ!$D$10+'СЕТ СН'!$H$5-'СЕТ СН'!$H$21</f>
        <v>4944.8249286</v>
      </c>
      <c r="P113" s="36">
        <f>SUMIFS(СВЦЭМ!$D$39:$D$758,СВЦЭМ!$A$39:$A$758,$A113,СВЦЭМ!$B$39:$B$758,P$83)+'СЕТ СН'!$H$11+СВЦЭМ!$D$10+'СЕТ СН'!$H$5-'СЕТ СН'!$H$21</f>
        <v>4957.8989138800007</v>
      </c>
      <c r="Q113" s="36">
        <f>SUMIFS(СВЦЭМ!$D$39:$D$758,СВЦЭМ!$A$39:$A$758,$A113,СВЦЭМ!$B$39:$B$758,Q$83)+'СЕТ СН'!$H$11+СВЦЭМ!$D$10+'СЕТ СН'!$H$5-'СЕТ СН'!$H$21</f>
        <v>4974.6242321500004</v>
      </c>
      <c r="R113" s="36">
        <f>SUMIFS(СВЦЭМ!$D$39:$D$758,СВЦЭМ!$A$39:$A$758,$A113,СВЦЭМ!$B$39:$B$758,R$83)+'СЕТ СН'!$H$11+СВЦЭМ!$D$10+'СЕТ СН'!$H$5-'СЕТ СН'!$H$21</f>
        <v>4974.64646085</v>
      </c>
      <c r="S113" s="36">
        <f>SUMIFS(СВЦЭМ!$D$39:$D$758,СВЦЭМ!$A$39:$A$758,$A113,СВЦЭМ!$B$39:$B$758,S$83)+'СЕТ СН'!$H$11+СВЦЭМ!$D$10+'СЕТ СН'!$H$5-'СЕТ СН'!$H$21</f>
        <v>4961.9599593299999</v>
      </c>
      <c r="T113" s="36">
        <f>SUMIFS(СВЦЭМ!$D$39:$D$758,СВЦЭМ!$A$39:$A$758,$A113,СВЦЭМ!$B$39:$B$758,T$83)+'СЕТ СН'!$H$11+СВЦЭМ!$D$10+'СЕТ СН'!$H$5-'СЕТ СН'!$H$21</f>
        <v>4915.3520529899997</v>
      </c>
      <c r="U113" s="36">
        <f>SUMIFS(СВЦЭМ!$D$39:$D$758,СВЦЭМ!$A$39:$A$758,$A113,СВЦЭМ!$B$39:$B$758,U$83)+'СЕТ СН'!$H$11+СВЦЭМ!$D$10+'СЕТ СН'!$H$5-'СЕТ СН'!$H$21</f>
        <v>4869.5811028099997</v>
      </c>
      <c r="V113" s="36">
        <f>SUMIFS(СВЦЭМ!$D$39:$D$758,СВЦЭМ!$A$39:$A$758,$A113,СВЦЭМ!$B$39:$B$758,V$83)+'СЕТ СН'!$H$11+СВЦЭМ!$D$10+'СЕТ СН'!$H$5-'СЕТ СН'!$H$21</f>
        <v>4868.7683223700005</v>
      </c>
      <c r="W113" s="36">
        <f>SUMIFS(СВЦЭМ!$D$39:$D$758,СВЦЭМ!$A$39:$A$758,$A113,СВЦЭМ!$B$39:$B$758,W$83)+'СЕТ СН'!$H$11+СВЦЭМ!$D$10+'СЕТ СН'!$H$5-'СЕТ СН'!$H$21</f>
        <v>4891.91332324</v>
      </c>
      <c r="X113" s="36">
        <f>SUMIFS(СВЦЭМ!$D$39:$D$758,СВЦЭМ!$A$39:$A$758,$A113,СВЦЭМ!$B$39:$B$758,X$83)+'СЕТ СН'!$H$11+СВЦЭМ!$D$10+'СЕТ СН'!$H$5-'СЕТ СН'!$H$21</f>
        <v>4964.74210666</v>
      </c>
      <c r="Y113" s="36">
        <f>SUMIFS(СВЦЭМ!$D$39:$D$758,СВЦЭМ!$A$39:$A$758,$A113,СВЦЭМ!$B$39:$B$758,Y$83)+'СЕТ СН'!$H$11+СВЦЭМ!$D$10+'СЕТ СН'!$H$5-'СЕТ СН'!$H$21</f>
        <v>4963.9648410700001</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01.09.2024</v>
      </c>
      <c r="B120" s="36">
        <f>SUMIFS(СВЦЭМ!$D$39:$D$758,СВЦЭМ!$A$39:$A$758,$A120,СВЦЭМ!$B$39:$B$758,B$119)+'СЕТ СН'!$I$11+СВЦЭМ!$D$10+'СЕТ СН'!$I$5-'СЕТ СН'!$I$21</f>
        <v>5907.4915926499998</v>
      </c>
      <c r="C120" s="36">
        <f>SUMIFS(СВЦЭМ!$D$39:$D$758,СВЦЭМ!$A$39:$A$758,$A120,СВЦЭМ!$B$39:$B$758,C$119)+'СЕТ СН'!$I$11+СВЦЭМ!$D$10+'СЕТ СН'!$I$5-'СЕТ СН'!$I$21</f>
        <v>5961.6801659499997</v>
      </c>
      <c r="D120" s="36">
        <f>SUMIFS(СВЦЭМ!$D$39:$D$758,СВЦЭМ!$A$39:$A$758,$A120,СВЦЭМ!$B$39:$B$758,D$119)+'СЕТ СН'!$I$11+СВЦЭМ!$D$10+'СЕТ СН'!$I$5-'СЕТ СН'!$I$21</f>
        <v>6027.7039360700001</v>
      </c>
      <c r="E120" s="36">
        <f>SUMIFS(СВЦЭМ!$D$39:$D$758,СВЦЭМ!$A$39:$A$758,$A120,СВЦЭМ!$B$39:$B$758,E$119)+'СЕТ СН'!$I$11+СВЦЭМ!$D$10+'СЕТ СН'!$I$5-'СЕТ СН'!$I$21</f>
        <v>6034.5734347699999</v>
      </c>
      <c r="F120" s="36">
        <f>SUMIFS(СВЦЭМ!$D$39:$D$758,СВЦЭМ!$A$39:$A$758,$A120,СВЦЭМ!$B$39:$B$758,F$119)+'СЕТ СН'!$I$11+СВЦЭМ!$D$10+'СЕТ СН'!$I$5-'СЕТ СН'!$I$21</f>
        <v>6033.43348014</v>
      </c>
      <c r="G120" s="36">
        <f>SUMIFS(СВЦЭМ!$D$39:$D$758,СВЦЭМ!$A$39:$A$758,$A120,СВЦЭМ!$B$39:$B$758,G$119)+'СЕТ СН'!$I$11+СВЦЭМ!$D$10+'СЕТ СН'!$I$5-'СЕТ СН'!$I$21</f>
        <v>6006.8467480899999</v>
      </c>
      <c r="H120" s="36">
        <f>SUMIFS(СВЦЭМ!$D$39:$D$758,СВЦЭМ!$A$39:$A$758,$A120,СВЦЭМ!$B$39:$B$758,H$119)+'СЕТ СН'!$I$11+СВЦЭМ!$D$10+'СЕТ СН'!$I$5-'СЕТ СН'!$I$21</f>
        <v>6015.3226307200002</v>
      </c>
      <c r="I120" s="36">
        <f>SUMIFS(СВЦЭМ!$D$39:$D$758,СВЦЭМ!$A$39:$A$758,$A120,СВЦЭМ!$B$39:$B$758,I$119)+'СЕТ СН'!$I$11+СВЦЭМ!$D$10+'СЕТ СН'!$I$5-'СЕТ СН'!$I$21</f>
        <v>5957.0986634299998</v>
      </c>
      <c r="J120" s="36">
        <f>SUMIFS(СВЦЭМ!$D$39:$D$758,СВЦЭМ!$A$39:$A$758,$A120,СВЦЭМ!$B$39:$B$758,J$119)+'СЕТ СН'!$I$11+СВЦЭМ!$D$10+'СЕТ СН'!$I$5-'СЕТ СН'!$I$21</f>
        <v>5839.6844238800004</v>
      </c>
      <c r="K120" s="36">
        <f>SUMIFS(СВЦЭМ!$D$39:$D$758,СВЦЭМ!$A$39:$A$758,$A120,СВЦЭМ!$B$39:$B$758,K$119)+'СЕТ СН'!$I$11+СВЦЭМ!$D$10+'СЕТ СН'!$I$5-'СЕТ СН'!$I$21</f>
        <v>5733.2551361300002</v>
      </c>
      <c r="L120" s="36">
        <f>SUMIFS(СВЦЭМ!$D$39:$D$758,СВЦЭМ!$A$39:$A$758,$A120,СВЦЭМ!$B$39:$B$758,L$119)+'СЕТ СН'!$I$11+СВЦЭМ!$D$10+'СЕТ СН'!$I$5-'СЕТ СН'!$I$21</f>
        <v>5668.4288028499996</v>
      </c>
      <c r="M120" s="36">
        <f>SUMIFS(СВЦЭМ!$D$39:$D$758,СВЦЭМ!$A$39:$A$758,$A120,СВЦЭМ!$B$39:$B$758,M$119)+'СЕТ СН'!$I$11+СВЦЭМ!$D$10+'СЕТ СН'!$I$5-'СЕТ СН'!$I$21</f>
        <v>5643.7551945300002</v>
      </c>
      <c r="N120" s="36">
        <f>SUMIFS(СВЦЭМ!$D$39:$D$758,СВЦЭМ!$A$39:$A$758,$A120,СВЦЭМ!$B$39:$B$758,N$119)+'СЕТ СН'!$I$11+СВЦЭМ!$D$10+'СЕТ СН'!$I$5-'СЕТ СН'!$I$21</f>
        <v>5647.95262404</v>
      </c>
      <c r="O120" s="36">
        <f>SUMIFS(СВЦЭМ!$D$39:$D$758,СВЦЭМ!$A$39:$A$758,$A120,СВЦЭМ!$B$39:$B$758,O$119)+'СЕТ СН'!$I$11+СВЦЭМ!$D$10+'СЕТ СН'!$I$5-'СЕТ СН'!$I$21</f>
        <v>5646.8671016500002</v>
      </c>
      <c r="P120" s="36">
        <f>SUMIFS(СВЦЭМ!$D$39:$D$758,СВЦЭМ!$A$39:$A$758,$A120,СВЦЭМ!$B$39:$B$758,P$119)+'СЕТ СН'!$I$11+СВЦЭМ!$D$10+'СЕТ СН'!$I$5-'СЕТ СН'!$I$21</f>
        <v>5644.5747351999999</v>
      </c>
      <c r="Q120" s="36">
        <f>SUMIFS(СВЦЭМ!$D$39:$D$758,СВЦЭМ!$A$39:$A$758,$A120,СВЦЭМ!$B$39:$B$758,Q$119)+'СЕТ СН'!$I$11+СВЦЭМ!$D$10+'СЕТ СН'!$I$5-'СЕТ СН'!$I$21</f>
        <v>5657.20503173</v>
      </c>
      <c r="R120" s="36">
        <f>SUMIFS(СВЦЭМ!$D$39:$D$758,СВЦЭМ!$A$39:$A$758,$A120,СВЦЭМ!$B$39:$B$758,R$119)+'СЕТ СН'!$I$11+СВЦЭМ!$D$10+'СЕТ СН'!$I$5-'СЕТ СН'!$I$21</f>
        <v>5655.47584147</v>
      </c>
      <c r="S120" s="36">
        <f>SUMIFS(СВЦЭМ!$D$39:$D$758,СВЦЭМ!$A$39:$A$758,$A120,СВЦЭМ!$B$39:$B$758,S$119)+'СЕТ СН'!$I$11+СВЦЭМ!$D$10+'СЕТ СН'!$I$5-'СЕТ СН'!$I$21</f>
        <v>5639.7282701599997</v>
      </c>
      <c r="T120" s="36">
        <f>SUMIFS(СВЦЭМ!$D$39:$D$758,СВЦЭМ!$A$39:$A$758,$A120,СВЦЭМ!$B$39:$B$758,T$119)+'СЕТ СН'!$I$11+СВЦЭМ!$D$10+'СЕТ СН'!$I$5-'СЕТ СН'!$I$21</f>
        <v>5626.5360196800002</v>
      </c>
      <c r="U120" s="36">
        <f>SUMIFS(СВЦЭМ!$D$39:$D$758,СВЦЭМ!$A$39:$A$758,$A120,СВЦЭМ!$B$39:$B$758,U$119)+'СЕТ СН'!$I$11+СВЦЭМ!$D$10+'СЕТ СН'!$I$5-'СЕТ СН'!$I$21</f>
        <v>5624.3849486600002</v>
      </c>
      <c r="V120" s="36">
        <f>SUMIFS(СВЦЭМ!$D$39:$D$758,СВЦЭМ!$A$39:$A$758,$A120,СВЦЭМ!$B$39:$B$758,V$119)+'СЕТ СН'!$I$11+СВЦЭМ!$D$10+'СЕТ СН'!$I$5-'СЕТ СН'!$I$21</f>
        <v>5606.2559960799999</v>
      </c>
      <c r="W120" s="36">
        <f>SUMIFS(СВЦЭМ!$D$39:$D$758,СВЦЭМ!$A$39:$A$758,$A120,СВЦЭМ!$B$39:$B$758,W$119)+'СЕТ СН'!$I$11+СВЦЭМ!$D$10+'СЕТ СН'!$I$5-'СЕТ СН'!$I$21</f>
        <v>5610.7512748700001</v>
      </c>
      <c r="X120" s="36">
        <f>SUMIFS(СВЦЭМ!$D$39:$D$758,СВЦЭМ!$A$39:$A$758,$A120,СВЦЭМ!$B$39:$B$758,X$119)+'СЕТ СН'!$I$11+СВЦЭМ!$D$10+'СЕТ СН'!$I$5-'СЕТ СН'!$I$21</f>
        <v>5676.4087347699997</v>
      </c>
      <c r="Y120" s="36">
        <f>SUMIFS(СВЦЭМ!$D$39:$D$758,СВЦЭМ!$A$39:$A$758,$A120,СВЦЭМ!$B$39:$B$758,Y$119)+'СЕТ СН'!$I$11+СВЦЭМ!$D$10+'СЕТ СН'!$I$5-'СЕТ СН'!$I$21</f>
        <v>5788.3922468500004</v>
      </c>
      <c r="AA120" s="45"/>
    </row>
    <row r="121" spans="1:27" ht="15.75" x14ac:dyDescent="0.2">
      <c r="A121" s="35">
        <f>A120+1</f>
        <v>45537</v>
      </c>
      <c r="B121" s="36">
        <f>SUMIFS(СВЦЭМ!$D$39:$D$758,СВЦЭМ!$A$39:$A$758,$A121,СВЦЭМ!$B$39:$B$758,B$119)+'СЕТ СН'!$I$11+СВЦЭМ!$D$10+'СЕТ СН'!$I$5-'СЕТ СН'!$I$21</f>
        <v>5859.0385493900003</v>
      </c>
      <c r="C121" s="36">
        <f>SUMIFS(СВЦЭМ!$D$39:$D$758,СВЦЭМ!$A$39:$A$758,$A121,СВЦЭМ!$B$39:$B$758,C$119)+'СЕТ СН'!$I$11+СВЦЭМ!$D$10+'СЕТ СН'!$I$5-'СЕТ СН'!$I$21</f>
        <v>5935.8766454100005</v>
      </c>
      <c r="D121" s="36">
        <f>SUMIFS(СВЦЭМ!$D$39:$D$758,СВЦЭМ!$A$39:$A$758,$A121,СВЦЭМ!$B$39:$B$758,D$119)+'СЕТ СН'!$I$11+СВЦЭМ!$D$10+'СЕТ СН'!$I$5-'СЕТ СН'!$I$21</f>
        <v>5973.0486748900003</v>
      </c>
      <c r="E121" s="36">
        <f>SUMIFS(СВЦЭМ!$D$39:$D$758,СВЦЭМ!$A$39:$A$758,$A121,СВЦЭМ!$B$39:$B$758,E$119)+'СЕТ СН'!$I$11+СВЦЭМ!$D$10+'СЕТ СН'!$I$5-'СЕТ СН'!$I$21</f>
        <v>5980.9159470300001</v>
      </c>
      <c r="F121" s="36">
        <f>SUMIFS(СВЦЭМ!$D$39:$D$758,СВЦЭМ!$A$39:$A$758,$A121,СВЦЭМ!$B$39:$B$758,F$119)+'СЕТ СН'!$I$11+СВЦЭМ!$D$10+'СЕТ СН'!$I$5-'СЕТ СН'!$I$21</f>
        <v>6001.0198456099997</v>
      </c>
      <c r="G121" s="36">
        <f>SUMIFS(СВЦЭМ!$D$39:$D$758,СВЦЭМ!$A$39:$A$758,$A121,СВЦЭМ!$B$39:$B$758,G$119)+'СЕТ СН'!$I$11+СВЦЭМ!$D$10+'СЕТ СН'!$I$5-'СЕТ СН'!$I$21</f>
        <v>5961.7268356100003</v>
      </c>
      <c r="H121" s="36">
        <f>SUMIFS(СВЦЭМ!$D$39:$D$758,СВЦЭМ!$A$39:$A$758,$A121,СВЦЭМ!$B$39:$B$758,H$119)+'СЕТ СН'!$I$11+СВЦЭМ!$D$10+'СЕТ СН'!$I$5-'СЕТ СН'!$I$21</f>
        <v>5935.6308701400003</v>
      </c>
      <c r="I121" s="36">
        <f>SUMIFS(СВЦЭМ!$D$39:$D$758,СВЦЭМ!$A$39:$A$758,$A121,СВЦЭМ!$B$39:$B$758,I$119)+'СЕТ СН'!$I$11+СВЦЭМ!$D$10+'СЕТ СН'!$I$5-'СЕТ СН'!$I$21</f>
        <v>5840.5567115800004</v>
      </c>
      <c r="J121" s="36">
        <f>SUMIFS(СВЦЭМ!$D$39:$D$758,СВЦЭМ!$A$39:$A$758,$A121,СВЦЭМ!$B$39:$B$758,J$119)+'СЕТ СН'!$I$11+СВЦЭМ!$D$10+'СЕТ СН'!$I$5-'СЕТ СН'!$I$21</f>
        <v>5695.6616773099995</v>
      </c>
      <c r="K121" s="36">
        <f>SUMIFS(СВЦЭМ!$D$39:$D$758,СВЦЭМ!$A$39:$A$758,$A121,СВЦЭМ!$B$39:$B$758,K$119)+'СЕТ СН'!$I$11+СВЦЭМ!$D$10+'СЕТ СН'!$I$5-'СЕТ СН'!$I$21</f>
        <v>5607.9474762099999</v>
      </c>
      <c r="L121" s="36">
        <f>SUMIFS(СВЦЭМ!$D$39:$D$758,СВЦЭМ!$A$39:$A$758,$A121,СВЦЭМ!$B$39:$B$758,L$119)+'СЕТ СН'!$I$11+СВЦЭМ!$D$10+'СЕТ СН'!$I$5-'СЕТ СН'!$I$21</f>
        <v>5595.29899157</v>
      </c>
      <c r="M121" s="36">
        <f>SUMIFS(СВЦЭМ!$D$39:$D$758,СВЦЭМ!$A$39:$A$758,$A121,СВЦЭМ!$B$39:$B$758,M$119)+'СЕТ СН'!$I$11+СВЦЭМ!$D$10+'СЕТ СН'!$I$5-'СЕТ СН'!$I$21</f>
        <v>5585.4469547299996</v>
      </c>
      <c r="N121" s="36">
        <f>SUMIFS(СВЦЭМ!$D$39:$D$758,СВЦЭМ!$A$39:$A$758,$A121,СВЦЭМ!$B$39:$B$758,N$119)+'СЕТ СН'!$I$11+СВЦЭМ!$D$10+'СЕТ СН'!$I$5-'СЕТ СН'!$I$21</f>
        <v>5586.5318150100002</v>
      </c>
      <c r="O121" s="36">
        <f>SUMIFS(СВЦЭМ!$D$39:$D$758,СВЦЭМ!$A$39:$A$758,$A121,СВЦЭМ!$B$39:$B$758,O$119)+'СЕТ СН'!$I$11+СВЦЭМ!$D$10+'СЕТ СН'!$I$5-'СЕТ СН'!$I$21</f>
        <v>5590.5907522400003</v>
      </c>
      <c r="P121" s="36">
        <f>SUMIFS(СВЦЭМ!$D$39:$D$758,СВЦЭМ!$A$39:$A$758,$A121,СВЦЭМ!$B$39:$B$758,P$119)+'СЕТ СН'!$I$11+СВЦЭМ!$D$10+'СЕТ СН'!$I$5-'СЕТ СН'!$I$21</f>
        <v>5581.4296943700001</v>
      </c>
      <c r="Q121" s="36">
        <f>SUMIFS(СВЦЭМ!$D$39:$D$758,СВЦЭМ!$A$39:$A$758,$A121,СВЦЭМ!$B$39:$B$758,Q$119)+'СЕТ СН'!$I$11+СВЦЭМ!$D$10+'СЕТ СН'!$I$5-'СЕТ СН'!$I$21</f>
        <v>5582.8445358400004</v>
      </c>
      <c r="R121" s="36">
        <f>SUMIFS(СВЦЭМ!$D$39:$D$758,СВЦЭМ!$A$39:$A$758,$A121,СВЦЭМ!$B$39:$B$758,R$119)+'СЕТ СН'!$I$11+СВЦЭМ!$D$10+'СЕТ СН'!$I$5-'СЕТ СН'!$I$21</f>
        <v>5587.0893956199998</v>
      </c>
      <c r="S121" s="36">
        <f>SUMIFS(СВЦЭМ!$D$39:$D$758,СВЦЭМ!$A$39:$A$758,$A121,СВЦЭМ!$B$39:$B$758,S$119)+'СЕТ СН'!$I$11+СВЦЭМ!$D$10+'СЕТ СН'!$I$5-'СЕТ СН'!$I$21</f>
        <v>5581.2522616400001</v>
      </c>
      <c r="T121" s="36">
        <f>SUMIFS(СВЦЭМ!$D$39:$D$758,СВЦЭМ!$A$39:$A$758,$A121,СВЦЭМ!$B$39:$B$758,T$119)+'СЕТ СН'!$I$11+СВЦЭМ!$D$10+'СЕТ СН'!$I$5-'СЕТ СН'!$I$21</f>
        <v>5569.5938153799998</v>
      </c>
      <c r="U121" s="36">
        <f>SUMIFS(СВЦЭМ!$D$39:$D$758,СВЦЭМ!$A$39:$A$758,$A121,СВЦЭМ!$B$39:$B$758,U$119)+'СЕТ СН'!$I$11+СВЦЭМ!$D$10+'СЕТ СН'!$I$5-'СЕТ СН'!$I$21</f>
        <v>5573.4608504999997</v>
      </c>
      <c r="V121" s="36">
        <f>SUMIFS(СВЦЭМ!$D$39:$D$758,СВЦЭМ!$A$39:$A$758,$A121,СВЦЭМ!$B$39:$B$758,V$119)+'СЕТ СН'!$I$11+СВЦЭМ!$D$10+'СЕТ СН'!$I$5-'СЕТ СН'!$I$21</f>
        <v>5558.7419039199995</v>
      </c>
      <c r="W121" s="36">
        <f>SUMIFS(СВЦЭМ!$D$39:$D$758,СВЦЭМ!$A$39:$A$758,$A121,СВЦЭМ!$B$39:$B$758,W$119)+'СЕТ СН'!$I$11+СВЦЭМ!$D$10+'СЕТ СН'!$I$5-'СЕТ СН'!$I$21</f>
        <v>5576.6029902199998</v>
      </c>
      <c r="X121" s="36">
        <f>SUMIFS(СВЦЭМ!$D$39:$D$758,СВЦЭМ!$A$39:$A$758,$A121,СВЦЭМ!$B$39:$B$758,X$119)+'СЕТ СН'!$I$11+СВЦЭМ!$D$10+'СЕТ СН'!$I$5-'СЕТ СН'!$I$21</f>
        <v>5650.9342835099997</v>
      </c>
      <c r="Y121" s="36">
        <f>SUMIFS(СВЦЭМ!$D$39:$D$758,СВЦЭМ!$A$39:$A$758,$A121,СВЦЭМ!$B$39:$B$758,Y$119)+'СЕТ СН'!$I$11+СВЦЭМ!$D$10+'СЕТ СН'!$I$5-'СЕТ СН'!$I$21</f>
        <v>5728.4617899799996</v>
      </c>
    </row>
    <row r="122" spans="1:27" ht="15.75" x14ac:dyDescent="0.2">
      <c r="A122" s="35">
        <f t="shared" ref="A122:A149" si="3">A121+1</f>
        <v>45538</v>
      </c>
      <c r="B122" s="36">
        <f>SUMIFS(СВЦЭМ!$D$39:$D$758,СВЦЭМ!$A$39:$A$758,$A122,СВЦЭМ!$B$39:$B$758,B$119)+'СЕТ СН'!$I$11+СВЦЭМ!$D$10+'СЕТ СН'!$I$5-'СЕТ СН'!$I$21</f>
        <v>5836.2621290899997</v>
      </c>
      <c r="C122" s="36">
        <f>SUMIFS(СВЦЭМ!$D$39:$D$758,СВЦЭМ!$A$39:$A$758,$A122,СВЦЭМ!$B$39:$B$758,C$119)+'СЕТ СН'!$I$11+СВЦЭМ!$D$10+'СЕТ СН'!$I$5-'СЕТ СН'!$I$21</f>
        <v>5925.4688850100001</v>
      </c>
      <c r="D122" s="36">
        <f>SUMIFS(СВЦЭМ!$D$39:$D$758,СВЦЭМ!$A$39:$A$758,$A122,СВЦЭМ!$B$39:$B$758,D$119)+'СЕТ СН'!$I$11+СВЦЭМ!$D$10+'СЕТ СН'!$I$5-'СЕТ СН'!$I$21</f>
        <v>6005.8773652199998</v>
      </c>
      <c r="E122" s="36">
        <f>SUMIFS(СВЦЭМ!$D$39:$D$758,СВЦЭМ!$A$39:$A$758,$A122,СВЦЭМ!$B$39:$B$758,E$119)+'СЕТ СН'!$I$11+СВЦЭМ!$D$10+'СЕТ СН'!$I$5-'СЕТ СН'!$I$21</f>
        <v>6046.6291791399999</v>
      </c>
      <c r="F122" s="36">
        <f>SUMIFS(СВЦЭМ!$D$39:$D$758,СВЦЭМ!$A$39:$A$758,$A122,СВЦЭМ!$B$39:$B$758,F$119)+'СЕТ СН'!$I$11+СВЦЭМ!$D$10+'СЕТ СН'!$I$5-'СЕТ СН'!$I$21</f>
        <v>6054.5702193799998</v>
      </c>
      <c r="G122" s="36">
        <f>SUMIFS(СВЦЭМ!$D$39:$D$758,СВЦЭМ!$A$39:$A$758,$A122,СВЦЭМ!$B$39:$B$758,G$119)+'СЕТ СН'!$I$11+СВЦЭМ!$D$10+'СЕТ СН'!$I$5-'СЕТ СН'!$I$21</f>
        <v>6066.8251919300001</v>
      </c>
      <c r="H122" s="36">
        <f>SUMIFS(СВЦЭМ!$D$39:$D$758,СВЦЭМ!$A$39:$A$758,$A122,СВЦЭМ!$B$39:$B$758,H$119)+'СЕТ СН'!$I$11+СВЦЭМ!$D$10+'СЕТ СН'!$I$5-'СЕТ СН'!$I$21</f>
        <v>6058.4945911599998</v>
      </c>
      <c r="I122" s="36">
        <f>SUMIFS(СВЦЭМ!$D$39:$D$758,СВЦЭМ!$A$39:$A$758,$A122,СВЦЭМ!$B$39:$B$758,I$119)+'СЕТ СН'!$I$11+СВЦЭМ!$D$10+'СЕТ СН'!$I$5-'СЕТ СН'!$I$21</f>
        <v>5973.02903006</v>
      </c>
      <c r="J122" s="36">
        <f>SUMIFS(СВЦЭМ!$D$39:$D$758,СВЦЭМ!$A$39:$A$758,$A122,СВЦЭМ!$B$39:$B$758,J$119)+'СЕТ СН'!$I$11+СВЦЭМ!$D$10+'СЕТ СН'!$I$5-'СЕТ СН'!$I$21</f>
        <v>5884.5148054399997</v>
      </c>
      <c r="K122" s="36">
        <f>SUMIFS(СВЦЭМ!$D$39:$D$758,СВЦЭМ!$A$39:$A$758,$A122,СВЦЭМ!$B$39:$B$758,K$119)+'СЕТ СН'!$I$11+СВЦЭМ!$D$10+'СЕТ СН'!$I$5-'СЕТ СН'!$I$21</f>
        <v>5790.5325513899998</v>
      </c>
      <c r="L122" s="36">
        <f>SUMIFS(СВЦЭМ!$D$39:$D$758,СВЦЭМ!$A$39:$A$758,$A122,СВЦЭМ!$B$39:$B$758,L$119)+'СЕТ СН'!$I$11+СВЦЭМ!$D$10+'СЕТ СН'!$I$5-'СЕТ СН'!$I$21</f>
        <v>5761.8129769699999</v>
      </c>
      <c r="M122" s="36">
        <f>SUMIFS(СВЦЭМ!$D$39:$D$758,СВЦЭМ!$A$39:$A$758,$A122,СВЦЭМ!$B$39:$B$758,M$119)+'СЕТ СН'!$I$11+СВЦЭМ!$D$10+'СЕТ СН'!$I$5-'СЕТ СН'!$I$21</f>
        <v>5744.1787215000004</v>
      </c>
      <c r="N122" s="36">
        <f>SUMIFS(СВЦЭМ!$D$39:$D$758,СВЦЭМ!$A$39:$A$758,$A122,СВЦЭМ!$B$39:$B$758,N$119)+'СЕТ СН'!$I$11+СВЦЭМ!$D$10+'СЕТ СН'!$I$5-'СЕТ СН'!$I$21</f>
        <v>5721.9912967999999</v>
      </c>
      <c r="O122" s="36">
        <f>SUMIFS(СВЦЭМ!$D$39:$D$758,СВЦЭМ!$A$39:$A$758,$A122,СВЦЭМ!$B$39:$B$758,O$119)+'СЕТ СН'!$I$11+СВЦЭМ!$D$10+'СЕТ СН'!$I$5-'СЕТ СН'!$I$21</f>
        <v>5703.0791573400002</v>
      </c>
      <c r="P122" s="36">
        <f>SUMIFS(СВЦЭМ!$D$39:$D$758,СВЦЭМ!$A$39:$A$758,$A122,СВЦЭМ!$B$39:$B$758,P$119)+'СЕТ СН'!$I$11+СВЦЭМ!$D$10+'СЕТ СН'!$I$5-'СЕТ СН'!$I$21</f>
        <v>5702.1014237600002</v>
      </c>
      <c r="Q122" s="36">
        <f>SUMIFS(СВЦЭМ!$D$39:$D$758,СВЦЭМ!$A$39:$A$758,$A122,СВЦЭМ!$B$39:$B$758,Q$119)+'СЕТ СН'!$I$11+СВЦЭМ!$D$10+'СЕТ СН'!$I$5-'СЕТ СН'!$I$21</f>
        <v>5704.9787868100002</v>
      </c>
      <c r="R122" s="36">
        <f>SUMIFS(СВЦЭМ!$D$39:$D$758,СВЦЭМ!$A$39:$A$758,$A122,СВЦЭМ!$B$39:$B$758,R$119)+'СЕТ СН'!$I$11+СВЦЭМ!$D$10+'СЕТ СН'!$I$5-'СЕТ СН'!$I$21</f>
        <v>5719.42226966</v>
      </c>
      <c r="S122" s="36">
        <f>SUMIFS(СВЦЭМ!$D$39:$D$758,СВЦЭМ!$A$39:$A$758,$A122,СВЦЭМ!$B$39:$B$758,S$119)+'СЕТ СН'!$I$11+СВЦЭМ!$D$10+'СЕТ СН'!$I$5-'СЕТ СН'!$I$21</f>
        <v>5712.0276026499996</v>
      </c>
      <c r="T122" s="36">
        <f>SUMIFS(СВЦЭМ!$D$39:$D$758,СВЦЭМ!$A$39:$A$758,$A122,СВЦЭМ!$B$39:$B$758,T$119)+'СЕТ СН'!$I$11+СВЦЭМ!$D$10+'СЕТ СН'!$I$5-'СЕТ СН'!$I$21</f>
        <v>5708.7758595899995</v>
      </c>
      <c r="U122" s="36">
        <f>SUMIFS(СВЦЭМ!$D$39:$D$758,СВЦЭМ!$A$39:$A$758,$A122,СВЦЭМ!$B$39:$B$758,U$119)+'СЕТ СН'!$I$11+СВЦЭМ!$D$10+'СЕТ СН'!$I$5-'СЕТ СН'!$I$21</f>
        <v>5731.2130016199999</v>
      </c>
      <c r="V122" s="36">
        <f>SUMIFS(СВЦЭМ!$D$39:$D$758,СВЦЭМ!$A$39:$A$758,$A122,СВЦЭМ!$B$39:$B$758,V$119)+'СЕТ СН'!$I$11+СВЦЭМ!$D$10+'СЕТ СН'!$I$5-'СЕТ СН'!$I$21</f>
        <v>5741.3350127599997</v>
      </c>
      <c r="W122" s="36">
        <f>SUMIFS(СВЦЭМ!$D$39:$D$758,СВЦЭМ!$A$39:$A$758,$A122,СВЦЭМ!$B$39:$B$758,W$119)+'СЕТ СН'!$I$11+СВЦЭМ!$D$10+'СЕТ СН'!$I$5-'СЕТ СН'!$I$21</f>
        <v>5745.8988389200003</v>
      </c>
      <c r="X122" s="36">
        <f>SUMIFS(СВЦЭМ!$D$39:$D$758,СВЦЭМ!$A$39:$A$758,$A122,СВЦЭМ!$B$39:$B$758,X$119)+'СЕТ СН'!$I$11+СВЦЭМ!$D$10+'СЕТ СН'!$I$5-'СЕТ СН'!$I$21</f>
        <v>5829.5558942999996</v>
      </c>
      <c r="Y122" s="36">
        <f>SUMIFS(СВЦЭМ!$D$39:$D$758,СВЦЭМ!$A$39:$A$758,$A122,СВЦЭМ!$B$39:$B$758,Y$119)+'СЕТ СН'!$I$11+СВЦЭМ!$D$10+'СЕТ СН'!$I$5-'СЕТ СН'!$I$21</f>
        <v>5914.3375402000001</v>
      </c>
    </row>
    <row r="123" spans="1:27" ht="15.75" x14ac:dyDescent="0.2">
      <c r="A123" s="35">
        <f t="shared" si="3"/>
        <v>45539</v>
      </c>
      <c r="B123" s="36">
        <f>SUMIFS(СВЦЭМ!$D$39:$D$758,СВЦЭМ!$A$39:$A$758,$A123,СВЦЭМ!$B$39:$B$758,B$119)+'СЕТ СН'!$I$11+СВЦЭМ!$D$10+'СЕТ СН'!$I$5-'СЕТ СН'!$I$21</f>
        <v>5858.7976231000002</v>
      </c>
      <c r="C123" s="36">
        <f>SUMIFS(СВЦЭМ!$D$39:$D$758,СВЦЭМ!$A$39:$A$758,$A123,СВЦЭМ!$B$39:$B$758,C$119)+'СЕТ СН'!$I$11+СВЦЭМ!$D$10+'СЕТ СН'!$I$5-'СЕТ СН'!$I$21</f>
        <v>5998.5063778900003</v>
      </c>
      <c r="D123" s="36">
        <f>SUMIFS(СВЦЭМ!$D$39:$D$758,СВЦЭМ!$A$39:$A$758,$A123,СВЦЭМ!$B$39:$B$758,D$119)+'СЕТ СН'!$I$11+СВЦЭМ!$D$10+'СЕТ СН'!$I$5-'СЕТ СН'!$I$21</f>
        <v>6024.8461310499997</v>
      </c>
      <c r="E123" s="36">
        <f>SUMIFS(СВЦЭМ!$D$39:$D$758,СВЦЭМ!$A$39:$A$758,$A123,СВЦЭМ!$B$39:$B$758,E$119)+'СЕТ СН'!$I$11+СВЦЭМ!$D$10+'СЕТ СН'!$I$5-'СЕТ СН'!$I$21</f>
        <v>6007.4799570300002</v>
      </c>
      <c r="F123" s="36">
        <f>SUMIFS(СВЦЭМ!$D$39:$D$758,СВЦЭМ!$A$39:$A$758,$A123,СВЦЭМ!$B$39:$B$758,F$119)+'СЕТ СН'!$I$11+СВЦЭМ!$D$10+'СЕТ СН'!$I$5-'СЕТ СН'!$I$21</f>
        <v>6003.1798801599998</v>
      </c>
      <c r="G123" s="36">
        <f>SUMIFS(СВЦЭМ!$D$39:$D$758,СВЦЭМ!$A$39:$A$758,$A123,СВЦЭМ!$B$39:$B$758,G$119)+'СЕТ СН'!$I$11+СВЦЭМ!$D$10+'СЕТ СН'!$I$5-'СЕТ СН'!$I$21</f>
        <v>6020.9985835099997</v>
      </c>
      <c r="H123" s="36">
        <f>SUMIFS(СВЦЭМ!$D$39:$D$758,СВЦЭМ!$A$39:$A$758,$A123,СВЦЭМ!$B$39:$B$758,H$119)+'СЕТ СН'!$I$11+СВЦЭМ!$D$10+'СЕТ СН'!$I$5-'СЕТ СН'!$I$21</f>
        <v>6037.9332966599995</v>
      </c>
      <c r="I123" s="36">
        <f>SUMIFS(СВЦЭМ!$D$39:$D$758,СВЦЭМ!$A$39:$A$758,$A123,СВЦЭМ!$B$39:$B$758,I$119)+'СЕТ СН'!$I$11+СВЦЭМ!$D$10+'СЕТ СН'!$I$5-'СЕТ СН'!$I$21</f>
        <v>5899.0059793</v>
      </c>
      <c r="J123" s="36">
        <f>SUMIFS(СВЦЭМ!$D$39:$D$758,СВЦЭМ!$A$39:$A$758,$A123,СВЦЭМ!$B$39:$B$758,J$119)+'СЕТ СН'!$I$11+СВЦЭМ!$D$10+'СЕТ СН'!$I$5-'СЕТ СН'!$I$21</f>
        <v>5778.0578319300002</v>
      </c>
      <c r="K123" s="36">
        <f>SUMIFS(СВЦЭМ!$D$39:$D$758,СВЦЭМ!$A$39:$A$758,$A123,СВЦЭМ!$B$39:$B$758,K$119)+'СЕТ СН'!$I$11+СВЦЭМ!$D$10+'СЕТ СН'!$I$5-'СЕТ СН'!$I$21</f>
        <v>5687.0062829500002</v>
      </c>
      <c r="L123" s="36">
        <f>SUMIFS(СВЦЭМ!$D$39:$D$758,СВЦЭМ!$A$39:$A$758,$A123,СВЦЭМ!$B$39:$B$758,L$119)+'СЕТ СН'!$I$11+СВЦЭМ!$D$10+'СЕТ СН'!$I$5-'СЕТ СН'!$I$21</f>
        <v>5698.5811934200001</v>
      </c>
      <c r="M123" s="36">
        <f>SUMIFS(СВЦЭМ!$D$39:$D$758,СВЦЭМ!$A$39:$A$758,$A123,СВЦЭМ!$B$39:$B$758,M$119)+'СЕТ СН'!$I$11+СВЦЭМ!$D$10+'СЕТ СН'!$I$5-'СЕТ СН'!$I$21</f>
        <v>5702.6207007900002</v>
      </c>
      <c r="N123" s="36">
        <f>SUMIFS(СВЦЭМ!$D$39:$D$758,СВЦЭМ!$A$39:$A$758,$A123,СВЦЭМ!$B$39:$B$758,N$119)+'СЕТ СН'!$I$11+СВЦЭМ!$D$10+'СЕТ СН'!$I$5-'СЕТ СН'!$I$21</f>
        <v>5694.0477162699999</v>
      </c>
      <c r="O123" s="36">
        <f>SUMIFS(СВЦЭМ!$D$39:$D$758,СВЦЭМ!$A$39:$A$758,$A123,СВЦЭМ!$B$39:$B$758,O$119)+'СЕТ СН'!$I$11+СВЦЭМ!$D$10+'СЕТ СН'!$I$5-'СЕТ СН'!$I$21</f>
        <v>5673.5751334500001</v>
      </c>
      <c r="P123" s="36">
        <f>SUMIFS(СВЦЭМ!$D$39:$D$758,СВЦЭМ!$A$39:$A$758,$A123,СВЦЭМ!$B$39:$B$758,P$119)+'СЕТ СН'!$I$11+СВЦЭМ!$D$10+'СЕТ СН'!$I$5-'СЕТ СН'!$I$21</f>
        <v>5679.9241791100003</v>
      </c>
      <c r="Q123" s="36">
        <f>SUMIFS(СВЦЭМ!$D$39:$D$758,СВЦЭМ!$A$39:$A$758,$A123,СВЦЭМ!$B$39:$B$758,Q$119)+'СЕТ СН'!$I$11+СВЦЭМ!$D$10+'СЕТ СН'!$I$5-'СЕТ СН'!$I$21</f>
        <v>5682.9182667900004</v>
      </c>
      <c r="R123" s="36">
        <f>SUMIFS(СВЦЭМ!$D$39:$D$758,СВЦЭМ!$A$39:$A$758,$A123,СВЦЭМ!$B$39:$B$758,R$119)+'СЕТ СН'!$I$11+СВЦЭМ!$D$10+'СЕТ СН'!$I$5-'СЕТ СН'!$I$21</f>
        <v>5694.8309001099997</v>
      </c>
      <c r="S123" s="36">
        <f>SUMIFS(СВЦЭМ!$D$39:$D$758,СВЦЭМ!$A$39:$A$758,$A123,СВЦЭМ!$B$39:$B$758,S$119)+'СЕТ СН'!$I$11+СВЦЭМ!$D$10+'СЕТ СН'!$I$5-'СЕТ СН'!$I$21</f>
        <v>5673.8349905499999</v>
      </c>
      <c r="T123" s="36">
        <f>SUMIFS(СВЦЭМ!$D$39:$D$758,СВЦЭМ!$A$39:$A$758,$A123,СВЦЭМ!$B$39:$B$758,T$119)+'СЕТ СН'!$I$11+СВЦЭМ!$D$10+'СЕТ СН'!$I$5-'СЕТ СН'!$I$21</f>
        <v>5668.6915854899999</v>
      </c>
      <c r="U123" s="36">
        <f>SUMIFS(СВЦЭМ!$D$39:$D$758,СВЦЭМ!$A$39:$A$758,$A123,СВЦЭМ!$B$39:$B$758,U$119)+'СЕТ СН'!$I$11+СВЦЭМ!$D$10+'СЕТ СН'!$I$5-'СЕТ СН'!$I$21</f>
        <v>5669.6865560300002</v>
      </c>
      <c r="V123" s="36">
        <f>SUMIFS(СВЦЭМ!$D$39:$D$758,СВЦЭМ!$A$39:$A$758,$A123,СВЦЭМ!$B$39:$B$758,V$119)+'СЕТ СН'!$I$11+СВЦЭМ!$D$10+'СЕТ СН'!$I$5-'СЕТ СН'!$I$21</f>
        <v>5663.7620147899997</v>
      </c>
      <c r="W123" s="36">
        <f>SUMIFS(СВЦЭМ!$D$39:$D$758,СВЦЭМ!$A$39:$A$758,$A123,СВЦЭМ!$B$39:$B$758,W$119)+'СЕТ СН'!$I$11+СВЦЭМ!$D$10+'СЕТ СН'!$I$5-'СЕТ СН'!$I$21</f>
        <v>5663.3010756900003</v>
      </c>
      <c r="X123" s="36">
        <f>SUMIFS(СВЦЭМ!$D$39:$D$758,СВЦЭМ!$A$39:$A$758,$A123,СВЦЭМ!$B$39:$B$758,X$119)+'СЕТ СН'!$I$11+СВЦЭМ!$D$10+'СЕТ СН'!$I$5-'СЕТ СН'!$I$21</f>
        <v>5745.1573439799995</v>
      </c>
      <c r="Y123" s="36">
        <f>SUMIFS(СВЦЭМ!$D$39:$D$758,СВЦЭМ!$A$39:$A$758,$A123,СВЦЭМ!$B$39:$B$758,Y$119)+'СЕТ СН'!$I$11+СВЦЭМ!$D$10+'СЕТ СН'!$I$5-'СЕТ СН'!$I$21</f>
        <v>5830.1369399100004</v>
      </c>
    </row>
    <row r="124" spans="1:27" ht="15.75" x14ac:dyDescent="0.2">
      <c r="A124" s="35">
        <f t="shared" si="3"/>
        <v>45540</v>
      </c>
      <c r="B124" s="36">
        <f>SUMIFS(СВЦЭМ!$D$39:$D$758,СВЦЭМ!$A$39:$A$758,$A124,СВЦЭМ!$B$39:$B$758,B$119)+'СЕТ СН'!$I$11+СВЦЭМ!$D$10+'СЕТ СН'!$I$5-'СЕТ СН'!$I$21</f>
        <v>5893.7843565499998</v>
      </c>
      <c r="C124" s="36">
        <f>SUMIFS(СВЦЭМ!$D$39:$D$758,СВЦЭМ!$A$39:$A$758,$A124,СВЦЭМ!$B$39:$B$758,C$119)+'СЕТ СН'!$I$11+СВЦЭМ!$D$10+'СЕТ СН'!$I$5-'СЕТ СН'!$I$21</f>
        <v>5892.41668785</v>
      </c>
      <c r="D124" s="36">
        <f>SUMIFS(СВЦЭМ!$D$39:$D$758,СВЦЭМ!$A$39:$A$758,$A124,СВЦЭМ!$B$39:$B$758,D$119)+'СЕТ СН'!$I$11+СВЦЭМ!$D$10+'СЕТ СН'!$I$5-'СЕТ СН'!$I$21</f>
        <v>5914.2133972299998</v>
      </c>
      <c r="E124" s="36">
        <f>SUMIFS(СВЦЭМ!$D$39:$D$758,СВЦЭМ!$A$39:$A$758,$A124,СВЦЭМ!$B$39:$B$758,E$119)+'СЕТ СН'!$I$11+СВЦЭМ!$D$10+'СЕТ СН'!$I$5-'СЕТ СН'!$I$21</f>
        <v>5905.5172770700001</v>
      </c>
      <c r="F124" s="36">
        <f>SUMIFS(СВЦЭМ!$D$39:$D$758,СВЦЭМ!$A$39:$A$758,$A124,СВЦЭМ!$B$39:$B$758,F$119)+'СЕТ СН'!$I$11+СВЦЭМ!$D$10+'СЕТ СН'!$I$5-'СЕТ СН'!$I$21</f>
        <v>5903.5574566699997</v>
      </c>
      <c r="G124" s="36">
        <f>SUMIFS(СВЦЭМ!$D$39:$D$758,СВЦЭМ!$A$39:$A$758,$A124,СВЦЭМ!$B$39:$B$758,G$119)+'СЕТ СН'!$I$11+СВЦЭМ!$D$10+'СЕТ СН'!$I$5-'СЕТ СН'!$I$21</f>
        <v>5917.8375691700003</v>
      </c>
      <c r="H124" s="36">
        <f>SUMIFS(СВЦЭМ!$D$39:$D$758,СВЦЭМ!$A$39:$A$758,$A124,СВЦЭМ!$B$39:$B$758,H$119)+'СЕТ СН'!$I$11+СВЦЭМ!$D$10+'СЕТ СН'!$I$5-'СЕТ СН'!$I$21</f>
        <v>5804.8826342100001</v>
      </c>
      <c r="I124" s="36">
        <f>SUMIFS(СВЦЭМ!$D$39:$D$758,СВЦЭМ!$A$39:$A$758,$A124,СВЦЭМ!$B$39:$B$758,I$119)+'СЕТ СН'!$I$11+СВЦЭМ!$D$10+'СЕТ СН'!$I$5-'СЕТ СН'!$I$21</f>
        <v>5828.5598728499999</v>
      </c>
      <c r="J124" s="36">
        <f>SUMIFS(СВЦЭМ!$D$39:$D$758,СВЦЭМ!$A$39:$A$758,$A124,СВЦЭМ!$B$39:$B$758,J$119)+'СЕТ СН'!$I$11+СВЦЭМ!$D$10+'СЕТ СН'!$I$5-'СЕТ СН'!$I$21</f>
        <v>5652.2686520500001</v>
      </c>
      <c r="K124" s="36">
        <f>SUMIFS(СВЦЭМ!$D$39:$D$758,СВЦЭМ!$A$39:$A$758,$A124,СВЦЭМ!$B$39:$B$758,K$119)+'СЕТ СН'!$I$11+СВЦЭМ!$D$10+'СЕТ СН'!$I$5-'СЕТ СН'!$I$21</f>
        <v>5700.2000780399994</v>
      </c>
      <c r="L124" s="36">
        <f>SUMIFS(СВЦЭМ!$D$39:$D$758,СВЦЭМ!$A$39:$A$758,$A124,СВЦЭМ!$B$39:$B$758,L$119)+'СЕТ СН'!$I$11+СВЦЭМ!$D$10+'СЕТ СН'!$I$5-'СЕТ СН'!$I$21</f>
        <v>5699.8221302299999</v>
      </c>
      <c r="M124" s="36">
        <f>SUMIFS(СВЦЭМ!$D$39:$D$758,СВЦЭМ!$A$39:$A$758,$A124,СВЦЭМ!$B$39:$B$758,M$119)+'СЕТ СН'!$I$11+СВЦЭМ!$D$10+'СЕТ СН'!$I$5-'СЕТ СН'!$I$21</f>
        <v>5734.7462754799999</v>
      </c>
      <c r="N124" s="36">
        <f>SUMIFS(СВЦЭМ!$D$39:$D$758,СВЦЭМ!$A$39:$A$758,$A124,СВЦЭМ!$B$39:$B$758,N$119)+'СЕТ СН'!$I$11+СВЦЭМ!$D$10+'СЕТ СН'!$I$5-'СЕТ СН'!$I$21</f>
        <v>5731.8127741099997</v>
      </c>
      <c r="O124" s="36">
        <f>SUMIFS(СВЦЭМ!$D$39:$D$758,СВЦЭМ!$A$39:$A$758,$A124,СВЦЭМ!$B$39:$B$758,O$119)+'СЕТ СН'!$I$11+СВЦЭМ!$D$10+'СЕТ СН'!$I$5-'СЕТ СН'!$I$21</f>
        <v>5734.1287196399999</v>
      </c>
      <c r="P124" s="36">
        <f>SUMIFS(СВЦЭМ!$D$39:$D$758,СВЦЭМ!$A$39:$A$758,$A124,СВЦЭМ!$B$39:$B$758,P$119)+'СЕТ СН'!$I$11+СВЦЭМ!$D$10+'СЕТ СН'!$I$5-'СЕТ СН'!$I$21</f>
        <v>5727.4331238699997</v>
      </c>
      <c r="Q124" s="36">
        <f>SUMIFS(СВЦЭМ!$D$39:$D$758,СВЦЭМ!$A$39:$A$758,$A124,СВЦЭМ!$B$39:$B$758,Q$119)+'СЕТ СН'!$I$11+СВЦЭМ!$D$10+'СЕТ СН'!$I$5-'СЕТ СН'!$I$21</f>
        <v>5723.3262392300003</v>
      </c>
      <c r="R124" s="36">
        <f>SUMIFS(СВЦЭМ!$D$39:$D$758,СВЦЭМ!$A$39:$A$758,$A124,СВЦЭМ!$B$39:$B$758,R$119)+'СЕТ СН'!$I$11+СВЦЭМ!$D$10+'СЕТ СН'!$I$5-'СЕТ СН'!$I$21</f>
        <v>5733.5003103999998</v>
      </c>
      <c r="S124" s="36">
        <f>SUMIFS(СВЦЭМ!$D$39:$D$758,СВЦЭМ!$A$39:$A$758,$A124,СВЦЭМ!$B$39:$B$758,S$119)+'СЕТ СН'!$I$11+СВЦЭМ!$D$10+'СЕТ СН'!$I$5-'СЕТ СН'!$I$21</f>
        <v>5724.8429137799994</v>
      </c>
      <c r="T124" s="36">
        <f>SUMIFS(СВЦЭМ!$D$39:$D$758,СВЦЭМ!$A$39:$A$758,$A124,СВЦЭМ!$B$39:$B$758,T$119)+'СЕТ СН'!$I$11+СВЦЭМ!$D$10+'СЕТ СН'!$I$5-'СЕТ СН'!$I$21</f>
        <v>5716.4166144199999</v>
      </c>
      <c r="U124" s="36">
        <f>SUMIFS(СВЦЭМ!$D$39:$D$758,СВЦЭМ!$A$39:$A$758,$A124,СВЦЭМ!$B$39:$B$758,U$119)+'СЕТ СН'!$I$11+СВЦЭМ!$D$10+'СЕТ СН'!$I$5-'СЕТ СН'!$I$21</f>
        <v>5694.6406835600001</v>
      </c>
      <c r="V124" s="36">
        <f>SUMIFS(СВЦЭМ!$D$39:$D$758,СВЦЭМ!$A$39:$A$758,$A124,СВЦЭМ!$B$39:$B$758,V$119)+'СЕТ СН'!$I$11+СВЦЭМ!$D$10+'СЕТ СН'!$I$5-'СЕТ СН'!$I$21</f>
        <v>5687.2596616700002</v>
      </c>
      <c r="W124" s="36">
        <f>SUMIFS(СВЦЭМ!$D$39:$D$758,СВЦЭМ!$A$39:$A$758,$A124,СВЦЭМ!$B$39:$B$758,W$119)+'СЕТ СН'!$I$11+СВЦЭМ!$D$10+'СЕТ СН'!$I$5-'СЕТ СН'!$I$21</f>
        <v>5695.3563752600003</v>
      </c>
      <c r="X124" s="36">
        <f>SUMIFS(СВЦЭМ!$D$39:$D$758,СВЦЭМ!$A$39:$A$758,$A124,СВЦЭМ!$B$39:$B$758,X$119)+'СЕТ СН'!$I$11+СВЦЭМ!$D$10+'СЕТ СН'!$I$5-'СЕТ СН'!$I$21</f>
        <v>5771.8181923800003</v>
      </c>
      <c r="Y124" s="36">
        <f>SUMIFS(СВЦЭМ!$D$39:$D$758,СВЦЭМ!$A$39:$A$758,$A124,СВЦЭМ!$B$39:$B$758,Y$119)+'СЕТ СН'!$I$11+СВЦЭМ!$D$10+'СЕТ СН'!$I$5-'СЕТ СН'!$I$21</f>
        <v>5877.3842135899995</v>
      </c>
    </row>
    <row r="125" spans="1:27" ht="15.75" x14ac:dyDescent="0.2">
      <c r="A125" s="35">
        <f t="shared" si="3"/>
        <v>45541</v>
      </c>
      <c r="B125" s="36">
        <f>SUMIFS(СВЦЭМ!$D$39:$D$758,СВЦЭМ!$A$39:$A$758,$A125,СВЦЭМ!$B$39:$B$758,B$119)+'СЕТ СН'!$I$11+СВЦЭМ!$D$10+'СЕТ СН'!$I$5-'СЕТ СН'!$I$21</f>
        <v>5909.71413527</v>
      </c>
      <c r="C125" s="36">
        <f>SUMIFS(СВЦЭМ!$D$39:$D$758,СВЦЭМ!$A$39:$A$758,$A125,СВЦЭМ!$B$39:$B$758,C$119)+'СЕТ СН'!$I$11+СВЦЭМ!$D$10+'СЕТ СН'!$I$5-'СЕТ СН'!$I$21</f>
        <v>5958.9683198100001</v>
      </c>
      <c r="D125" s="36">
        <f>SUMIFS(СВЦЭМ!$D$39:$D$758,СВЦЭМ!$A$39:$A$758,$A125,СВЦЭМ!$B$39:$B$758,D$119)+'СЕТ СН'!$I$11+СВЦЭМ!$D$10+'СЕТ СН'!$I$5-'СЕТ СН'!$I$21</f>
        <v>6046.3817391000002</v>
      </c>
      <c r="E125" s="36">
        <f>SUMIFS(СВЦЭМ!$D$39:$D$758,СВЦЭМ!$A$39:$A$758,$A125,СВЦЭМ!$B$39:$B$758,E$119)+'СЕТ СН'!$I$11+СВЦЭМ!$D$10+'СЕТ СН'!$I$5-'СЕТ СН'!$I$21</f>
        <v>6042.1743498899996</v>
      </c>
      <c r="F125" s="36">
        <f>SUMIFS(СВЦЭМ!$D$39:$D$758,СВЦЭМ!$A$39:$A$758,$A125,СВЦЭМ!$B$39:$B$758,F$119)+'СЕТ СН'!$I$11+СВЦЭМ!$D$10+'СЕТ СН'!$I$5-'СЕТ СН'!$I$21</f>
        <v>6038.6036659199999</v>
      </c>
      <c r="G125" s="36">
        <f>SUMIFS(СВЦЭМ!$D$39:$D$758,СВЦЭМ!$A$39:$A$758,$A125,СВЦЭМ!$B$39:$B$758,G$119)+'СЕТ СН'!$I$11+СВЦЭМ!$D$10+'СЕТ СН'!$I$5-'СЕТ СН'!$I$21</f>
        <v>6035.6026324300001</v>
      </c>
      <c r="H125" s="36">
        <f>SUMIFS(СВЦЭМ!$D$39:$D$758,СВЦЭМ!$A$39:$A$758,$A125,СВЦЭМ!$B$39:$B$758,H$119)+'СЕТ СН'!$I$11+СВЦЭМ!$D$10+'СЕТ СН'!$I$5-'СЕТ СН'!$I$21</f>
        <v>5984.3815792599999</v>
      </c>
      <c r="I125" s="36">
        <f>SUMIFS(СВЦЭМ!$D$39:$D$758,СВЦЭМ!$A$39:$A$758,$A125,СВЦЭМ!$B$39:$B$758,I$119)+'СЕТ СН'!$I$11+СВЦЭМ!$D$10+'СЕТ СН'!$I$5-'СЕТ СН'!$I$21</f>
        <v>5866.0430579000003</v>
      </c>
      <c r="J125" s="36">
        <f>SUMIFS(СВЦЭМ!$D$39:$D$758,СВЦЭМ!$A$39:$A$758,$A125,СВЦЭМ!$B$39:$B$758,J$119)+'СЕТ СН'!$I$11+СВЦЭМ!$D$10+'СЕТ СН'!$I$5-'СЕТ СН'!$I$21</f>
        <v>5762.8915404199997</v>
      </c>
      <c r="K125" s="36">
        <f>SUMIFS(СВЦЭМ!$D$39:$D$758,СВЦЭМ!$A$39:$A$758,$A125,СВЦЭМ!$B$39:$B$758,K$119)+'СЕТ СН'!$I$11+СВЦЭМ!$D$10+'СЕТ СН'!$I$5-'СЕТ СН'!$I$21</f>
        <v>5714.1819372600003</v>
      </c>
      <c r="L125" s="36">
        <f>SUMIFS(СВЦЭМ!$D$39:$D$758,СВЦЭМ!$A$39:$A$758,$A125,СВЦЭМ!$B$39:$B$758,L$119)+'СЕТ СН'!$I$11+СВЦЭМ!$D$10+'СЕТ СН'!$I$5-'СЕТ СН'!$I$21</f>
        <v>5707.7937853700005</v>
      </c>
      <c r="M125" s="36">
        <f>SUMIFS(СВЦЭМ!$D$39:$D$758,СВЦЭМ!$A$39:$A$758,$A125,СВЦЭМ!$B$39:$B$758,M$119)+'СЕТ СН'!$I$11+СВЦЭМ!$D$10+'СЕТ СН'!$I$5-'СЕТ СН'!$I$21</f>
        <v>5687.9216331299995</v>
      </c>
      <c r="N125" s="36">
        <f>SUMIFS(СВЦЭМ!$D$39:$D$758,СВЦЭМ!$A$39:$A$758,$A125,СВЦЭМ!$B$39:$B$758,N$119)+'СЕТ СН'!$I$11+СВЦЭМ!$D$10+'СЕТ СН'!$I$5-'СЕТ СН'!$I$21</f>
        <v>5672.1580953600005</v>
      </c>
      <c r="O125" s="36">
        <f>SUMIFS(СВЦЭМ!$D$39:$D$758,СВЦЭМ!$A$39:$A$758,$A125,СВЦЭМ!$B$39:$B$758,O$119)+'СЕТ СН'!$I$11+СВЦЭМ!$D$10+'СЕТ СН'!$I$5-'СЕТ СН'!$I$21</f>
        <v>5687.4146588599997</v>
      </c>
      <c r="P125" s="36">
        <f>SUMIFS(СВЦЭМ!$D$39:$D$758,СВЦЭМ!$A$39:$A$758,$A125,СВЦЭМ!$B$39:$B$758,P$119)+'СЕТ СН'!$I$11+СВЦЭМ!$D$10+'СЕТ СН'!$I$5-'СЕТ СН'!$I$21</f>
        <v>5695.1571538200005</v>
      </c>
      <c r="Q125" s="36">
        <f>SUMIFS(СВЦЭМ!$D$39:$D$758,СВЦЭМ!$A$39:$A$758,$A125,СВЦЭМ!$B$39:$B$758,Q$119)+'СЕТ СН'!$I$11+СВЦЭМ!$D$10+'СЕТ СН'!$I$5-'СЕТ СН'!$I$21</f>
        <v>5692.4805768900005</v>
      </c>
      <c r="R125" s="36">
        <f>SUMIFS(СВЦЭМ!$D$39:$D$758,СВЦЭМ!$A$39:$A$758,$A125,СВЦЭМ!$B$39:$B$758,R$119)+'СЕТ СН'!$I$11+СВЦЭМ!$D$10+'СЕТ СН'!$I$5-'СЕТ СН'!$I$21</f>
        <v>5692.3472902599997</v>
      </c>
      <c r="S125" s="36">
        <f>SUMIFS(СВЦЭМ!$D$39:$D$758,СВЦЭМ!$A$39:$A$758,$A125,СВЦЭМ!$B$39:$B$758,S$119)+'СЕТ СН'!$I$11+СВЦЭМ!$D$10+'СЕТ СН'!$I$5-'СЕТ СН'!$I$21</f>
        <v>5681.7920692400003</v>
      </c>
      <c r="T125" s="36">
        <f>SUMIFS(СВЦЭМ!$D$39:$D$758,СВЦЭМ!$A$39:$A$758,$A125,СВЦЭМ!$B$39:$B$758,T$119)+'СЕТ СН'!$I$11+СВЦЭМ!$D$10+'СЕТ СН'!$I$5-'СЕТ СН'!$I$21</f>
        <v>5668.8899216899999</v>
      </c>
      <c r="U125" s="36">
        <f>SUMIFS(СВЦЭМ!$D$39:$D$758,СВЦЭМ!$A$39:$A$758,$A125,СВЦЭМ!$B$39:$B$758,U$119)+'СЕТ СН'!$I$11+СВЦЭМ!$D$10+'СЕТ СН'!$I$5-'СЕТ СН'!$I$21</f>
        <v>5658.13569792</v>
      </c>
      <c r="V125" s="36">
        <f>SUMIFS(СВЦЭМ!$D$39:$D$758,СВЦЭМ!$A$39:$A$758,$A125,СВЦЭМ!$B$39:$B$758,V$119)+'СЕТ СН'!$I$11+СВЦЭМ!$D$10+'СЕТ СН'!$I$5-'СЕТ СН'!$I$21</f>
        <v>5656.2956896599999</v>
      </c>
      <c r="W125" s="36">
        <f>SUMIFS(СВЦЭМ!$D$39:$D$758,СВЦЭМ!$A$39:$A$758,$A125,СВЦЭМ!$B$39:$B$758,W$119)+'СЕТ СН'!$I$11+СВЦЭМ!$D$10+'СЕТ СН'!$I$5-'СЕТ СН'!$I$21</f>
        <v>5673.4156723300002</v>
      </c>
      <c r="X125" s="36">
        <f>SUMIFS(СВЦЭМ!$D$39:$D$758,СВЦЭМ!$A$39:$A$758,$A125,СВЦЭМ!$B$39:$B$758,X$119)+'СЕТ СН'!$I$11+СВЦЭМ!$D$10+'СЕТ СН'!$I$5-'СЕТ СН'!$I$21</f>
        <v>5747.2618463600002</v>
      </c>
      <c r="Y125" s="36">
        <f>SUMIFS(СВЦЭМ!$D$39:$D$758,СВЦЭМ!$A$39:$A$758,$A125,СВЦЭМ!$B$39:$B$758,Y$119)+'СЕТ СН'!$I$11+СВЦЭМ!$D$10+'СЕТ СН'!$I$5-'СЕТ СН'!$I$21</f>
        <v>5852.0192362799999</v>
      </c>
    </row>
    <row r="126" spans="1:27" ht="15.75" x14ac:dyDescent="0.2">
      <c r="A126" s="35">
        <f t="shared" si="3"/>
        <v>45542</v>
      </c>
      <c r="B126" s="36">
        <f>SUMIFS(СВЦЭМ!$D$39:$D$758,СВЦЭМ!$A$39:$A$758,$A126,СВЦЭМ!$B$39:$B$758,B$119)+'СЕТ СН'!$I$11+СВЦЭМ!$D$10+'СЕТ СН'!$I$5-'СЕТ СН'!$I$21</f>
        <v>5916.2215120000001</v>
      </c>
      <c r="C126" s="36">
        <f>SUMIFS(СВЦЭМ!$D$39:$D$758,СВЦЭМ!$A$39:$A$758,$A126,СВЦЭМ!$B$39:$B$758,C$119)+'СЕТ СН'!$I$11+СВЦЭМ!$D$10+'СЕТ СН'!$I$5-'СЕТ СН'!$I$21</f>
        <v>5885.4046420200002</v>
      </c>
      <c r="D126" s="36">
        <f>SUMIFS(СВЦЭМ!$D$39:$D$758,СВЦЭМ!$A$39:$A$758,$A126,СВЦЭМ!$B$39:$B$758,D$119)+'СЕТ СН'!$I$11+СВЦЭМ!$D$10+'СЕТ СН'!$I$5-'СЕТ СН'!$I$21</f>
        <v>5899.8952040900003</v>
      </c>
      <c r="E126" s="36">
        <f>SUMIFS(СВЦЭМ!$D$39:$D$758,СВЦЭМ!$A$39:$A$758,$A126,СВЦЭМ!$B$39:$B$758,E$119)+'СЕТ СН'!$I$11+СВЦЭМ!$D$10+'СЕТ СН'!$I$5-'СЕТ СН'!$I$21</f>
        <v>5927.8521774500005</v>
      </c>
      <c r="F126" s="36">
        <f>SUMIFS(СВЦЭМ!$D$39:$D$758,СВЦЭМ!$A$39:$A$758,$A126,СВЦЭМ!$B$39:$B$758,F$119)+'СЕТ СН'!$I$11+СВЦЭМ!$D$10+'СЕТ СН'!$I$5-'СЕТ СН'!$I$21</f>
        <v>5930.0583362300004</v>
      </c>
      <c r="G126" s="36">
        <f>SUMIFS(СВЦЭМ!$D$39:$D$758,СВЦЭМ!$A$39:$A$758,$A126,СВЦЭМ!$B$39:$B$758,G$119)+'СЕТ СН'!$I$11+СВЦЭМ!$D$10+'СЕТ СН'!$I$5-'СЕТ СН'!$I$21</f>
        <v>5911.2720082300002</v>
      </c>
      <c r="H126" s="36">
        <f>SUMIFS(СВЦЭМ!$D$39:$D$758,СВЦЭМ!$A$39:$A$758,$A126,СВЦЭМ!$B$39:$B$758,H$119)+'СЕТ СН'!$I$11+СВЦЭМ!$D$10+'СЕТ СН'!$I$5-'СЕТ СН'!$I$21</f>
        <v>5907.6504242499996</v>
      </c>
      <c r="I126" s="36">
        <f>SUMIFS(СВЦЭМ!$D$39:$D$758,СВЦЭМ!$A$39:$A$758,$A126,СВЦЭМ!$B$39:$B$758,I$119)+'СЕТ СН'!$I$11+СВЦЭМ!$D$10+'СЕТ СН'!$I$5-'СЕТ СН'!$I$21</f>
        <v>5821.1197910700002</v>
      </c>
      <c r="J126" s="36">
        <f>SUMIFS(СВЦЭМ!$D$39:$D$758,СВЦЭМ!$A$39:$A$758,$A126,СВЦЭМ!$B$39:$B$758,J$119)+'СЕТ СН'!$I$11+СВЦЭМ!$D$10+'СЕТ СН'!$I$5-'СЕТ СН'!$I$21</f>
        <v>5845.5905313200001</v>
      </c>
      <c r="K126" s="36">
        <f>SUMIFS(СВЦЭМ!$D$39:$D$758,СВЦЭМ!$A$39:$A$758,$A126,СВЦЭМ!$B$39:$B$758,K$119)+'СЕТ СН'!$I$11+СВЦЭМ!$D$10+'СЕТ СН'!$I$5-'СЕТ СН'!$I$21</f>
        <v>5741.9725081300003</v>
      </c>
      <c r="L126" s="36">
        <f>SUMIFS(СВЦЭМ!$D$39:$D$758,СВЦЭМ!$A$39:$A$758,$A126,СВЦЭМ!$B$39:$B$758,L$119)+'СЕТ СН'!$I$11+СВЦЭМ!$D$10+'СЕТ СН'!$I$5-'СЕТ СН'!$I$21</f>
        <v>5674.6007128299998</v>
      </c>
      <c r="M126" s="36">
        <f>SUMIFS(СВЦЭМ!$D$39:$D$758,СВЦЭМ!$A$39:$A$758,$A126,СВЦЭМ!$B$39:$B$758,M$119)+'СЕТ СН'!$I$11+СВЦЭМ!$D$10+'СЕТ СН'!$I$5-'СЕТ СН'!$I$21</f>
        <v>5668.3360182899996</v>
      </c>
      <c r="N126" s="36">
        <f>SUMIFS(СВЦЭМ!$D$39:$D$758,СВЦЭМ!$A$39:$A$758,$A126,СВЦЭМ!$B$39:$B$758,N$119)+'СЕТ СН'!$I$11+СВЦЭМ!$D$10+'СЕТ СН'!$I$5-'СЕТ СН'!$I$21</f>
        <v>5672.6015973900003</v>
      </c>
      <c r="O126" s="36">
        <f>SUMIFS(СВЦЭМ!$D$39:$D$758,СВЦЭМ!$A$39:$A$758,$A126,СВЦЭМ!$B$39:$B$758,O$119)+'СЕТ СН'!$I$11+СВЦЭМ!$D$10+'СЕТ СН'!$I$5-'СЕТ СН'!$I$21</f>
        <v>5678.9868745200001</v>
      </c>
      <c r="P126" s="36">
        <f>SUMIFS(СВЦЭМ!$D$39:$D$758,СВЦЭМ!$A$39:$A$758,$A126,СВЦЭМ!$B$39:$B$758,P$119)+'СЕТ СН'!$I$11+СВЦЭМ!$D$10+'СЕТ СН'!$I$5-'СЕТ СН'!$I$21</f>
        <v>5683.8521232000003</v>
      </c>
      <c r="Q126" s="36">
        <f>SUMIFS(СВЦЭМ!$D$39:$D$758,СВЦЭМ!$A$39:$A$758,$A126,СВЦЭМ!$B$39:$B$758,Q$119)+'СЕТ СН'!$I$11+СВЦЭМ!$D$10+'СЕТ СН'!$I$5-'СЕТ СН'!$I$21</f>
        <v>5698.4688475399998</v>
      </c>
      <c r="R126" s="36">
        <f>SUMIFS(СВЦЭМ!$D$39:$D$758,СВЦЭМ!$A$39:$A$758,$A126,СВЦЭМ!$B$39:$B$758,R$119)+'СЕТ СН'!$I$11+СВЦЭМ!$D$10+'СЕТ СН'!$I$5-'СЕТ СН'!$I$21</f>
        <v>5693.8996871999998</v>
      </c>
      <c r="S126" s="36">
        <f>SUMIFS(СВЦЭМ!$D$39:$D$758,СВЦЭМ!$A$39:$A$758,$A126,СВЦЭМ!$B$39:$B$758,S$119)+'СЕТ СН'!$I$11+СВЦЭМ!$D$10+'СЕТ СН'!$I$5-'СЕТ СН'!$I$21</f>
        <v>5694.3936670499997</v>
      </c>
      <c r="T126" s="36">
        <f>SUMIFS(СВЦЭМ!$D$39:$D$758,СВЦЭМ!$A$39:$A$758,$A126,СВЦЭМ!$B$39:$B$758,T$119)+'СЕТ СН'!$I$11+СВЦЭМ!$D$10+'СЕТ СН'!$I$5-'СЕТ СН'!$I$21</f>
        <v>5683.62198309</v>
      </c>
      <c r="U126" s="36">
        <f>SUMIFS(СВЦЭМ!$D$39:$D$758,СВЦЭМ!$A$39:$A$758,$A126,СВЦЭМ!$B$39:$B$758,U$119)+'СЕТ СН'!$I$11+СВЦЭМ!$D$10+'СЕТ СН'!$I$5-'СЕТ СН'!$I$21</f>
        <v>5676.0851201599999</v>
      </c>
      <c r="V126" s="36">
        <f>SUMIFS(СВЦЭМ!$D$39:$D$758,СВЦЭМ!$A$39:$A$758,$A126,СВЦЭМ!$B$39:$B$758,V$119)+'СЕТ СН'!$I$11+СВЦЭМ!$D$10+'СЕТ СН'!$I$5-'СЕТ СН'!$I$21</f>
        <v>5664.6431248600002</v>
      </c>
      <c r="W126" s="36">
        <f>SUMIFS(СВЦЭМ!$D$39:$D$758,СВЦЭМ!$A$39:$A$758,$A126,СВЦЭМ!$B$39:$B$758,W$119)+'СЕТ СН'!$I$11+СВЦЭМ!$D$10+'СЕТ СН'!$I$5-'СЕТ СН'!$I$21</f>
        <v>5669.7848684599994</v>
      </c>
      <c r="X126" s="36">
        <f>SUMIFS(СВЦЭМ!$D$39:$D$758,СВЦЭМ!$A$39:$A$758,$A126,СВЦЭМ!$B$39:$B$758,X$119)+'СЕТ СН'!$I$11+СВЦЭМ!$D$10+'СЕТ СН'!$I$5-'СЕТ СН'!$I$21</f>
        <v>5733.9413496300003</v>
      </c>
      <c r="Y126" s="36">
        <f>SUMIFS(СВЦЭМ!$D$39:$D$758,СВЦЭМ!$A$39:$A$758,$A126,СВЦЭМ!$B$39:$B$758,Y$119)+'СЕТ СН'!$I$11+СВЦЭМ!$D$10+'СЕТ СН'!$I$5-'СЕТ СН'!$I$21</f>
        <v>5828.8083800300001</v>
      </c>
    </row>
    <row r="127" spans="1:27" ht="15.75" x14ac:dyDescent="0.2">
      <c r="A127" s="35">
        <f t="shared" si="3"/>
        <v>45543</v>
      </c>
      <c r="B127" s="36">
        <f>SUMIFS(СВЦЭМ!$D$39:$D$758,СВЦЭМ!$A$39:$A$758,$A127,СВЦЭМ!$B$39:$B$758,B$119)+'СЕТ СН'!$I$11+СВЦЭМ!$D$10+'СЕТ СН'!$I$5-'СЕТ СН'!$I$21</f>
        <v>5841.0087737399999</v>
      </c>
      <c r="C127" s="36">
        <f>SUMIFS(СВЦЭМ!$D$39:$D$758,СВЦЭМ!$A$39:$A$758,$A127,СВЦЭМ!$B$39:$B$758,C$119)+'СЕТ СН'!$I$11+СВЦЭМ!$D$10+'СЕТ СН'!$I$5-'СЕТ СН'!$I$21</f>
        <v>5914.9633333000002</v>
      </c>
      <c r="D127" s="36">
        <f>SUMIFS(СВЦЭМ!$D$39:$D$758,СВЦЭМ!$A$39:$A$758,$A127,СВЦЭМ!$B$39:$B$758,D$119)+'СЕТ СН'!$I$11+СВЦЭМ!$D$10+'СЕТ СН'!$I$5-'СЕТ СН'!$I$21</f>
        <v>6023.4975670799995</v>
      </c>
      <c r="E127" s="36">
        <f>SUMIFS(СВЦЭМ!$D$39:$D$758,СВЦЭМ!$A$39:$A$758,$A127,СВЦЭМ!$B$39:$B$758,E$119)+'СЕТ СН'!$I$11+СВЦЭМ!$D$10+'СЕТ СН'!$I$5-'СЕТ СН'!$I$21</f>
        <v>6093.57116408</v>
      </c>
      <c r="F127" s="36">
        <f>SUMIFS(СВЦЭМ!$D$39:$D$758,СВЦЭМ!$A$39:$A$758,$A127,СВЦЭМ!$B$39:$B$758,F$119)+'СЕТ СН'!$I$11+СВЦЭМ!$D$10+'СЕТ СН'!$I$5-'СЕТ СН'!$I$21</f>
        <v>6099.8819414</v>
      </c>
      <c r="G127" s="36">
        <f>SUMIFS(СВЦЭМ!$D$39:$D$758,СВЦЭМ!$A$39:$A$758,$A127,СВЦЭМ!$B$39:$B$758,G$119)+'СЕТ СН'!$I$11+СВЦЭМ!$D$10+'СЕТ СН'!$I$5-'СЕТ СН'!$I$21</f>
        <v>6094.9408697899999</v>
      </c>
      <c r="H127" s="36">
        <f>SUMIFS(СВЦЭМ!$D$39:$D$758,СВЦЭМ!$A$39:$A$758,$A127,СВЦЭМ!$B$39:$B$758,H$119)+'СЕТ СН'!$I$11+СВЦЭМ!$D$10+'СЕТ СН'!$I$5-'СЕТ СН'!$I$21</f>
        <v>6086.0780729500002</v>
      </c>
      <c r="I127" s="36">
        <f>SUMIFS(СВЦЭМ!$D$39:$D$758,СВЦЭМ!$A$39:$A$758,$A127,СВЦЭМ!$B$39:$B$758,I$119)+'СЕТ СН'!$I$11+СВЦЭМ!$D$10+'СЕТ СН'!$I$5-'СЕТ СН'!$I$21</f>
        <v>5818.0801108799997</v>
      </c>
      <c r="J127" s="36">
        <f>SUMIFS(СВЦЭМ!$D$39:$D$758,СВЦЭМ!$A$39:$A$758,$A127,СВЦЭМ!$B$39:$B$758,J$119)+'СЕТ СН'!$I$11+СВЦЭМ!$D$10+'СЕТ СН'!$I$5-'СЕТ СН'!$I$21</f>
        <v>5810.6981608400001</v>
      </c>
      <c r="K127" s="36">
        <f>SUMIFS(СВЦЭМ!$D$39:$D$758,СВЦЭМ!$A$39:$A$758,$A127,СВЦЭМ!$B$39:$B$758,K$119)+'СЕТ СН'!$I$11+СВЦЭМ!$D$10+'СЕТ СН'!$I$5-'СЕТ СН'!$I$21</f>
        <v>5718.85697867</v>
      </c>
      <c r="L127" s="36">
        <f>SUMIFS(СВЦЭМ!$D$39:$D$758,СВЦЭМ!$A$39:$A$758,$A127,СВЦЭМ!$B$39:$B$758,L$119)+'СЕТ СН'!$I$11+СВЦЭМ!$D$10+'СЕТ СН'!$I$5-'СЕТ СН'!$I$21</f>
        <v>5745.5713648000001</v>
      </c>
      <c r="M127" s="36">
        <f>SUMIFS(СВЦЭМ!$D$39:$D$758,СВЦЭМ!$A$39:$A$758,$A127,СВЦЭМ!$B$39:$B$758,M$119)+'СЕТ СН'!$I$11+СВЦЭМ!$D$10+'СЕТ СН'!$I$5-'СЕТ СН'!$I$21</f>
        <v>5727.6689718500002</v>
      </c>
      <c r="N127" s="36">
        <f>SUMIFS(СВЦЭМ!$D$39:$D$758,СВЦЭМ!$A$39:$A$758,$A127,СВЦЭМ!$B$39:$B$758,N$119)+'СЕТ СН'!$I$11+СВЦЭМ!$D$10+'СЕТ СН'!$I$5-'СЕТ СН'!$I$21</f>
        <v>5730.1772666899997</v>
      </c>
      <c r="O127" s="36">
        <f>SUMIFS(СВЦЭМ!$D$39:$D$758,СВЦЭМ!$A$39:$A$758,$A127,СВЦЭМ!$B$39:$B$758,O$119)+'СЕТ СН'!$I$11+СВЦЭМ!$D$10+'СЕТ СН'!$I$5-'СЕТ СН'!$I$21</f>
        <v>5739.5380013100003</v>
      </c>
      <c r="P127" s="36">
        <f>SUMIFS(СВЦЭМ!$D$39:$D$758,СВЦЭМ!$A$39:$A$758,$A127,СВЦЭМ!$B$39:$B$758,P$119)+'СЕТ СН'!$I$11+СВЦЭМ!$D$10+'СЕТ СН'!$I$5-'СЕТ СН'!$I$21</f>
        <v>5737.3689421899999</v>
      </c>
      <c r="Q127" s="36">
        <f>SUMIFS(СВЦЭМ!$D$39:$D$758,СВЦЭМ!$A$39:$A$758,$A127,СВЦЭМ!$B$39:$B$758,Q$119)+'СЕТ СН'!$I$11+СВЦЭМ!$D$10+'СЕТ СН'!$I$5-'СЕТ СН'!$I$21</f>
        <v>5744.6258166099997</v>
      </c>
      <c r="R127" s="36">
        <f>SUMIFS(СВЦЭМ!$D$39:$D$758,СВЦЭМ!$A$39:$A$758,$A127,СВЦЭМ!$B$39:$B$758,R$119)+'СЕТ СН'!$I$11+СВЦЭМ!$D$10+'СЕТ СН'!$I$5-'СЕТ СН'!$I$21</f>
        <v>5754.1288107</v>
      </c>
      <c r="S127" s="36">
        <f>SUMIFS(СВЦЭМ!$D$39:$D$758,СВЦЭМ!$A$39:$A$758,$A127,СВЦЭМ!$B$39:$B$758,S$119)+'СЕТ СН'!$I$11+СВЦЭМ!$D$10+'СЕТ СН'!$I$5-'СЕТ СН'!$I$21</f>
        <v>5729.7669662299995</v>
      </c>
      <c r="T127" s="36">
        <f>SUMIFS(СВЦЭМ!$D$39:$D$758,СВЦЭМ!$A$39:$A$758,$A127,СВЦЭМ!$B$39:$B$758,T$119)+'СЕТ СН'!$I$11+СВЦЭМ!$D$10+'СЕТ СН'!$I$5-'СЕТ СН'!$I$21</f>
        <v>5717.3048697499999</v>
      </c>
      <c r="U127" s="36">
        <f>SUMIFS(СВЦЭМ!$D$39:$D$758,СВЦЭМ!$A$39:$A$758,$A127,СВЦЭМ!$B$39:$B$758,U$119)+'СЕТ СН'!$I$11+СВЦЭМ!$D$10+'СЕТ СН'!$I$5-'СЕТ СН'!$I$21</f>
        <v>5713.9640273499999</v>
      </c>
      <c r="V127" s="36">
        <f>SUMIFS(СВЦЭМ!$D$39:$D$758,СВЦЭМ!$A$39:$A$758,$A127,СВЦЭМ!$B$39:$B$758,V$119)+'СЕТ СН'!$I$11+СВЦЭМ!$D$10+'СЕТ СН'!$I$5-'СЕТ СН'!$I$21</f>
        <v>5672.8917072300001</v>
      </c>
      <c r="W127" s="36">
        <f>SUMIFS(СВЦЭМ!$D$39:$D$758,СВЦЭМ!$A$39:$A$758,$A127,СВЦЭМ!$B$39:$B$758,W$119)+'СЕТ СН'!$I$11+СВЦЭМ!$D$10+'СЕТ СН'!$I$5-'СЕТ СН'!$I$21</f>
        <v>5681.6091022599994</v>
      </c>
      <c r="X127" s="36">
        <f>SUMIFS(СВЦЭМ!$D$39:$D$758,СВЦЭМ!$A$39:$A$758,$A127,СВЦЭМ!$B$39:$B$758,X$119)+'СЕТ СН'!$I$11+СВЦЭМ!$D$10+'СЕТ СН'!$I$5-'СЕТ СН'!$I$21</f>
        <v>5737.3978267299999</v>
      </c>
      <c r="Y127" s="36">
        <f>SUMIFS(СВЦЭМ!$D$39:$D$758,СВЦЭМ!$A$39:$A$758,$A127,СВЦЭМ!$B$39:$B$758,Y$119)+'СЕТ СН'!$I$11+СВЦЭМ!$D$10+'СЕТ СН'!$I$5-'СЕТ СН'!$I$21</f>
        <v>5857.3397920400002</v>
      </c>
    </row>
    <row r="128" spans="1:27" ht="15.75" x14ac:dyDescent="0.2">
      <c r="A128" s="35">
        <f t="shared" si="3"/>
        <v>45544</v>
      </c>
      <c r="B128" s="36">
        <f>SUMIFS(СВЦЭМ!$D$39:$D$758,СВЦЭМ!$A$39:$A$758,$A128,СВЦЭМ!$B$39:$B$758,B$119)+'СЕТ СН'!$I$11+СВЦЭМ!$D$10+'СЕТ СН'!$I$5-'СЕТ СН'!$I$21</f>
        <v>5994.7189699400005</v>
      </c>
      <c r="C128" s="36">
        <f>SUMIFS(СВЦЭМ!$D$39:$D$758,СВЦЭМ!$A$39:$A$758,$A128,СВЦЭМ!$B$39:$B$758,C$119)+'СЕТ СН'!$I$11+СВЦЭМ!$D$10+'СЕТ СН'!$I$5-'СЕТ СН'!$I$21</f>
        <v>6079.1428393999995</v>
      </c>
      <c r="D128" s="36">
        <f>SUMIFS(СВЦЭМ!$D$39:$D$758,СВЦЭМ!$A$39:$A$758,$A128,СВЦЭМ!$B$39:$B$758,D$119)+'СЕТ СН'!$I$11+СВЦЭМ!$D$10+'СЕТ СН'!$I$5-'СЕТ СН'!$I$21</f>
        <v>6075.1009636799999</v>
      </c>
      <c r="E128" s="36">
        <f>SUMIFS(СВЦЭМ!$D$39:$D$758,СВЦЭМ!$A$39:$A$758,$A128,СВЦЭМ!$B$39:$B$758,E$119)+'СЕТ СН'!$I$11+СВЦЭМ!$D$10+'СЕТ СН'!$I$5-'СЕТ СН'!$I$21</f>
        <v>6071.2974226699998</v>
      </c>
      <c r="F128" s="36">
        <f>SUMIFS(СВЦЭМ!$D$39:$D$758,СВЦЭМ!$A$39:$A$758,$A128,СВЦЭМ!$B$39:$B$758,F$119)+'СЕТ СН'!$I$11+СВЦЭМ!$D$10+'СЕТ СН'!$I$5-'СЕТ СН'!$I$21</f>
        <v>6064.5147530200002</v>
      </c>
      <c r="G128" s="36">
        <f>SUMIFS(СВЦЭМ!$D$39:$D$758,СВЦЭМ!$A$39:$A$758,$A128,СВЦЭМ!$B$39:$B$758,G$119)+'СЕТ СН'!$I$11+СВЦЭМ!$D$10+'СЕТ СН'!$I$5-'СЕТ СН'!$I$21</f>
        <v>6082.9529798399999</v>
      </c>
      <c r="H128" s="36">
        <f>SUMIFS(СВЦЭМ!$D$39:$D$758,СВЦЭМ!$A$39:$A$758,$A128,СВЦЭМ!$B$39:$B$758,H$119)+'СЕТ СН'!$I$11+СВЦЭМ!$D$10+'СЕТ СН'!$I$5-'СЕТ СН'!$I$21</f>
        <v>6045.7913561799996</v>
      </c>
      <c r="I128" s="36">
        <f>SUMIFS(СВЦЭМ!$D$39:$D$758,СВЦЭМ!$A$39:$A$758,$A128,СВЦЭМ!$B$39:$B$758,I$119)+'СЕТ СН'!$I$11+СВЦЭМ!$D$10+'СЕТ СН'!$I$5-'СЕТ СН'!$I$21</f>
        <v>5920.2839675699997</v>
      </c>
      <c r="J128" s="36">
        <f>SUMIFS(СВЦЭМ!$D$39:$D$758,СВЦЭМ!$A$39:$A$758,$A128,СВЦЭМ!$B$39:$B$758,J$119)+'СЕТ СН'!$I$11+СВЦЭМ!$D$10+'СЕТ СН'!$I$5-'СЕТ СН'!$I$21</f>
        <v>5819.8408219000003</v>
      </c>
      <c r="K128" s="36">
        <f>SUMIFS(СВЦЭМ!$D$39:$D$758,СВЦЭМ!$A$39:$A$758,$A128,СВЦЭМ!$B$39:$B$758,K$119)+'СЕТ СН'!$I$11+СВЦЭМ!$D$10+'СЕТ СН'!$I$5-'СЕТ СН'!$I$21</f>
        <v>5757.4335122000002</v>
      </c>
      <c r="L128" s="36">
        <f>SUMIFS(СВЦЭМ!$D$39:$D$758,СВЦЭМ!$A$39:$A$758,$A128,СВЦЭМ!$B$39:$B$758,L$119)+'СЕТ СН'!$I$11+СВЦЭМ!$D$10+'СЕТ СН'!$I$5-'СЕТ СН'!$I$21</f>
        <v>5712.5153645600003</v>
      </c>
      <c r="M128" s="36">
        <f>SUMIFS(СВЦЭМ!$D$39:$D$758,СВЦЭМ!$A$39:$A$758,$A128,СВЦЭМ!$B$39:$B$758,M$119)+'СЕТ СН'!$I$11+СВЦЭМ!$D$10+'СЕТ СН'!$I$5-'СЕТ СН'!$I$21</f>
        <v>5708.0605721399997</v>
      </c>
      <c r="N128" s="36">
        <f>SUMIFS(СВЦЭМ!$D$39:$D$758,СВЦЭМ!$A$39:$A$758,$A128,СВЦЭМ!$B$39:$B$758,N$119)+'СЕТ СН'!$I$11+СВЦЭМ!$D$10+'СЕТ СН'!$I$5-'СЕТ СН'!$I$21</f>
        <v>5702.1955461699999</v>
      </c>
      <c r="O128" s="36">
        <f>SUMIFS(СВЦЭМ!$D$39:$D$758,СВЦЭМ!$A$39:$A$758,$A128,СВЦЭМ!$B$39:$B$758,O$119)+'СЕТ СН'!$I$11+СВЦЭМ!$D$10+'СЕТ СН'!$I$5-'СЕТ СН'!$I$21</f>
        <v>5699.4323296700004</v>
      </c>
      <c r="P128" s="36">
        <f>SUMIFS(СВЦЭМ!$D$39:$D$758,СВЦЭМ!$A$39:$A$758,$A128,СВЦЭМ!$B$39:$B$758,P$119)+'СЕТ СН'!$I$11+СВЦЭМ!$D$10+'СЕТ СН'!$I$5-'СЕТ СН'!$I$21</f>
        <v>5703.5770782099999</v>
      </c>
      <c r="Q128" s="36">
        <f>SUMIFS(СВЦЭМ!$D$39:$D$758,СВЦЭМ!$A$39:$A$758,$A128,СВЦЭМ!$B$39:$B$758,Q$119)+'СЕТ СН'!$I$11+СВЦЭМ!$D$10+'СЕТ СН'!$I$5-'СЕТ СН'!$I$21</f>
        <v>5701.4896876599996</v>
      </c>
      <c r="R128" s="36">
        <f>SUMIFS(СВЦЭМ!$D$39:$D$758,СВЦЭМ!$A$39:$A$758,$A128,СВЦЭМ!$B$39:$B$758,R$119)+'СЕТ СН'!$I$11+СВЦЭМ!$D$10+'СЕТ СН'!$I$5-'СЕТ СН'!$I$21</f>
        <v>5702.7739096799996</v>
      </c>
      <c r="S128" s="36">
        <f>SUMIFS(СВЦЭМ!$D$39:$D$758,СВЦЭМ!$A$39:$A$758,$A128,СВЦЭМ!$B$39:$B$758,S$119)+'СЕТ СН'!$I$11+СВЦЭМ!$D$10+'СЕТ СН'!$I$5-'СЕТ СН'!$I$21</f>
        <v>5690.8954882999997</v>
      </c>
      <c r="T128" s="36">
        <f>SUMIFS(СВЦЭМ!$D$39:$D$758,СВЦЭМ!$A$39:$A$758,$A128,СВЦЭМ!$B$39:$B$758,T$119)+'СЕТ СН'!$I$11+СВЦЭМ!$D$10+'СЕТ СН'!$I$5-'СЕТ СН'!$I$21</f>
        <v>5673.3960967599996</v>
      </c>
      <c r="U128" s="36">
        <f>SUMIFS(СВЦЭМ!$D$39:$D$758,СВЦЭМ!$A$39:$A$758,$A128,СВЦЭМ!$B$39:$B$758,U$119)+'СЕТ СН'!$I$11+СВЦЭМ!$D$10+'СЕТ СН'!$I$5-'СЕТ СН'!$I$21</f>
        <v>5691.0678153600002</v>
      </c>
      <c r="V128" s="36">
        <f>SUMIFS(СВЦЭМ!$D$39:$D$758,СВЦЭМ!$A$39:$A$758,$A128,СВЦЭМ!$B$39:$B$758,V$119)+'СЕТ СН'!$I$11+СВЦЭМ!$D$10+'СЕТ СН'!$I$5-'СЕТ СН'!$I$21</f>
        <v>5698.9704145100004</v>
      </c>
      <c r="W128" s="36">
        <f>SUMIFS(СВЦЭМ!$D$39:$D$758,СВЦЭМ!$A$39:$A$758,$A128,СВЦЭМ!$B$39:$B$758,W$119)+'СЕТ СН'!$I$11+СВЦЭМ!$D$10+'СЕТ СН'!$I$5-'СЕТ СН'!$I$21</f>
        <v>5740.3551192899995</v>
      </c>
      <c r="X128" s="36">
        <f>SUMIFS(СВЦЭМ!$D$39:$D$758,СВЦЭМ!$A$39:$A$758,$A128,СВЦЭМ!$B$39:$B$758,X$119)+'СЕТ СН'!$I$11+СВЦЭМ!$D$10+'СЕТ СН'!$I$5-'СЕТ СН'!$I$21</f>
        <v>5812.73824969</v>
      </c>
      <c r="Y128" s="36">
        <f>SUMIFS(СВЦЭМ!$D$39:$D$758,СВЦЭМ!$A$39:$A$758,$A128,СВЦЭМ!$B$39:$B$758,Y$119)+'СЕТ СН'!$I$11+СВЦЭМ!$D$10+'СЕТ СН'!$I$5-'СЕТ СН'!$I$21</f>
        <v>5874.3613206099999</v>
      </c>
    </row>
    <row r="129" spans="1:25" ht="15.75" x14ac:dyDescent="0.2">
      <c r="A129" s="35">
        <f t="shared" si="3"/>
        <v>45545</v>
      </c>
      <c r="B129" s="36">
        <f>SUMIFS(СВЦЭМ!$D$39:$D$758,СВЦЭМ!$A$39:$A$758,$A129,СВЦЭМ!$B$39:$B$758,B$119)+'СЕТ СН'!$I$11+СВЦЭМ!$D$10+'СЕТ СН'!$I$5-'СЕТ СН'!$I$21</f>
        <v>5957.5969179599997</v>
      </c>
      <c r="C129" s="36">
        <f>SUMIFS(СВЦЭМ!$D$39:$D$758,СВЦЭМ!$A$39:$A$758,$A129,СВЦЭМ!$B$39:$B$758,C$119)+'СЕТ СН'!$I$11+СВЦЭМ!$D$10+'СЕТ СН'!$I$5-'СЕТ СН'!$I$21</f>
        <v>6003.4054070800003</v>
      </c>
      <c r="D129" s="36">
        <f>SUMIFS(СВЦЭМ!$D$39:$D$758,СВЦЭМ!$A$39:$A$758,$A129,СВЦЭМ!$B$39:$B$758,D$119)+'СЕТ СН'!$I$11+СВЦЭМ!$D$10+'СЕТ СН'!$I$5-'СЕТ СН'!$I$21</f>
        <v>6071.1355247900001</v>
      </c>
      <c r="E129" s="36">
        <f>SUMIFS(СВЦЭМ!$D$39:$D$758,СВЦЭМ!$A$39:$A$758,$A129,СВЦЭМ!$B$39:$B$758,E$119)+'СЕТ СН'!$I$11+СВЦЭМ!$D$10+'СЕТ СН'!$I$5-'СЕТ СН'!$I$21</f>
        <v>6116.5700424500001</v>
      </c>
      <c r="F129" s="36">
        <f>SUMIFS(СВЦЭМ!$D$39:$D$758,СВЦЭМ!$A$39:$A$758,$A129,СВЦЭМ!$B$39:$B$758,F$119)+'СЕТ СН'!$I$11+СВЦЭМ!$D$10+'СЕТ СН'!$I$5-'СЕТ СН'!$I$21</f>
        <v>6116.3936538400003</v>
      </c>
      <c r="G129" s="36">
        <f>SUMIFS(СВЦЭМ!$D$39:$D$758,СВЦЭМ!$A$39:$A$758,$A129,СВЦЭМ!$B$39:$B$758,G$119)+'СЕТ СН'!$I$11+СВЦЭМ!$D$10+'СЕТ СН'!$I$5-'СЕТ СН'!$I$21</f>
        <v>6079.6737496999995</v>
      </c>
      <c r="H129" s="36">
        <f>SUMIFS(СВЦЭМ!$D$39:$D$758,СВЦЭМ!$A$39:$A$758,$A129,СВЦЭМ!$B$39:$B$758,H$119)+'СЕТ СН'!$I$11+СВЦЭМ!$D$10+'СЕТ СН'!$I$5-'СЕТ СН'!$I$21</f>
        <v>6016.5584024700001</v>
      </c>
      <c r="I129" s="36">
        <f>SUMIFS(СВЦЭМ!$D$39:$D$758,СВЦЭМ!$A$39:$A$758,$A129,СВЦЭМ!$B$39:$B$758,I$119)+'СЕТ СН'!$I$11+СВЦЭМ!$D$10+'СЕТ СН'!$I$5-'СЕТ СН'!$I$21</f>
        <v>5930.4234106599997</v>
      </c>
      <c r="J129" s="36">
        <f>SUMIFS(СВЦЭМ!$D$39:$D$758,СВЦЭМ!$A$39:$A$758,$A129,СВЦЭМ!$B$39:$B$758,J$119)+'СЕТ СН'!$I$11+СВЦЭМ!$D$10+'СЕТ СН'!$I$5-'СЕТ СН'!$I$21</f>
        <v>5842.9400096199997</v>
      </c>
      <c r="K129" s="36">
        <f>SUMIFS(СВЦЭМ!$D$39:$D$758,СВЦЭМ!$A$39:$A$758,$A129,СВЦЭМ!$B$39:$B$758,K$119)+'СЕТ СН'!$I$11+СВЦЭМ!$D$10+'СЕТ СН'!$I$5-'СЕТ СН'!$I$21</f>
        <v>5782.0442064300005</v>
      </c>
      <c r="L129" s="36">
        <f>SUMIFS(СВЦЭМ!$D$39:$D$758,СВЦЭМ!$A$39:$A$758,$A129,СВЦЭМ!$B$39:$B$758,L$119)+'СЕТ СН'!$I$11+СВЦЭМ!$D$10+'СЕТ СН'!$I$5-'СЕТ СН'!$I$21</f>
        <v>5766.8181307300001</v>
      </c>
      <c r="M129" s="36">
        <f>SUMIFS(СВЦЭМ!$D$39:$D$758,СВЦЭМ!$A$39:$A$758,$A129,СВЦЭМ!$B$39:$B$758,M$119)+'СЕТ СН'!$I$11+СВЦЭМ!$D$10+'СЕТ СН'!$I$5-'СЕТ СН'!$I$21</f>
        <v>5784.1693326000004</v>
      </c>
      <c r="N129" s="36">
        <f>SUMIFS(СВЦЭМ!$D$39:$D$758,СВЦЭМ!$A$39:$A$758,$A129,СВЦЭМ!$B$39:$B$758,N$119)+'СЕТ СН'!$I$11+СВЦЭМ!$D$10+'СЕТ СН'!$I$5-'СЕТ СН'!$I$21</f>
        <v>5763.3879883499994</v>
      </c>
      <c r="O129" s="36">
        <f>SUMIFS(СВЦЭМ!$D$39:$D$758,СВЦЭМ!$A$39:$A$758,$A129,СВЦЭМ!$B$39:$B$758,O$119)+'СЕТ СН'!$I$11+СВЦЭМ!$D$10+'СЕТ СН'!$I$5-'СЕТ СН'!$I$21</f>
        <v>5765.1817014099997</v>
      </c>
      <c r="P129" s="36">
        <f>SUMIFS(СВЦЭМ!$D$39:$D$758,СВЦЭМ!$A$39:$A$758,$A129,СВЦЭМ!$B$39:$B$758,P$119)+'СЕТ СН'!$I$11+СВЦЭМ!$D$10+'СЕТ СН'!$I$5-'СЕТ СН'!$I$21</f>
        <v>5777.7971209099996</v>
      </c>
      <c r="Q129" s="36">
        <f>SUMIFS(СВЦЭМ!$D$39:$D$758,СВЦЭМ!$A$39:$A$758,$A129,СВЦЭМ!$B$39:$B$758,Q$119)+'СЕТ СН'!$I$11+СВЦЭМ!$D$10+'СЕТ СН'!$I$5-'СЕТ СН'!$I$21</f>
        <v>5781.0640144299996</v>
      </c>
      <c r="R129" s="36">
        <f>SUMIFS(СВЦЭМ!$D$39:$D$758,СВЦЭМ!$A$39:$A$758,$A129,СВЦЭМ!$B$39:$B$758,R$119)+'СЕТ СН'!$I$11+СВЦЭМ!$D$10+'СЕТ СН'!$I$5-'СЕТ СН'!$I$21</f>
        <v>5782.4554033200002</v>
      </c>
      <c r="S129" s="36">
        <f>SUMIFS(СВЦЭМ!$D$39:$D$758,СВЦЭМ!$A$39:$A$758,$A129,СВЦЭМ!$B$39:$B$758,S$119)+'СЕТ СН'!$I$11+СВЦЭМ!$D$10+'СЕТ СН'!$I$5-'СЕТ СН'!$I$21</f>
        <v>5777.6032364299999</v>
      </c>
      <c r="T129" s="36">
        <f>SUMIFS(СВЦЭМ!$D$39:$D$758,СВЦЭМ!$A$39:$A$758,$A129,СВЦЭМ!$B$39:$B$758,T$119)+'СЕТ СН'!$I$11+СВЦЭМ!$D$10+'СЕТ СН'!$I$5-'СЕТ СН'!$I$21</f>
        <v>5763.4740829499997</v>
      </c>
      <c r="U129" s="36">
        <f>SUMIFS(СВЦЭМ!$D$39:$D$758,СВЦЭМ!$A$39:$A$758,$A129,СВЦЭМ!$B$39:$B$758,U$119)+'СЕТ СН'!$I$11+СВЦЭМ!$D$10+'СЕТ СН'!$I$5-'СЕТ СН'!$I$21</f>
        <v>5754.2478838699999</v>
      </c>
      <c r="V129" s="36">
        <f>SUMIFS(СВЦЭМ!$D$39:$D$758,СВЦЭМ!$A$39:$A$758,$A129,СВЦЭМ!$B$39:$B$758,V$119)+'СЕТ СН'!$I$11+СВЦЭМ!$D$10+'СЕТ СН'!$I$5-'СЕТ СН'!$I$21</f>
        <v>5738.9838487500001</v>
      </c>
      <c r="W129" s="36">
        <f>SUMIFS(СВЦЭМ!$D$39:$D$758,СВЦЭМ!$A$39:$A$758,$A129,СВЦЭМ!$B$39:$B$758,W$119)+'СЕТ СН'!$I$11+СВЦЭМ!$D$10+'СЕТ СН'!$I$5-'СЕТ СН'!$I$21</f>
        <v>5748.0659800800004</v>
      </c>
      <c r="X129" s="36">
        <f>SUMIFS(СВЦЭМ!$D$39:$D$758,СВЦЭМ!$A$39:$A$758,$A129,СВЦЭМ!$B$39:$B$758,X$119)+'СЕТ СН'!$I$11+СВЦЭМ!$D$10+'СЕТ СН'!$I$5-'СЕТ СН'!$I$21</f>
        <v>5843.5228653100003</v>
      </c>
      <c r="Y129" s="36">
        <f>SUMIFS(СВЦЭМ!$D$39:$D$758,СВЦЭМ!$A$39:$A$758,$A129,СВЦЭМ!$B$39:$B$758,Y$119)+'СЕТ СН'!$I$11+СВЦЭМ!$D$10+'СЕТ СН'!$I$5-'СЕТ СН'!$I$21</f>
        <v>5902.9905290999995</v>
      </c>
    </row>
    <row r="130" spans="1:25" ht="15.75" x14ac:dyDescent="0.2">
      <c r="A130" s="35">
        <f t="shared" si="3"/>
        <v>45546</v>
      </c>
      <c r="B130" s="36">
        <f>SUMIFS(СВЦЭМ!$D$39:$D$758,СВЦЭМ!$A$39:$A$758,$A130,СВЦЭМ!$B$39:$B$758,B$119)+'СЕТ СН'!$I$11+СВЦЭМ!$D$10+'СЕТ СН'!$I$5-'СЕТ СН'!$I$21</f>
        <v>5910.7981884500005</v>
      </c>
      <c r="C130" s="36">
        <f>SUMIFS(СВЦЭМ!$D$39:$D$758,СВЦЭМ!$A$39:$A$758,$A130,СВЦЭМ!$B$39:$B$758,C$119)+'СЕТ СН'!$I$11+СВЦЭМ!$D$10+'СЕТ СН'!$I$5-'СЕТ СН'!$I$21</f>
        <v>5957.6686935400003</v>
      </c>
      <c r="D130" s="36">
        <f>SUMIFS(СВЦЭМ!$D$39:$D$758,СВЦЭМ!$A$39:$A$758,$A130,СВЦЭМ!$B$39:$B$758,D$119)+'СЕТ СН'!$I$11+СВЦЭМ!$D$10+'СЕТ СН'!$I$5-'СЕТ СН'!$I$21</f>
        <v>5997.4273921900003</v>
      </c>
      <c r="E130" s="36">
        <f>SUMIFS(СВЦЭМ!$D$39:$D$758,СВЦЭМ!$A$39:$A$758,$A130,СВЦЭМ!$B$39:$B$758,E$119)+'СЕТ СН'!$I$11+СВЦЭМ!$D$10+'СЕТ СН'!$I$5-'СЕТ СН'!$I$21</f>
        <v>5995.3752218400004</v>
      </c>
      <c r="F130" s="36">
        <f>SUMIFS(СВЦЭМ!$D$39:$D$758,СВЦЭМ!$A$39:$A$758,$A130,СВЦЭМ!$B$39:$B$758,F$119)+'СЕТ СН'!$I$11+СВЦЭМ!$D$10+'СЕТ СН'!$I$5-'СЕТ СН'!$I$21</f>
        <v>5990.9215246700005</v>
      </c>
      <c r="G130" s="36">
        <f>SUMIFS(СВЦЭМ!$D$39:$D$758,СВЦЭМ!$A$39:$A$758,$A130,СВЦЭМ!$B$39:$B$758,G$119)+'СЕТ СН'!$I$11+СВЦЭМ!$D$10+'СЕТ СН'!$I$5-'СЕТ СН'!$I$21</f>
        <v>5996.1940048699998</v>
      </c>
      <c r="H130" s="36">
        <f>SUMIFS(СВЦЭМ!$D$39:$D$758,СВЦЭМ!$A$39:$A$758,$A130,СВЦЭМ!$B$39:$B$758,H$119)+'СЕТ СН'!$I$11+СВЦЭМ!$D$10+'СЕТ СН'!$I$5-'СЕТ СН'!$I$21</f>
        <v>5966.2346313400003</v>
      </c>
      <c r="I130" s="36">
        <f>SUMIFS(СВЦЭМ!$D$39:$D$758,СВЦЭМ!$A$39:$A$758,$A130,СВЦЭМ!$B$39:$B$758,I$119)+'СЕТ СН'!$I$11+СВЦЭМ!$D$10+'СЕТ СН'!$I$5-'СЕТ СН'!$I$21</f>
        <v>5848.87514758</v>
      </c>
      <c r="J130" s="36">
        <f>SUMIFS(СВЦЭМ!$D$39:$D$758,СВЦЭМ!$A$39:$A$758,$A130,СВЦЭМ!$B$39:$B$758,J$119)+'СЕТ СН'!$I$11+СВЦЭМ!$D$10+'СЕТ СН'!$I$5-'СЕТ СН'!$I$21</f>
        <v>5784.2337178999996</v>
      </c>
      <c r="K130" s="36">
        <f>SUMIFS(СВЦЭМ!$D$39:$D$758,СВЦЭМ!$A$39:$A$758,$A130,СВЦЭМ!$B$39:$B$758,K$119)+'СЕТ СН'!$I$11+СВЦЭМ!$D$10+'СЕТ СН'!$I$5-'СЕТ СН'!$I$21</f>
        <v>5716.0709664699998</v>
      </c>
      <c r="L130" s="36">
        <f>SUMIFS(СВЦЭМ!$D$39:$D$758,СВЦЭМ!$A$39:$A$758,$A130,СВЦЭМ!$B$39:$B$758,L$119)+'СЕТ СН'!$I$11+СВЦЭМ!$D$10+'СЕТ СН'!$I$5-'СЕТ СН'!$I$21</f>
        <v>5696.4463599800001</v>
      </c>
      <c r="M130" s="36">
        <f>SUMIFS(СВЦЭМ!$D$39:$D$758,СВЦЭМ!$A$39:$A$758,$A130,СВЦЭМ!$B$39:$B$758,M$119)+'СЕТ СН'!$I$11+СВЦЭМ!$D$10+'СЕТ СН'!$I$5-'СЕТ СН'!$I$21</f>
        <v>5723.0257269100002</v>
      </c>
      <c r="N130" s="36">
        <f>SUMIFS(СВЦЭМ!$D$39:$D$758,СВЦЭМ!$A$39:$A$758,$A130,СВЦЭМ!$B$39:$B$758,N$119)+'СЕТ СН'!$I$11+СВЦЭМ!$D$10+'СЕТ СН'!$I$5-'СЕТ СН'!$I$21</f>
        <v>5700.0719878500004</v>
      </c>
      <c r="O130" s="36">
        <f>SUMIFS(СВЦЭМ!$D$39:$D$758,СВЦЭМ!$A$39:$A$758,$A130,СВЦЭМ!$B$39:$B$758,O$119)+'СЕТ СН'!$I$11+СВЦЭМ!$D$10+'СЕТ СН'!$I$5-'СЕТ СН'!$I$21</f>
        <v>5706.2308937799999</v>
      </c>
      <c r="P130" s="36">
        <f>SUMIFS(СВЦЭМ!$D$39:$D$758,СВЦЭМ!$A$39:$A$758,$A130,СВЦЭМ!$B$39:$B$758,P$119)+'СЕТ СН'!$I$11+СВЦЭМ!$D$10+'СЕТ СН'!$I$5-'СЕТ СН'!$I$21</f>
        <v>5707.5335846500002</v>
      </c>
      <c r="Q130" s="36">
        <f>SUMIFS(СВЦЭМ!$D$39:$D$758,СВЦЭМ!$A$39:$A$758,$A130,СВЦЭМ!$B$39:$B$758,Q$119)+'СЕТ СН'!$I$11+СВЦЭМ!$D$10+'СЕТ СН'!$I$5-'СЕТ СН'!$I$21</f>
        <v>5707.4057905700001</v>
      </c>
      <c r="R130" s="36">
        <f>SUMIFS(СВЦЭМ!$D$39:$D$758,СВЦЭМ!$A$39:$A$758,$A130,СВЦЭМ!$B$39:$B$758,R$119)+'СЕТ СН'!$I$11+СВЦЭМ!$D$10+'СЕТ СН'!$I$5-'СЕТ СН'!$I$21</f>
        <v>5711.0032032199997</v>
      </c>
      <c r="S130" s="36">
        <f>SUMIFS(СВЦЭМ!$D$39:$D$758,СВЦЭМ!$A$39:$A$758,$A130,СВЦЭМ!$B$39:$B$758,S$119)+'СЕТ СН'!$I$11+СВЦЭМ!$D$10+'СЕТ СН'!$I$5-'СЕТ СН'!$I$21</f>
        <v>5710.9754746399994</v>
      </c>
      <c r="T130" s="36">
        <f>SUMIFS(СВЦЭМ!$D$39:$D$758,СВЦЭМ!$A$39:$A$758,$A130,СВЦЭМ!$B$39:$B$758,T$119)+'СЕТ СН'!$I$11+СВЦЭМ!$D$10+'СЕТ СН'!$I$5-'СЕТ СН'!$I$21</f>
        <v>5687.5063629400001</v>
      </c>
      <c r="U130" s="36">
        <f>SUMIFS(СВЦЭМ!$D$39:$D$758,СВЦЭМ!$A$39:$A$758,$A130,СВЦЭМ!$B$39:$B$758,U$119)+'СЕТ СН'!$I$11+СВЦЭМ!$D$10+'СЕТ СН'!$I$5-'СЕТ СН'!$I$21</f>
        <v>5669.4159311399999</v>
      </c>
      <c r="V130" s="36">
        <f>SUMIFS(СВЦЭМ!$D$39:$D$758,СВЦЭМ!$A$39:$A$758,$A130,СВЦЭМ!$B$39:$B$758,V$119)+'СЕТ СН'!$I$11+СВЦЭМ!$D$10+'СЕТ СН'!$I$5-'СЕТ СН'!$I$21</f>
        <v>5657.0719587000003</v>
      </c>
      <c r="W130" s="36">
        <f>SUMIFS(СВЦЭМ!$D$39:$D$758,СВЦЭМ!$A$39:$A$758,$A130,СВЦЭМ!$B$39:$B$758,W$119)+'СЕТ СН'!$I$11+СВЦЭМ!$D$10+'СЕТ СН'!$I$5-'СЕТ СН'!$I$21</f>
        <v>5674.1458555999998</v>
      </c>
      <c r="X130" s="36">
        <f>SUMIFS(СВЦЭМ!$D$39:$D$758,СВЦЭМ!$A$39:$A$758,$A130,СВЦЭМ!$B$39:$B$758,X$119)+'СЕТ СН'!$I$11+СВЦЭМ!$D$10+'СЕТ СН'!$I$5-'СЕТ СН'!$I$21</f>
        <v>5759.8626325499999</v>
      </c>
      <c r="Y130" s="36">
        <f>SUMIFS(СВЦЭМ!$D$39:$D$758,СВЦЭМ!$A$39:$A$758,$A130,СВЦЭМ!$B$39:$B$758,Y$119)+'СЕТ СН'!$I$11+СВЦЭМ!$D$10+'СЕТ СН'!$I$5-'СЕТ СН'!$I$21</f>
        <v>5823.3243984199999</v>
      </c>
    </row>
    <row r="131" spans="1:25" ht="15.75" x14ac:dyDescent="0.2">
      <c r="A131" s="35">
        <f t="shared" si="3"/>
        <v>45547</v>
      </c>
      <c r="B131" s="36">
        <f>SUMIFS(СВЦЭМ!$D$39:$D$758,СВЦЭМ!$A$39:$A$758,$A131,СВЦЭМ!$B$39:$B$758,B$119)+'СЕТ СН'!$I$11+СВЦЭМ!$D$10+'СЕТ СН'!$I$5-'СЕТ СН'!$I$21</f>
        <v>5856.5892814999997</v>
      </c>
      <c r="C131" s="36">
        <f>SUMIFS(СВЦЭМ!$D$39:$D$758,СВЦЭМ!$A$39:$A$758,$A131,СВЦЭМ!$B$39:$B$758,C$119)+'СЕТ СН'!$I$11+СВЦЭМ!$D$10+'СЕТ СН'!$I$5-'СЕТ СН'!$I$21</f>
        <v>5928.3869702600005</v>
      </c>
      <c r="D131" s="36">
        <f>SUMIFS(СВЦЭМ!$D$39:$D$758,СВЦЭМ!$A$39:$A$758,$A131,СВЦЭМ!$B$39:$B$758,D$119)+'СЕТ СН'!$I$11+СВЦЭМ!$D$10+'СЕТ СН'!$I$5-'СЕТ СН'!$I$21</f>
        <v>5980.4664762399998</v>
      </c>
      <c r="E131" s="36">
        <f>SUMIFS(СВЦЭМ!$D$39:$D$758,СВЦЭМ!$A$39:$A$758,$A131,СВЦЭМ!$B$39:$B$758,E$119)+'СЕТ СН'!$I$11+СВЦЭМ!$D$10+'СЕТ СН'!$I$5-'СЕТ СН'!$I$21</f>
        <v>5973.9548304999998</v>
      </c>
      <c r="F131" s="36">
        <f>SUMIFS(СВЦЭМ!$D$39:$D$758,СВЦЭМ!$A$39:$A$758,$A131,СВЦЭМ!$B$39:$B$758,F$119)+'СЕТ СН'!$I$11+СВЦЭМ!$D$10+'СЕТ СН'!$I$5-'СЕТ СН'!$I$21</f>
        <v>5969.5476082799996</v>
      </c>
      <c r="G131" s="36">
        <f>SUMIFS(СВЦЭМ!$D$39:$D$758,СВЦЭМ!$A$39:$A$758,$A131,СВЦЭМ!$B$39:$B$758,G$119)+'СЕТ СН'!$I$11+СВЦЭМ!$D$10+'СЕТ СН'!$I$5-'СЕТ СН'!$I$21</f>
        <v>5971.7164228800002</v>
      </c>
      <c r="H131" s="36">
        <f>SUMIFS(СВЦЭМ!$D$39:$D$758,СВЦЭМ!$A$39:$A$758,$A131,СВЦЭМ!$B$39:$B$758,H$119)+'СЕТ СН'!$I$11+СВЦЭМ!$D$10+'СЕТ СН'!$I$5-'СЕТ СН'!$I$21</f>
        <v>5928.6419616900002</v>
      </c>
      <c r="I131" s="36">
        <f>SUMIFS(СВЦЭМ!$D$39:$D$758,СВЦЭМ!$A$39:$A$758,$A131,СВЦЭМ!$B$39:$B$758,I$119)+'СЕТ СН'!$I$11+СВЦЭМ!$D$10+'СЕТ СН'!$I$5-'СЕТ СН'!$I$21</f>
        <v>5807.0215999800002</v>
      </c>
      <c r="J131" s="36">
        <f>SUMIFS(СВЦЭМ!$D$39:$D$758,СВЦЭМ!$A$39:$A$758,$A131,СВЦЭМ!$B$39:$B$758,J$119)+'СЕТ СН'!$I$11+СВЦЭМ!$D$10+'СЕТ СН'!$I$5-'СЕТ СН'!$I$21</f>
        <v>5754.24910017</v>
      </c>
      <c r="K131" s="36">
        <f>SUMIFS(СВЦЭМ!$D$39:$D$758,СВЦЭМ!$A$39:$A$758,$A131,СВЦЭМ!$B$39:$B$758,K$119)+'СЕТ СН'!$I$11+СВЦЭМ!$D$10+'СЕТ СН'!$I$5-'СЕТ СН'!$I$21</f>
        <v>5696.3781908599994</v>
      </c>
      <c r="L131" s="36">
        <f>SUMIFS(СВЦЭМ!$D$39:$D$758,СВЦЭМ!$A$39:$A$758,$A131,СВЦЭМ!$B$39:$B$758,L$119)+'СЕТ СН'!$I$11+СВЦЭМ!$D$10+'СЕТ СН'!$I$5-'СЕТ СН'!$I$21</f>
        <v>5668.8099013700003</v>
      </c>
      <c r="M131" s="36">
        <f>SUMIFS(СВЦЭМ!$D$39:$D$758,СВЦЭМ!$A$39:$A$758,$A131,СВЦЭМ!$B$39:$B$758,M$119)+'СЕТ СН'!$I$11+СВЦЭМ!$D$10+'СЕТ СН'!$I$5-'СЕТ СН'!$I$21</f>
        <v>5680.8395112799999</v>
      </c>
      <c r="N131" s="36">
        <f>SUMIFS(СВЦЭМ!$D$39:$D$758,СВЦЭМ!$A$39:$A$758,$A131,СВЦЭМ!$B$39:$B$758,N$119)+'СЕТ СН'!$I$11+СВЦЭМ!$D$10+'СЕТ СН'!$I$5-'СЕТ СН'!$I$21</f>
        <v>5690.2326829900003</v>
      </c>
      <c r="O131" s="36">
        <f>SUMIFS(СВЦЭМ!$D$39:$D$758,СВЦЭМ!$A$39:$A$758,$A131,СВЦЭМ!$B$39:$B$758,O$119)+'СЕТ СН'!$I$11+СВЦЭМ!$D$10+'СЕТ СН'!$I$5-'СЕТ СН'!$I$21</f>
        <v>5700.67823056</v>
      </c>
      <c r="P131" s="36">
        <f>SUMIFS(СВЦЭМ!$D$39:$D$758,СВЦЭМ!$A$39:$A$758,$A131,СВЦЭМ!$B$39:$B$758,P$119)+'СЕТ СН'!$I$11+СВЦЭМ!$D$10+'СЕТ СН'!$I$5-'СЕТ СН'!$I$21</f>
        <v>5706.7206025300002</v>
      </c>
      <c r="Q131" s="36">
        <f>SUMIFS(СВЦЭМ!$D$39:$D$758,СВЦЭМ!$A$39:$A$758,$A131,СВЦЭМ!$B$39:$B$758,Q$119)+'СЕТ СН'!$I$11+СВЦЭМ!$D$10+'СЕТ СН'!$I$5-'СЕТ СН'!$I$21</f>
        <v>5707.2466436200002</v>
      </c>
      <c r="R131" s="36">
        <f>SUMIFS(СВЦЭМ!$D$39:$D$758,СВЦЭМ!$A$39:$A$758,$A131,СВЦЭМ!$B$39:$B$758,R$119)+'СЕТ СН'!$I$11+СВЦЭМ!$D$10+'СЕТ СН'!$I$5-'СЕТ СН'!$I$21</f>
        <v>5700.5752137999998</v>
      </c>
      <c r="S131" s="36">
        <f>SUMIFS(СВЦЭМ!$D$39:$D$758,СВЦЭМ!$A$39:$A$758,$A131,СВЦЭМ!$B$39:$B$758,S$119)+'СЕТ СН'!$I$11+СВЦЭМ!$D$10+'СЕТ СН'!$I$5-'СЕТ СН'!$I$21</f>
        <v>5669.3199126399995</v>
      </c>
      <c r="T131" s="36">
        <f>SUMIFS(СВЦЭМ!$D$39:$D$758,СВЦЭМ!$A$39:$A$758,$A131,СВЦЭМ!$B$39:$B$758,T$119)+'СЕТ СН'!$I$11+СВЦЭМ!$D$10+'СЕТ СН'!$I$5-'СЕТ СН'!$I$21</f>
        <v>5649.3252143600002</v>
      </c>
      <c r="U131" s="36">
        <f>SUMIFS(СВЦЭМ!$D$39:$D$758,СВЦЭМ!$A$39:$A$758,$A131,СВЦЭМ!$B$39:$B$758,U$119)+'СЕТ СН'!$I$11+СВЦЭМ!$D$10+'СЕТ СН'!$I$5-'СЕТ СН'!$I$21</f>
        <v>5652.1737260199998</v>
      </c>
      <c r="V131" s="36">
        <f>SUMIFS(СВЦЭМ!$D$39:$D$758,СВЦЭМ!$A$39:$A$758,$A131,СВЦЭМ!$B$39:$B$758,V$119)+'СЕТ СН'!$I$11+СВЦЭМ!$D$10+'СЕТ СН'!$I$5-'СЕТ СН'!$I$21</f>
        <v>5629.2119727400004</v>
      </c>
      <c r="W131" s="36">
        <f>SUMIFS(СВЦЭМ!$D$39:$D$758,СВЦЭМ!$A$39:$A$758,$A131,СВЦЭМ!$B$39:$B$758,W$119)+'СЕТ СН'!$I$11+СВЦЭМ!$D$10+'СЕТ СН'!$I$5-'СЕТ СН'!$I$21</f>
        <v>5638.1550244600003</v>
      </c>
      <c r="X131" s="36">
        <f>SUMIFS(СВЦЭМ!$D$39:$D$758,СВЦЭМ!$A$39:$A$758,$A131,СВЦЭМ!$B$39:$B$758,X$119)+'СЕТ СН'!$I$11+СВЦЭМ!$D$10+'СЕТ СН'!$I$5-'СЕТ СН'!$I$21</f>
        <v>5736.8863112600002</v>
      </c>
      <c r="Y131" s="36">
        <f>SUMIFS(СВЦЭМ!$D$39:$D$758,СВЦЭМ!$A$39:$A$758,$A131,СВЦЭМ!$B$39:$B$758,Y$119)+'СЕТ СН'!$I$11+СВЦЭМ!$D$10+'СЕТ СН'!$I$5-'СЕТ СН'!$I$21</f>
        <v>5837.4822396299996</v>
      </c>
    </row>
    <row r="132" spans="1:25" ht="15.75" x14ac:dyDescent="0.2">
      <c r="A132" s="35">
        <f t="shared" si="3"/>
        <v>45548</v>
      </c>
      <c r="B132" s="36">
        <f>SUMIFS(СВЦЭМ!$D$39:$D$758,СВЦЭМ!$A$39:$A$758,$A132,СВЦЭМ!$B$39:$B$758,B$119)+'СЕТ СН'!$I$11+СВЦЭМ!$D$10+'СЕТ СН'!$I$5-'СЕТ СН'!$I$21</f>
        <v>5872.3529034399999</v>
      </c>
      <c r="C132" s="36">
        <f>SUMIFS(СВЦЭМ!$D$39:$D$758,СВЦЭМ!$A$39:$A$758,$A132,СВЦЭМ!$B$39:$B$758,C$119)+'СЕТ СН'!$I$11+СВЦЭМ!$D$10+'СЕТ СН'!$I$5-'СЕТ СН'!$I$21</f>
        <v>5928.5291781699998</v>
      </c>
      <c r="D132" s="36">
        <f>SUMIFS(СВЦЭМ!$D$39:$D$758,СВЦЭМ!$A$39:$A$758,$A132,СВЦЭМ!$B$39:$B$758,D$119)+'СЕТ СН'!$I$11+СВЦЭМ!$D$10+'СЕТ СН'!$I$5-'СЕТ СН'!$I$21</f>
        <v>5947.1138510800001</v>
      </c>
      <c r="E132" s="36">
        <f>SUMIFS(СВЦЭМ!$D$39:$D$758,СВЦЭМ!$A$39:$A$758,$A132,СВЦЭМ!$B$39:$B$758,E$119)+'СЕТ СН'!$I$11+СВЦЭМ!$D$10+'СЕТ СН'!$I$5-'СЕТ СН'!$I$21</f>
        <v>5931.2684070100004</v>
      </c>
      <c r="F132" s="36">
        <f>SUMIFS(СВЦЭМ!$D$39:$D$758,СВЦЭМ!$A$39:$A$758,$A132,СВЦЭМ!$B$39:$B$758,F$119)+'СЕТ СН'!$I$11+СВЦЭМ!$D$10+'СЕТ СН'!$I$5-'СЕТ СН'!$I$21</f>
        <v>5929.2581859399997</v>
      </c>
      <c r="G132" s="36">
        <f>SUMIFS(СВЦЭМ!$D$39:$D$758,СВЦЭМ!$A$39:$A$758,$A132,СВЦЭМ!$B$39:$B$758,G$119)+'СЕТ СН'!$I$11+СВЦЭМ!$D$10+'СЕТ СН'!$I$5-'СЕТ СН'!$I$21</f>
        <v>5959.8461121099999</v>
      </c>
      <c r="H132" s="36">
        <f>SUMIFS(СВЦЭМ!$D$39:$D$758,СВЦЭМ!$A$39:$A$758,$A132,СВЦЭМ!$B$39:$B$758,H$119)+'СЕТ СН'!$I$11+СВЦЭМ!$D$10+'СЕТ СН'!$I$5-'СЕТ СН'!$I$21</f>
        <v>5927.6101385499996</v>
      </c>
      <c r="I132" s="36">
        <f>SUMIFS(СВЦЭМ!$D$39:$D$758,СВЦЭМ!$A$39:$A$758,$A132,СВЦЭМ!$B$39:$B$758,I$119)+'СЕТ СН'!$I$11+СВЦЭМ!$D$10+'СЕТ СН'!$I$5-'СЕТ СН'!$I$21</f>
        <v>5808.5151245699999</v>
      </c>
      <c r="J132" s="36">
        <f>SUMIFS(СВЦЭМ!$D$39:$D$758,СВЦЭМ!$A$39:$A$758,$A132,СВЦЭМ!$B$39:$B$758,J$119)+'СЕТ СН'!$I$11+СВЦЭМ!$D$10+'СЕТ СН'!$I$5-'СЕТ СН'!$I$21</f>
        <v>5715.7927373499997</v>
      </c>
      <c r="K132" s="36">
        <f>SUMIFS(СВЦЭМ!$D$39:$D$758,СВЦЭМ!$A$39:$A$758,$A132,СВЦЭМ!$B$39:$B$758,K$119)+'СЕТ СН'!$I$11+СВЦЭМ!$D$10+'СЕТ СН'!$I$5-'СЕТ СН'!$I$21</f>
        <v>5653.2125916099994</v>
      </c>
      <c r="L132" s="36">
        <f>SUMIFS(СВЦЭМ!$D$39:$D$758,СВЦЭМ!$A$39:$A$758,$A132,СВЦЭМ!$B$39:$B$758,L$119)+'СЕТ СН'!$I$11+СВЦЭМ!$D$10+'СЕТ СН'!$I$5-'СЕТ СН'!$I$21</f>
        <v>5630.9219266600003</v>
      </c>
      <c r="M132" s="36">
        <f>SUMIFS(СВЦЭМ!$D$39:$D$758,СВЦЭМ!$A$39:$A$758,$A132,СВЦЭМ!$B$39:$B$758,M$119)+'СЕТ СН'!$I$11+СВЦЭМ!$D$10+'СЕТ СН'!$I$5-'СЕТ СН'!$I$21</f>
        <v>5628.0314178299996</v>
      </c>
      <c r="N132" s="36">
        <f>SUMIFS(СВЦЭМ!$D$39:$D$758,СВЦЭМ!$A$39:$A$758,$A132,СВЦЭМ!$B$39:$B$758,N$119)+'СЕТ СН'!$I$11+СВЦЭМ!$D$10+'СЕТ СН'!$I$5-'СЕТ СН'!$I$21</f>
        <v>5620.5561477600004</v>
      </c>
      <c r="O132" s="36">
        <f>SUMIFS(СВЦЭМ!$D$39:$D$758,СВЦЭМ!$A$39:$A$758,$A132,СВЦЭМ!$B$39:$B$758,O$119)+'СЕТ СН'!$I$11+СВЦЭМ!$D$10+'СЕТ СН'!$I$5-'СЕТ СН'!$I$21</f>
        <v>5635.0538634000004</v>
      </c>
      <c r="P132" s="36">
        <f>SUMIFS(СВЦЭМ!$D$39:$D$758,СВЦЭМ!$A$39:$A$758,$A132,СВЦЭМ!$B$39:$B$758,P$119)+'СЕТ СН'!$I$11+СВЦЭМ!$D$10+'СЕТ СН'!$I$5-'СЕТ СН'!$I$21</f>
        <v>5634.6862263900002</v>
      </c>
      <c r="Q132" s="36">
        <f>SUMIFS(СВЦЭМ!$D$39:$D$758,СВЦЭМ!$A$39:$A$758,$A132,СВЦЭМ!$B$39:$B$758,Q$119)+'СЕТ СН'!$I$11+СВЦЭМ!$D$10+'СЕТ СН'!$I$5-'СЕТ СН'!$I$21</f>
        <v>5660.9738276500002</v>
      </c>
      <c r="R132" s="36">
        <f>SUMIFS(СВЦЭМ!$D$39:$D$758,СВЦЭМ!$A$39:$A$758,$A132,СВЦЭМ!$B$39:$B$758,R$119)+'СЕТ СН'!$I$11+СВЦЭМ!$D$10+'СЕТ СН'!$I$5-'СЕТ СН'!$I$21</f>
        <v>5641.5970779600002</v>
      </c>
      <c r="S132" s="36">
        <f>SUMIFS(СВЦЭМ!$D$39:$D$758,СВЦЭМ!$A$39:$A$758,$A132,СВЦЭМ!$B$39:$B$758,S$119)+'СЕТ СН'!$I$11+СВЦЭМ!$D$10+'СЕТ СН'!$I$5-'СЕТ СН'!$I$21</f>
        <v>5646.8456854699998</v>
      </c>
      <c r="T132" s="36">
        <f>SUMIFS(СВЦЭМ!$D$39:$D$758,СВЦЭМ!$A$39:$A$758,$A132,СВЦЭМ!$B$39:$B$758,T$119)+'СЕТ СН'!$I$11+СВЦЭМ!$D$10+'СЕТ СН'!$I$5-'СЕТ СН'!$I$21</f>
        <v>5620.4585897699999</v>
      </c>
      <c r="U132" s="36">
        <f>SUMIFS(СВЦЭМ!$D$39:$D$758,СВЦЭМ!$A$39:$A$758,$A132,СВЦЭМ!$B$39:$B$758,U$119)+'СЕТ СН'!$I$11+СВЦЭМ!$D$10+'СЕТ СН'!$I$5-'СЕТ СН'!$I$21</f>
        <v>5619.8109641800002</v>
      </c>
      <c r="V132" s="36">
        <f>SUMIFS(СВЦЭМ!$D$39:$D$758,СВЦЭМ!$A$39:$A$758,$A132,СВЦЭМ!$B$39:$B$758,V$119)+'СЕТ СН'!$I$11+СВЦЭМ!$D$10+'СЕТ СН'!$I$5-'СЕТ СН'!$I$21</f>
        <v>5610.4646642999996</v>
      </c>
      <c r="W132" s="36">
        <f>SUMIFS(СВЦЭМ!$D$39:$D$758,СВЦЭМ!$A$39:$A$758,$A132,СВЦЭМ!$B$39:$B$758,W$119)+'СЕТ СН'!$I$11+СВЦЭМ!$D$10+'СЕТ СН'!$I$5-'СЕТ СН'!$I$21</f>
        <v>5632.2470411800005</v>
      </c>
      <c r="X132" s="36">
        <f>SUMIFS(СВЦЭМ!$D$39:$D$758,СВЦЭМ!$A$39:$A$758,$A132,СВЦЭМ!$B$39:$B$758,X$119)+'СЕТ СН'!$I$11+СВЦЭМ!$D$10+'СЕТ СН'!$I$5-'СЕТ СН'!$I$21</f>
        <v>5694.1372878800003</v>
      </c>
      <c r="Y132" s="36">
        <f>SUMIFS(СВЦЭМ!$D$39:$D$758,СВЦЭМ!$A$39:$A$758,$A132,СВЦЭМ!$B$39:$B$758,Y$119)+'СЕТ СН'!$I$11+СВЦЭМ!$D$10+'СЕТ СН'!$I$5-'СЕТ СН'!$I$21</f>
        <v>5755.5374625200002</v>
      </c>
    </row>
    <row r="133" spans="1:25" ht="15.75" x14ac:dyDescent="0.2">
      <c r="A133" s="35">
        <f t="shared" si="3"/>
        <v>45549</v>
      </c>
      <c r="B133" s="36">
        <f>SUMIFS(СВЦЭМ!$D$39:$D$758,СВЦЭМ!$A$39:$A$758,$A133,СВЦЭМ!$B$39:$B$758,B$119)+'СЕТ СН'!$I$11+СВЦЭМ!$D$10+'СЕТ СН'!$I$5-'СЕТ СН'!$I$21</f>
        <v>5899.18752305</v>
      </c>
      <c r="C133" s="36">
        <f>SUMIFS(СВЦЭМ!$D$39:$D$758,СВЦЭМ!$A$39:$A$758,$A133,СВЦЭМ!$B$39:$B$758,C$119)+'СЕТ СН'!$I$11+СВЦЭМ!$D$10+'СЕТ СН'!$I$5-'СЕТ СН'!$I$21</f>
        <v>5903.6218836600001</v>
      </c>
      <c r="D133" s="36">
        <f>SUMIFS(СВЦЭМ!$D$39:$D$758,СВЦЭМ!$A$39:$A$758,$A133,СВЦЭМ!$B$39:$B$758,D$119)+'СЕТ СН'!$I$11+СВЦЭМ!$D$10+'СЕТ СН'!$I$5-'СЕТ СН'!$I$21</f>
        <v>5964.9786621900003</v>
      </c>
      <c r="E133" s="36">
        <f>SUMIFS(СВЦЭМ!$D$39:$D$758,СВЦЭМ!$A$39:$A$758,$A133,СВЦЭМ!$B$39:$B$758,E$119)+'СЕТ СН'!$I$11+СВЦЭМ!$D$10+'СЕТ СН'!$I$5-'СЕТ СН'!$I$21</f>
        <v>5957.1615912199995</v>
      </c>
      <c r="F133" s="36">
        <f>SUMIFS(СВЦЭМ!$D$39:$D$758,СВЦЭМ!$A$39:$A$758,$A133,СВЦЭМ!$B$39:$B$758,F$119)+'СЕТ СН'!$I$11+СВЦЭМ!$D$10+'СЕТ СН'!$I$5-'СЕТ СН'!$I$21</f>
        <v>5971.8999188799999</v>
      </c>
      <c r="G133" s="36">
        <f>SUMIFS(СВЦЭМ!$D$39:$D$758,СВЦЭМ!$A$39:$A$758,$A133,СВЦЭМ!$B$39:$B$758,G$119)+'СЕТ СН'!$I$11+СВЦЭМ!$D$10+'СЕТ СН'!$I$5-'СЕТ СН'!$I$21</f>
        <v>5973.31363134</v>
      </c>
      <c r="H133" s="36">
        <f>SUMIFS(СВЦЭМ!$D$39:$D$758,СВЦЭМ!$A$39:$A$758,$A133,СВЦЭМ!$B$39:$B$758,H$119)+'СЕТ СН'!$I$11+СВЦЭМ!$D$10+'СЕТ СН'!$I$5-'СЕТ СН'!$I$21</f>
        <v>5985.5497657199994</v>
      </c>
      <c r="I133" s="36">
        <f>SUMIFS(СВЦЭМ!$D$39:$D$758,СВЦЭМ!$A$39:$A$758,$A133,СВЦЭМ!$B$39:$B$758,I$119)+'СЕТ СН'!$I$11+СВЦЭМ!$D$10+'СЕТ СН'!$I$5-'СЕТ СН'!$I$21</f>
        <v>5924.6568407800005</v>
      </c>
      <c r="J133" s="36">
        <f>SUMIFS(СВЦЭМ!$D$39:$D$758,СВЦЭМ!$A$39:$A$758,$A133,СВЦЭМ!$B$39:$B$758,J$119)+'СЕТ СН'!$I$11+СВЦЭМ!$D$10+'СЕТ СН'!$I$5-'СЕТ СН'!$I$21</f>
        <v>5778.3829927799998</v>
      </c>
      <c r="K133" s="36">
        <f>SUMIFS(СВЦЭМ!$D$39:$D$758,СВЦЭМ!$A$39:$A$758,$A133,СВЦЭМ!$B$39:$B$758,K$119)+'СЕТ СН'!$I$11+СВЦЭМ!$D$10+'СЕТ СН'!$I$5-'СЕТ СН'!$I$21</f>
        <v>5674.8004961300003</v>
      </c>
      <c r="L133" s="36">
        <f>SUMIFS(СВЦЭМ!$D$39:$D$758,СВЦЭМ!$A$39:$A$758,$A133,СВЦЭМ!$B$39:$B$758,L$119)+'СЕТ СН'!$I$11+СВЦЭМ!$D$10+'СЕТ СН'!$I$5-'СЕТ СН'!$I$21</f>
        <v>5619.73312558</v>
      </c>
      <c r="M133" s="36">
        <f>SUMIFS(СВЦЭМ!$D$39:$D$758,СВЦЭМ!$A$39:$A$758,$A133,СВЦЭМ!$B$39:$B$758,M$119)+'СЕТ СН'!$I$11+СВЦЭМ!$D$10+'СЕТ СН'!$I$5-'СЕТ СН'!$I$21</f>
        <v>5609.7417977099994</v>
      </c>
      <c r="N133" s="36">
        <f>SUMIFS(СВЦЭМ!$D$39:$D$758,СВЦЭМ!$A$39:$A$758,$A133,СВЦЭМ!$B$39:$B$758,N$119)+'СЕТ СН'!$I$11+СВЦЭМ!$D$10+'СЕТ СН'!$I$5-'СЕТ СН'!$I$21</f>
        <v>5616.6547953199997</v>
      </c>
      <c r="O133" s="36">
        <f>SUMIFS(СВЦЭМ!$D$39:$D$758,СВЦЭМ!$A$39:$A$758,$A133,СВЦЭМ!$B$39:$B$758,O$119)+'СЕТ СН'!$I$11+СВЦЭМ!$D$10+'СЕТ СН'!$I$5-'СЕТ СН'!$I$21</f>
        <v>5637.0831149699998</v>
      </c>
      <c r="P133" s="36">
        <f>SUMIFS(СВЦЭМ!$D$39:$D$758,СВЦЭМ!$A$39:$A$758,$A133,СВЦЭМ!$B$39:$B$758,P$119)+'СЕТ СН'!$I$11+СВЦЭМ!$D$10+'СЕТ СН'!$I$5-'СЕТ СН'!$I$21</f>
        <v>5641.1819463699994</v>
      </c>
      <c r="Q133" s="36">
        <f>SUMIFS(СВЦЭМ!$D$39:$D$758,СВЦЭМ!$A$39:$A$758,$A133,СВЦЭМ!$B$39:$B$758,Q$119)+'СЕТ СН'!$I$11+СВЦЭМ!$D$10+'СЕТ СН'!$I$5-'СЕТ СН'!$I$21</f>
        <v>5644.06748393</v>
      </c>
      <c r="R133" s="36">
        <f>SUMIFS(СВЦЭМ!$D$39:$D$758,СВЦЭМ!$A$39:$A$758,$A133,СВЦЭМ!$B$39:$B$758,R$119)+'СЕТ СН'!$I$11+СВЦЭМ!$D$10+'СЕТ СН'!$I$5-'СЕТ СН'!$I$21</f>
        <v>5655.4951045400003</v>
      </c>
      <c r="S133" s="36">
        <f>SUMIFS(СВЦЭМ!$D$39:$D$758,СВЦЭМ!$A$39:$A$758,$A133,СВЦЭМ!$B$39:$B$758,S$119)+'СЕТ СН'!$I$11+СВЦЭМ!$D$10+'СЕТ СН'!$I$5-'СЕТ СН'!$I$21</f>
        <v>5652.6910357300003</v>
      </c>
      <c r="T133" s="36">
        <f>SUMIFS(СВЦЭМ!$D$39:$D$758,СВЦЭМ!$A$39:$A$758,$A133,СВЦЭМ!$B$39:$B$758,T$119)+'СЕТ СН'!$I$11+СВЦЭМ!$D$10+'СЕТ СН'!$I$5-'СЕТ СН'!$I$21</f>
        <v>5631.99397159</v>
      </c>
      <c r="U133" s="36">
        <f>SUMIFS(СВЦЭМ!$D$39:$D$758,СВЦЭМ!$A$39:$A$758,$A133,СВЦЭМ!$B$39:$B$758,U$119)+'СЕТ СН'!$I$11+СВЦЭМ!$D$10+'СЕТ СН'!$I$5-'СЕТ СН'!$I$21</f>
        <v>5621.3030838699997</v>
      </c>
      <c r="V133" s="36">
        <f>SUMIFS(СВЦЭМ!$D$39:$D$758,СВЦЭМ!$A$39:$A$758,$A133,СВЦЭМ!$B$39:$B$758,V$119)+'СЕТ СН'!$I$11+СВЦЭМ!$D$10+'СЕТ СН'!$I$5-'СЕТ СН'!$I$21</f>
        <v>5625.9485215699997</v>
      </c>
      <c r="W133" s="36">
        <f>SUMIFS(СВЦЭМ!$D$39:$D$758,СВЦЭМ!$A$39:$A$758,$A133,СВЦЭМ!$B$39:$B$758,W$119)+'СЕТ СН'!$I$11+СВЦЭМ!$D$10+'СЕТ СН'!$I$5-'СЕТ СН'!$I$21</f>
        <v>5646.9815674199999</v>
      </c>
      <c r="X133" s="36">
        <f>SUMIFS(СВЦЭМ!$D$39:$D$758,СВЦЭМ!$A$39:$A$758,$A133,СВЦЭМ!$B$39:$B$758,X$119)+'СЕТ СН'!$I$11+СВЦЭМ!$D$10+'СЕТ СН'!$I$5-'СЕТ СН'!$I$21</f>
        <v>5704.1469485799998</v>
      </c>
      <c r="Y133" s="36">
        <f>SUMIFS(СВЦЭМ!$D$39:$D$758,СВЦЭМ!$A$39:$A$758,$A133,СВЦЭМ!$B$39:$B$758,Y$119)+'СЕТ СН'!$I$11+СВЦЭМ!$D$10+'СЕТ СН'!$I$5-'СЕТ СН'!$I$21</f>
        <v>5797.0734973199997</v>
      </c>
    </row>
    <row r="134" spans="1:25" ht="15.75" x14ac:dyDescent="0.2">
      <c r="A134" s="35">
        <f t="shared" si="3"/>
        <v>45550</v>
      </c>
      <c r="B134" s="36">
        <f>SUMIFS(СВЦЭМ!$D$39:$D$758,СВЦЭМ!$A$39:$A$758,$A134,СВЦЭМ!$B$39:$B$758,B$119)+'СЕТ СН'!$I$11+СВЦЭМ!$D$10+'СЕТ СН'!$I$5-'СЕТ СН'!$I$21</f>
        <v>5875.6225341499994</v>
      </c>
      <c r="C134" s="36">
        <f>SUMIFS(СВЦЭМ!$D$39:$D$758,СВЦЭМ!$A$39:$A$758,$A134,СВЦЭМ!$B$39:$B$758,C$119)+'СЕТ СН'!$I$11+СВЦЭМ!$D$10+'СЕТ СН'!$I$5-'СЕТ СН'!$I$21</f>
        <v>5959.8383636300005</v>
      </c>
      <c r="D134" s="36">
        <f>SUMIFS(СВЦЭМ!$D$39:$D$758,СВЦЭМ!$A$39:$A$758,$A134,СВЦЭМ!$B$39:$B$758,D$119)+'СЕТ СН'!$I$11+СВЦЭМ!$D$10+'СЕТ СН'!$I$5-'СЕТ СН'!$I$21</f>
        <v>5957.9478835400005</v>
      </c>
      <c r="E134" s="36">
        <f>SUMIFS(СВЦЭМ!$D$39:$D$758,СВЦЭМ!$A$39:$A$758,$A134,СВЦЭМ!$B$39:$B$758,E$119)+'СЕТ СН'!$I$11+СВЦЭМ!$D$10+'СЕТ СН'!$I$5-'СЕТ СН'!$I$21</f>
        <v>5939.4141626299997</v>
      </c>
      <c r="F134" s="36">
        <f>SUMIFS(СВЦЭМ!$D$39:$D$758,СВЦЭМ!$A$39:$A$758,$A134,СВЦЭМ!$B$39:$B$758,F$119)+'СЕТ СН'!$I$11+СВЦЭМ!$D$10+'СЕТ СН'!$I$5-'СЕТ СН'!$I$21</f>
        <v>5932.53504144</v>
      </c>
      <c r="G134" s="36">
        <f>SUMIFS(СВЦЭМ!$D$39:$D$758,СВЦЭМ!$A$39:$A$758,$A134,СВЦЭМ!$B$39:$B$758,G$119)+'СЕТ СН'!$I$11+СВЦЭМ!$D$10+'СЕТ СН'!$I$5-'СЕТ СН'!$I$21</f>
        <v>5941.4752204500001</v>
      </c>
      <c r="H134" s="36">
        <f>SUMIFS(СВЦЭМ!$D$39:$D$758,СВЦЭМ!$A$39:$A$758,$A134,СВЦЭМ!$B$39:$B$758,H$119)+'СЕТ СН'!$I$11+СВЦЭМ!$D$10+'СЕТ СН'!$I$5-'СЕТ СН'!$I$21</f>
        <v>5968.8329477200004</v>
      </c>
      <c r="I134" s="36">
        <f>SUMIFS(СВЦЭМ!$D$39:$D$758,СВЦЭМ!$A$39:$A$758,$A134,СВЦЭМ!$B$39:$B$758,I$119)+'СЕТ СН'!$I$11+СВЦЭМ!$D$10+'СЕТ СН'!$I$5-'СЕТ СН'!$I$21</f>
        <v>5959.3894087400004</v>
      </c>
      <c r="J134" s="36">
        <f>SUMIFS(СВЦЭМ!$D$39:$D$758,СВЦЭМ!$A$39:$A$758,$A134,СВЦЭМ!$B$39:$B$758,J$119)+'СЕТ СН'!$I$11+СВЦЭМ!$D$10+'СЕТ СН'!$I$5-'СЕТ СН'!$I$21</f>
        <v>5830.4499669400002</v>
      </c>
      <c r="K134" s="36">
        <f>SUMIFS(СВЦЭМ!$D$39:$D$758,СВЦЭМ!$A$39:$A$758,$A134,СВЦЭМ!$B$39:$B$758,K$119)+'СЕТ СН'!$I$11+СВЦЭМ!$D$10+'СЕТ СН'!$I$5-'СЕТ СН'!$I$21</f>
        <v>5723.1040684899999</v>
      </c>
      <c r="L134" s="36">
        <f>SUMIFS(СВЦЭМ!$D$39:$D$758,СВЦЭМ!$A$39:$A$758,$A134,СВЦЭМ!$B$39:$B$758,L$119)+'СЕТ СН'!$I$11+СВЦЭМ!$D$10+'СЕТ СН'!$I$5-'СЕТ СН'!$I$21</f>
        <v>5679.4644486699999</v>
      </c>
      <c r="M134" s="36">
        <f>SUMIFS(СВЦЭМ!$D$39:$D$758,СВЦЭМ!$A$39:$A$758,$A134,СВЦЭМ!$B$39:$B$758,M$119)+'СЕТ СН'!$I$11+СВЦЭМ!$D$10+'СЕТ СН'!$I$5-'СЕТ СН'!$I$21</f>
        <v>5669.0911135300003</v>
      </c>
      <c r="N134" s="36">
        <f>SUMIFS(СВЦЭМ!$D$39:$D$758,СВЦЭМ!$A$39:$A$758,$A134,СВЦЭМ!$B$39:$B$758,N$119)+'СЕТ СН'!$I$11+СВЦЭМ!$D$10+'СЕТ СН'!$I$5-'СЕТ СН'!$I$21</f>
        <v>5673.3117516800003</v>
      </c>
      <c r="O134" s="36">
        <f>SUMIFS(СВЦЭМ!$D$39:$D$758,СВЦЭМ!$A$39:$A$758,$A134,СВЦЭМ!$B$39:$B$758,O$119)+'СЕТ СН'!$I$11+СВЦЭМ!$D$10+'СЕТ СН'!$I$5-'СЕТ СН'!$I$21</f>
        <v>5686.4153495</v>
      </c>
      <c r="P134" s="36">
        <f>SUMIFS(СВЦЭМ!$D$39:$D$758,СВЦЭМ!$A$39:$A$758,$A134,СВЦЭМ!$B$39:$B$758,P$119)+'СЕТ СН'!$I$11+СВЦЭМ!$D$10+'СЕТ СН'!$I$5-'СЕТ СН'!$I$21</f>
        <v>5685.6714225400001</v>
      </c>
      <c r="Q134" s="36">
        <f>SUMIFS(СВЦЭМ!$D$39:$D$758,СВЦЭМ!$A$39:$A$758,$A134,СВЦЭМ!$B$39:$B$758,Q$119)+'СЕТ СН'!$I$11+СВЦЭМ!$D$10+'СЕТ СН'!$I$5-'СЕТ СН'!$I$21</f>
        <v>5701.2533839200005</v>
      </c>
      <c r="R134" s="36">
        <f>SUMIFS(СВЦЭМ!$D$39:$D$758,СВЦЭМ!$A$39:$A$758,$A134,СВЦЭМ!$B$39:$B$758,R$119)+'СЕТ СН'!$I$11+СВЦЭМ!$D$10+'СЕТ СН'!$I$5-'СЕТ СН'!$I$21</f>
        <v>5706.3551069999994</v>
      </c>
      <c r="S134" s="36">
        <f>SUMIFS(СВЦЭМ!$D$39:$D$758,СВЦЭМ!$A$39:$A$758,$A134,СВЦЭМ!$B$39:$B$758,S$119)+'СЕТ СН'!$I$11+СВЦЭМ!$D$10+'СЕТ СН'!$I$5-'СЕТ СН'!$I$21</f>
        <v>5689.2791442099997</v>
      </c>
      <c r="T134" s="36">
        <f>SUMIFS(СВЦЭМ!$D$39:$D$758,СВЦЭМ!$A$39:$A$758,$A134,СВЦЭМ!$B$39:$B$758,T$119)+'СЕТ СН'!$I$11+СВЦЭМ!$D$10+'СЕТ СН'!$I$5-'СЕТ СН'!$I$21</f>
        <v>5650.5367091899998</v>
      </c>
      <c r="U134" s="36">
        <f>SUMIFS(СВЦЭМ!$D$39:$D$758,СВЦЭМ!$A$39:$A$758,$A134,СВЦЭМ!$B$39:$B$758,U$119)+'СЕТ СН'!$I$11+СВЦЭМ!$D$10+'СЕТ СН'!$I$5-'СЕТ СН'!$I$21</f>
        <v>5641.3833989300001</v>
      </c>
      <c r="V134" s="36">
        <f>SUMIFS(СВЦЭМ!$D$39:$D$758,СВЦЭМ!$A$39:$A$758,$A134,СВЦЭМ!$B$39:$B$758,V$119)+'СЕТ СН'!$I$11+СВЦЭМ!$D$10+'СЕТ СН'!$I$5-'СЕТ СН'!$I$21</f>
        <v>5611.7192133799999</v>
      </c>
      <c r="W134" s="36">
        <f>SUMIFS(СВЦЭМ!$D$39:$D$758,СВЦЭМ!$A$39:$A$758,$A134,СВЦЭМ!$B$39:$B$758,W$119)+'СЕТ СН'!$I$11+СВЦЭМ!$D$10+'СЕТ СН'!$I$5-'СЕТ СН'!$I$21</f>
        <v>5619.9146425700001</v>
      </c>
      <c r="X134" s="36">
        <f>SUMIFS(СВЦЭМ!$D$39:$D$758,СВЦЭМ!$A$39:$A$758,$A134,СВЦЭМ!$B$39:$B$758,X$119)+'СЕТ СН'!$I$11+СВЦЭМ!$D$10+'СЕТ СН'!$I$5-'СЕТ СН'!$I$21</f>
        <v>5708.7521648399998</v>
      </c>
      <c r="Y134" s="36">
        <f>SUMIFS(СВЦЭМ!$D$39:$D$758,СВЦЭМ!$A$39:$A$758,$A134,СВЦЭМ!$B$39:$B$758,Y$119)+'СЕТ СН'!$I$11+СВЦЭМ!$D$10+'СЕТ СН'!$I$5-'СЕТ СН'!$I$21</f>
        <v>5735.3223172400003</v>
      </c>
    </row>
    <row r="135" spans="1:25" ht="15.75" x14ac:dyDescent="0.2">
      <c r="A135" s="35">
        <f t="shared" si="3"/>
        <v>45551</v>
      </c>
      <c r="B135" s="36">
        <f>SUMIFS(СВЦЭМ!$D$39:$D$758,СВЦЭМ!$A$39:$A$758,$A135,СВЦЭМ!$B$39:$B$758,B$119)+'СЕТ СН'!$I$11+СВЦЭМ!$D$10+'СЕТ СН'!$I$5-'СЕТ СН'!$I$21</f>
        <v>5875.9625132599995</v>
      </c>
      <c r="C135" s="36">
        <f>SUMIFS(СВЦЭМ!$D$39:$D$758,СВЦЭМ!$A$39:$A$758,$A135,СВЦЭМ!$B$39:$B$758,C$119)+'СЕТ СН'!$I$11+СВЦЭМ!$D$10+'СЕТ СН'!$I$5-'СЕТ СН'!$I$21</f>
        <v>6008.1971958699996</v>
      </c>
      <c r="D135" s="36">
        <f>SUMIFS(СВЦЭМ!$D$39:$D$758,СВЦЭМ!$A$39:$A$758,$A135,СВЦЭМ!$B$39:$B$758,D$119)+'СЕТ СН'!$I$11+СВЦЭМ!$D$10+'СЕТ СН'!$I$5-'СЕТ СН'!$I$21</f>
        <v>6029.4536033100003</v>
      </c>
      <c r="E135" s="36">
        <f>SUMIFS(СВЦЭМ!$D$39:$D$758,СВЦЭМ!$A$39:$A$758,$A135,СВЦЭМ!$B$39:$B$758,E$119)+'СЕТ СН'!$I$11+СВЦЭМ!$D$10+'СЕТ СН'!$I$5-'СЕТ СН'!$I$21</f>
        <v>6031.3079981600004</v>
      </c>
      <c r="F135" s="36">
        <f>SUMIFS(СВЦЭМ!$D$39:$D$758,СВЦЭМ!$A$39:$A$758,$A135,СВЦЭМ!$B$39:$B$758,F$119)+'СЕТ СН'!$I$11+СВЦЭМ!$D$10+'СЕТ СН'!$I$5-'СЕТ СН'!$I$21</f>
        <v>6020.4162168700004</v>
      </c>
      <c r="G135" s="36">
        <f>SUMIFS(СВЦЭМ!$D$39:$D$758,СВЦЭМ!$A$39:$A$758,$A135,СВЦЭМ!$B$39:$B$758,G$119)+'СЕТ СН'!$I$11+СВЦЭМ!$D$10+'СЕТ СН'!$I$5-'СЕТ СН'!$I$21</f>
        <v>6043.4397465000002</v>
      </c>
      <c r="H135" s="36">
        <f>SUMIFS(СВЦЭМ!$D$39:$D$758,СВЦЭМ!$A$39:$A$758,$A135,СВЦЭМ!$B$39:$B$758,H$119)+'СЕТ СН'!$I$11+СВЦЭМ!$D$10+'СЕТ СН'!$I$5-'СЕТ СН'!$I$21</f>
        <v>6022.1471439300003</v>
      </c>
      <c r="I135" s="36">
        <f>SUMIFS(СВЦЭМ!$D$39:$D$758,СВЦЭМ!$A$39:$A$758,$A135,СВЦЭМ!$B$39:$B$758,I$119)+'СЕТ СН'!$I$11+СВЦЭМ!$D$10+'СЕТ СН'!$I$5-'СЕТ СН'!$I$21</f>
        <v>5891.4583644100003</v>
      </c>
      <c r="J135" s="36">
        <f>SUMIFS(СВЦЭМ!$D$39:$D$758,СВЦЭМ!$A$39:$A$758,$A135,СВЦЭМ!$B$39:$B$758,J$119)+'СЕТ СН'!$I$11+СВЦЭМ!$D$10+'СЕТ СН'!$I$5-'СЕТ СН'!$I$21</f>
        <v>5829.20764332</v>
      </c>
      <c r="K135" s="36">
        <f>SUMIFS(СВЦЭМ!$D$39:$D$758,СВЦЭМ!$A$39:$A$758,$A135,СВЦЭМ!$B$39:$B$758,K$119)+'СЕТ СН'!$I$11+СВЦЭМ!$D$10+'СЕТ СН'!$I$5-'СЕТ СН'!$I$21</f>
        <v>5755.4254701999998</v>
      </c>
      <c r="L135" s="36">
        <f>SUMIFS(СВЦЭМ!$D$39:$D$758,СВЦЭМ!$A$39:$A$758,$A135,СВЦЭМ!$B$39:$B$758,L$119)+'СЕТ СН'!$I$11+СВЦЭМ!$D$10+'СЕТ СН'!$I$5-'СЕТ СН'!$I$21</f>
        <v>5732.3527282599998</v>
      </c>
      <c r="M135" s="36">
        <f>SUMIFS(СВЦЭМ!$D$39:$D$758,СВЦЭМ!$A$39:$A$758,$A135,СВЦЭМ!$B$39:$B$758,M$119)+'СЕТ СН'!$I$11+СВЦЭМ!$D$10+'СЕТ СН'!$I$5-'СЕТ СН'!$I$21</f>
        <v>5751.8537445900001</v>
      </c>
      <c r="N135" s="36">
        <f>SUMIFS(СВЦЭМ!$D$39:$D$758,СВЦЭМ!$A$39:$A$758,$A135,СВЦЭМ!$B$39:$B$758,N$119)+'СЕТ СН'!$I$11+СВЦЭМ!$D$10+'СЕТ СН'!$I$5-'СЕТ СН'!$I$21</f>
        <v>5754.0569228599998</v>
      </c>
      <c r="O135" s="36">
        <f>SUMIFS(СВЦЭМ!$D$39:$D$758,СВЦЭМ!$A$39:$A$758,$A135,СВЦЭМ!$B$39:$B$758,O$119)+'СЕТ СН'!$I$11+СВЦЭМ!$D$10+'СЕТ СН'!$I$5-'СЕТ СН'!$I$21</f>
        <v>5765.3383490599999</v>
      </c>
      <c r="P135" s="36">
        <f>SUMIFS(СВЦЭМ!$D$39:$D$758,СВЦЭМ!$A$39:$A$758,$A135,СВЦЭМ!$B$39:$B$758,P$119)+'СЕТ СН'!$I$11+СВЦЭМ!$D$10+'СЕТ СН'!$I$5-'СЕТ СН'!$I$21</f>
        <v>5765.2383157699996</v>
      </c>
      <c r="Q135" s="36">
        <f>SUMIFS(СВЦЭМ!$D$39:$D$758,СВЦЭМ!$A$39:$A$758,$A135,СВЦЭМ!$B$39:$B$758,Q$119)+'СЕТ СН'!$I$11+СВЦЭМ!$D$10+'СЕТ СН'!$I$5-'СЕТ СН'!$I$21</f>
        <v>5773.0905993199995</v>
      </c>
      <c r="R135" s="36">
        <f>SUMIFS(СВЦЭМ!$D$39:$D$758,СВЦЭМ!$A$39:$A$758,$A135,СВЦЭМ!$B$39:$B$758,R$119)+'СЕТ СН'!$I$11+СВЦЭМ!$D$10+'СЕТ СН'!$I$5-'СЕТ СН'!$I$21</f>
        <v>5775.6992589700003</v>
      </c>
      <c r="S135" s="36">
        <f>SUMIFS(СВЦЭМ!$D$39:$D$758,СВЦЭМ!$A$39:$A$758,$A135,СВЦЭМ!$B$39:$B$758,S$119)+'СЕТ СН'!$I$11+СВЦЭМ!$D$10+'СЕТ СН'!$I$5-'СЕТ СН'!$I$21</f>
        <v>5748.6963947499999</v>
      </c>
      <c r="T135" s="36">
        <f>SUMIFS(СВЦЭМ!$D$39:$D$758,СВЦЭМ!$A$39:$A$758,$A135,СВЦЭМ!$B$39:$B$758,T$119)+'СЕТ СН'!$I$11+СВЦЭМ!$D$10+'СЕТ СН'!$I$5-'СЕТ СН'!$I$21</f>
        <v>5723.4403627900001</v>
      </c>
      <c r="U135" s="36">
        <f>SUMIFS(СВЦЭМ!$D$39:$D$758,СВЦЭМ!$A$39:$A$758,$A135,СВЦЭМ!$B$39:$B$758,U$119)+'СЕТ СН'!$I$11+СВЦЭМ!$D$10+'СЕТ СН'!$I$5-'СЕТ СН'!$I$21</f>
        <v>5696.9876776299998</v>
      </c>
      <c r="V135" s="36">
        <f>SUMIFS(СВЦЭМ!$D$39:$D$758,СВЦЭМ!$A$39:$A$758,$A135,СВЦЭМ!$B$39:$B$758,V$119)+'СЕТ СН'!$I$11+СВЦЭМ!$D$10+'СЕТ СН'!$I$5-'СЕТ СН'!$I$21</f>
        <v>5685.8064003500003</v>
      </c>
      <c r="W135" s="36">
        <f>SUMIFS(СВЦЭМ!$D$39:$D$758,СВЦЭМ!$A$39:$A$758,$A135,СВЦЭМ!$B$39:$B$758,W$119)+'СЕТ СН'!$I$11+СВЦЭМ!$D$10+'СЕТ СН'!$I$5-'СЕТ СН'!$I$21</f>
        <v>5723.0500707399997</v>
      </c>
      <c r="X135" s="36">
        <f>SUMIFS(СВЦЭМ!$D$39:$D$758,СВЦЭМ!$A$39:$A$758,$A135,СВЦЭМ!$B$39:$B$758,X$119)+'СЕТ СН'!$I$11+СВЦЭМ!$D$10+'СЕТ СН'!$I$5-'СЕТ СН'!$I$21</f>
        <v>5796.4400259899994</v>
      </c>
      <c r="Y135" s="36">
        <f>SUMIFS(СВЦЭМ!$D$39:$D$758,СВЦЭМ!$A$39:$A$758,$A135,СВЦЭМ!$B$39:$B$758,Y$119)+'СЕТ СН'!$I$11+СВЦЭМ!$D$10+'СЕТ СН'!$I$5-'СЕТ СН'!$I$21</f>
        <v>5880.5339960399997</v>
      </c>
    </row>
    <row r="136" spans="1:25" ht="15.75" x14ac:dyDescent="0.2">
      <c r="A136" s="35">
        <f t="shared" si="3"/>
        <v>45552</v>
      </c>
      <c r="B136" s="36">
        <f>SUMIFS(СВЦЭМ!$D$39:$D$758,СВЦЭМ!$A$39:$A$758,$A136,СВЦЭМ!$B$39:$B$758,B$119)+'СЕТ СН'!$I$11+СВЦЭМ!$D$10+'СЕТ СН'!$I$5-'СЕТ СН'!$I$21</f>
        <v>5842.2158874699999</v>
      </c>
      <c r="C136" s="36">
        <f>SUMIFS(СВЦЭМ!$D$39:$D$758,СВЦЭМ!$A$39:$A$758,$A136,СВЦЭМ!$B$39:$B$758,C$119)+'СЕТ СН'!$I$11+СВЦЭМ!$D$10+'СЕТ СН'!$I$5-'СЕТ СН'!$I$21</f>
        <v>5927.3841903699995</v>
      </c>
      <c r="D136" s="36">
        <f>SUMIFS(СВЦЭМ!$D$39:$D$758,СВЦЭМ!$A$39:$A$758,$A136,СВЦЭМ!$B$39:$B$758,D$119)+'СЕТ СН'!$I$11+СВЦЭМ!$D$10+'СЕТ СН'!$I$5-'СЕТ СН'!$I$21</f>
        <v>5978.7709319099995</v>
      </c>
      <c r="E136" s="36">
        <f>SUMIFS(СВЦЭМ!$D$39:$D$758,СВЦЭМ!$A$39:$A$758,$A136,СВЦЭМ!$B$39:$B$758,E$119)+'СЕТ СН'!$I$11+СВЦЭМ!$D$10+'СЕТ СН'!$I$5-'СЕТ СН'!$I$21</f>
        <v>5998.1580737699996</v>
      </c>
      <c r="F136" s="36">
        <f>SUMIFS(СВЦЭМ!$D$39:$D$758,СВЦЭМ!$A$39:$A$758,$A136,СВЦЭМ!$B$39:$B$758,F$119)+'СЕТ СН'!$I$11+СВЦЭМ!$D$10+'СЕТ СН'!$I$5-'СЕТ СН'!$I$21</f>
        <v>5980.7991540499997</v>
      </c>
      <c r="G136" s="36">
        <f>SUMIFS(СВЦЭМ!$D$39:$D$758,СВЦЭМ!$A$39:$A$758,$A136,СВЦЭМ!$B$39:$B$758,G$119)+'СЕТ СН'!$I$11+СВЦЭМ!$D$10+'СЕТ СН'!$I$5-'СЕТ СН'!$I$21</f>
        <v>5959.4484151300003</v>
      </c>
      <c r="H136" s="36">
        <f>SUMIFS(СВЦЭМ!$D$39:$D$758,СВЦЭМ!$A$39:$A$758,$A136,СВЦЭМ!$B$39:$B$758,H$119)+'СЕТ СН'!$I$11+СВЦЭМ!$D$10+'СЕТ СН'!$I$5-'СЕТ СН'!$I$21</f>
        <v>5889.11881816</v>
      </c>
      <c r="I136" s="36">
        <f>SUMIFS(СВЦЭМ!$D$39:$D$758,СВЦЭМ!$A$39:$A$758,$A136,СВЦЭМ!$B$39:$B$758,I$119)+'СЕТ СН'!$I$11+СВЦЭМ!$D$10+'СЕТ СН'!$I$5-'СЕТ СН'!$I$21</f>
        <v>5751.7476645899997</v>
      </c>
      <c r="J136" s="36">
        <f>SUMIFS(СВЦЭМ!$D$39:$D$758,СВЦЭМ!$A$39:$A$758,$A136,СВЦЭМ!$B$39:$B$758,J$119)+'СЕТ СН'!$I$11+СВЦЭМ!$D$10+'СЕТ СН'!$I$5-'СЕТ СН'!$I$21</f>
        <v>5669.65987752</v>
      </c>
      <c r="K136" s="36">
        <f>SUMIFS(СВЦЭМ!$D$39:$D$758,СВЦЭМ!$A$39:$A$758,$A136,СВЦЭМ!$B$39:$B$758,K$119)+'СЕТ СН'!$I$11+СВЦЭМ!$D$10+'СЕТ СН'!$I$5-'СЕТ СН'!$I$21</f>
        <v>5607.9866077300003</v>
      </c>
      <c r="L136" s="36">
        <f>SUMIFS(СВЦЭМ!$D$39:$D$758,СВЦЭМ!$A$39:$A$758,$A136,СВЦЭМ!$B$39:$B$758,L$119)+'СЕТ СН'!$I$11+СВЦЭМ!$D$10+'СЕТ СН'!$I$5-'СЕТ СН'!$I$21</f>
        <v>5648.6946585799997</v>
      </c>
      <c r="M136" s="36">
        <f>SUMIFS(СВЦЭМ!$D$39:$D$758,СВЦЭМ!$A$39:$A$758,$A136,СВЦЭМ!$B$39:$B$758,M$119)+'СЕТ СН'!$I$11+СВЦЭМ!$D$10+'СЕТ СН'!$I$5-'СЕТ СН'!$I$21</f>
        <v>5715.6948563799997</v>
      </c>
      <c r="N136" s="36">
        <f>SUMIFS(СВЦЭМ!$D$39:$D$758,СВЦЭМ!$A$39:$A$758,$A136,СВЦЭМ!$B$39:$B$758,N$119)+'СЕТ СН'!$I$11+СВЦЭМ!$D$10+'СЕТ СН'!$I$5-'СЕТ СН'!$I$21</f>
        <v>5723.8549565200001</v>
      </c>
      <c r="O136" s="36">
        <f>SUMIFS(СВЦЭМ!$D$39:$D$758,СВЦЭМ!$A$39:$A$758,$A136,СВЦЭМ!$B$39:$B$758,O$119)+'СЕТ СН'!$I$11+СВЦЭМ!$D$10+'СЕТ СН'!$I$5-'СЕТ СН'!$I$21</f>
        <v>5704.71995169</v>
      </c>
      <c r="P136" s="36">
        <f>SUMIFS(СВЦЭМ!$D$39:$D$758,СВЦЭМ!$A$39:$A$758,$A136,СВЦЭМ!$B$39:$B$758,P$119)+'СЕТ СН'!$I$11+СВЦЭМ!$D$10+'СЕТ СН'!$I$5-'СЕТ СН'!$I$21</f>
        <v>5686.9654589000002</v>
      </c>
      <c r="Q136" s="36">
        <f>SUMIFS(СВЦЭМ!$D$39:$D$758,СВЦЭМ!$A$39:$A$758,$A136,СВЦЭМ!$B$39:$B$758,Q$119)+'СЕТ СН'!$I$11+СВЦЭМ!$D$10+'СЕТ СН'!$I$5-'СЕТ СН'!$I$21</f>
        <v>5714.72564659</v>
      </c>
      <c r="R136" s="36">
        <f>SUMIFS(СВЦЭМ!$D$39:$D$758,СВЦЭМ!$A$39:$A$758,$A136,СВЦЭМ!$B$39:$B$758,R$119)+'СЕТ СН'!$I$11+СВЦЭМ!$D$10+'СЕТ СН'!$I$5-'СЕТ СН'!$I$21</f>
        <v>5743.4933836199998</v>
      </c>
      <c r="S136" s="36">
        <f>SUMIFS(СВЦЭМ!$D$39:$D$758,СВЦЭМ!$A$39:$A$758,$A136,СВЦЭМ!$B$39:$B$758,S$119)+'СЕТ СН'!$I$11+СВЦЭМ!$D$10+'СЕТ СН'!$I$5-'СЕТ СН'!$I$21</f>
        <v>5727.4514757400002</v>
      </c>
      <c r="T136" s="36">
        <f>SUMIFS(СВЦЭМ!$D$39:$D$758,СВЦЭМ!$A$39:$A$758,$A136,СВЦЭМ!$B$39:$B$758,T$119)+'СЕТ СН'!$I$11+СВЦЭМ!$D$10+'СЕТ СН'!$I$5-'СЕТ СН'!$I$21</f>
        <v>5730.4923526499997</v>
      </c>
      <c r="U136" s="36">
        <f>SUMIFS(СВЦЭМ!$D$39:$D$758,СВЦЭМ!$A$39:$A$758,$A136,СВЦЭМ!$B$39:$B$758,U$119)+'СЕТ СН'!$I$11+СВЦЭМ!$D$10+'СЕТ СН'!$I$5-'СЕТ СН'!$I$21</f>
        <v>5706.36889281</v>
      </c>
      <c r="V136" s="36">
        <f>SUMIFS(СВЦЭМ!$D$39:$D$758,СВЦЭМ!$A$39:$A$758,$A136,СВЦЭМ!$B$39:$B$758,V$119)+'СЕТ СН'!$I$11+СВЦЭМ!$D$10+'СЕТ СН'!$I$5-'СЕТ СН'!$I$21</f>
        <v>5708.6423742699999</v>
      </c>
      <c r="W136" s="36">
        <f>SUMIFS(СВЦЭМ!$D$39:$D$758,СВЦЭМ!$A$39:$A$758,$A136,СВЦЭМ!$B$39:$B$758,W$119)+'СЕТ СН'!$I$11+СВЦЭМ!$D$10+'СЕТ СН'!$I$5-'СЕТ СН'!$I$21</f>
        <v>5722.3535916800001</v>
      </c>
      <c r="X136" s="36">
        <f>SUMIFS(СВЦЭМ!$D$39:$D$758,СВЦЭМ!$A$39:$A$758,$A136,СВЦЭМ!$B$39:$B$758,X$119)+'СЕТ СН'!$I$11+СВЦЭМ!$D$10+'СЕТ СН'!$I$5-'СЕТ СН'!$I$21</f>
        <v>5813.5044645799999</v>
      </c>
      <c r="Y136" s="36">
        <f>SUMIFS(СВЦЭМ!$D$39:$D$758,СВЦЭМ!$A$39:$A$758,$A136,СВЦЭМ!$B$39:$B$758,Y$119)+'СЕТ СН'!$I$11+СВЦЭМ!$D$10+'СЕТ СН'!$I$5-'СЕТ СН'!$I$21</f>
        <v>5855.1398034499998</v>
      </c>
    </row>
    <row r="137" spans="1:25" ht="15.75" x14ac:dyDescent="0.2">
      <c r="A137" s="35">
        <f t="shared" si="3"/>
        <v>45553</v>
      </c>
      <c r="B137" s="36">
        <f>SUMIFS(СВЦЭМ!$D$39:$D$758,СВЦЭМ!$A$39:$A$758,$A137,СВЦЭМ!$B$39:$B$758,B$119)+'СЕТ СН'!$I$11+СВЦЭМ!$D$10+'СЕТ СН'!$I$5-'СЕТ СН'!$I$21</f>
        <v>5957.6786071200004</v>
      </c>
      <c r="C137" s="36">
        <f>SUMIFS(СВЦЭМ!$D$39:$D$758,СВЦЭМ!$A$39:$A$758,$A137,СВЦЭМ!$B$39:$B$758,C$119)+'СЕТ СН'!$I$11+СВЦЭМ!$D$10+'СЕТ СН'!$I$5-'СЕТ СН'!$I$21</f>
        <v>5958.3702508999995</v>
      </c>
      <c r="D137" s="36">
        <f>SUMIFS(СВЦЭМ!$D$39:$D$758,СВЦЭМ!$A$39:$A$758,$A137,СВЦЭМ!$B$39:$B$758,D$119)+'СЕТ СН'!$I$11+СВЦЭМ!$D$10+'СЕТ СН'!$I$5-'СЕТ СН'!$I$21</f>
        <v>5916.8876010499998</v>
      </c>
      <c r="E137" s="36">
        <f>SUMIFS(СВЦЭМ!$D$39:$D$758,СВЦЭМ!$A$39:$A$758,$A137,СВЦЭМ!$B$39:$B$758,E$119)+'СЕТ СН'!$I$11+СВЦЭМ!$D$10+'СЕТ СН'!$I$5-'СЕТ СН'!$I$21</f>
        <v>5899.8772414800005</v>
      </c>
      <c r="F137" s="36">
        <f>SUMIFS(СВЦЭМ!$D$39:$D$758,СВЦЭМ!$A$39:$A$758,$A137,СВЦЭМ!$B$39:$B$758,F$119)+'СЕТ СН'!$I$11+СВЦЭМ!$D$10+'СЕТ СН'!$I$5-'СЕТ СН'!$I$21</f>
        <v>5897.1267623700005</v>
      </c>
      <c r="G137" s="36">
        <f>SUMIFS(СВЦЭМ!$D$39:$D$758,СВЦЭМ!$A$39:$A$758,$A137,СВЦЭМ!$B$39:$B$758,G$119)+'СЕТ СН'!$I$11+СВЦЭМ!$D$10+'СЕТ СН'!$I$5-'СЕТ СН'!$I$21</f>
        <v>5926.3066485899999</v>
      </c>
      <c r="H137" s="36">
        <f>SUMIFS(СВЦЭМ!$D$39:$D$758,СВЦЭМ!$A$39:$A$758,$A137,СВЦЭМ!$B$39:$B$758,H$119)+'СЕТ СН'!$I$11+СВЦЭМ!$D$10+'СЕТ СН'!$I$5-'СЕТ СН'!$I$21</f>
        <v>5998.1678844300004</v>
      </c>
      <c r="I137" s="36">
        <f>SUMIFS(СВЦЭМ!$D$39:$D$758,СВЦЭМ!$A$39:$A$758,$A137,СВЦЭМ!$B$39:$B$758,I$119)+'СЕТ СН'!$I$11+СВЦЭМ!$D$10+'СЕТ СН'!$I$5-'СЕТ СН'!$I$21</f>
        <v>5853.3886848299999</v>
      </c>
      <c r="J137" s="36">
        <f>SUMIFS(СВЦЭМ!$D$39:$D$758,СВЦЭМ!$A$39:$A$758,$A137,СВЦЭМ!$B$39:$B$758,J$119)+'СЕТ СН'!$I$11+СВЦЭМ!$D$10+'СЕТ СН'!$I$5-'СЕТ СН'!$I$21</f>
        <v>5760.7757653999997</v>
      </c>
      <c r="K137" s="36">
        <f>SUMIFS(СВЦЭМ!$D$39:$D$758,СВЦЭМ!$A$39:$A$758,$A137,СВЦЭМ!$B$39:$B$758,K$119)+'СЕТ СН'!$I$11+СВЦЭМ!$D$10+'СЕТ СН'!$I$5-'СЕТ СН'!$I$21</f>
        <v>5707.8645745200001</v>
      </c>
      <c r="L137" s="36">
        <f>SUMIFS(СВЦЭМ!$D$39:$D$758,СВЦЭМ!$A$39:$A$758,$A137,СВЦЭМ!$B$39:$B$758,L$119)+'СЕТ СН'!$I$11+СВЦЭМ!$D$10+'СЕТ СН'!$I$5-'СЕТ СН'!$I$21</f>
        <v>5586.4581971600001</v>
      </c>
      <c r="M137" s="36">
        <f>SUMIFS(СВЦЭМ!$D$39:$D$758,СВЦЭМ!$A$39:$A$758,$A137,СВЦЭМ!$B$39:$B$758,M$119)+'СЕТ СН'!$I$11+СВЦЭМ!$D$10+'СЕТ СН'!$I$5-'СЕТ СН'!$I$21</f>
        <v>5598.5061446099999</v>
      </c>
      <c r="N137" s="36">
        <f>SUMIFS(СВЦЭМ!$D$39:$D$758,СВЦЭМ!$A$39:$A$758,$A137,СВЦЭМ!$B$39:$B$758,N$119)+'СЕТ СН'!$I$11+СВЦЭМ!$D$10+'СЕТ СН'!$I$5-'СЕТ СН'!$I$21</f>
        <v>5583.2917430500002</v>
      </c>
      <c r="O137" s="36">
        <f>SUMIFS(СВЦЭМ!$D$39:$D$758,СВЦЭМ!$A$39:$A$758,$A137,СВЦЭМ!$B$39:$B$758,O$119)+'СЕТ СН'!$I$11+СВЦЭМ!$D$10+'СЕТ СН'!$I$5-'СЕТ СН'!$I$21</f>
        <v>5597.8858606399999</v>
      </c>
      <c r="P137" s="36">
        <f>SUMIFS(СВЦЭМ!$D$39:$D$758,СВЦЭМ!$A$39:$A$758,$A137,СВЦЭМ!$B$39:$B$758,P$119)+'СЕТ СН'!$I$11+СВЦЭМ!$D$10+'СЕТ СН'!$I$5-'СЕТ СН'!$I$21</f>
        <v>5640.9019103299997</v>
      </c>
      <c r="Q137" s="36">
        <f>SUMIFS(СВЦЭМ!$D$39:$D$758,СВЦЭМ!$A$39:$A$758,$A137,СВЦЭМ!$B$39:$B$758,Q$119)+'СЕТ СН'!$I$11+СВЦЭМ!$D$10+'СЕТ СН'!$I$5-'СЕТ СН'!$I$21</f>
        <v>5649.3369294900003</v>
      </c>
      <c r="R137" s="36">
        <f>SUMIFS(СВЦЭМ!$D$39:$D$758,СВЦЭМ!$A$39:$A$758,$A137,СВЦЭМ!$B$39:$B$758,R$119)+'СЕТ СН'!$I$11+СВЦЭМ!$D$10+'СЕТ СН'!$I$5-'СЕТ СН'!$I$21</f>
        <v>5681.5997023600003</v>
      </c>
      <c r="S137" s="36">
        <f>SUMIFS(СВЦЭМ!$D$39:$D$758,СВЦЭМ!$A$39:$A$758,$A137,СВЦЭМ!$B$39:$B$758,S$119)+'СЕТ СН'!$I$11+СВЦЭМ!$D$10+'СЕТ СН'!$I$5-'СЕТ СН'!$I$21</f>
        <v>5645.0786527800001</v>
      </c>
      <c r="T137" s="36">
        <f>SUMIFS(СВЦЭМ!$D$39:$D$758,СВЦЭМ!$A$39:$A$758,$A137,СВЦЭМ!$B$39:$B$758,T$119)+'СЕТ СН'!$I$11+СВЦЭМ!$D$10+'СЕТ СН'!$I$5-'СЕТ СН'!$I$21</f>
        <v>5625.4134786100003</v>
      </c>
      <c r="U137" s="36">
        <f>SUMIFS(СВЦЭМ!$D$39:$D$758,СВЦЭМ!$A$39:$A$758,$A137,СВЦЭМ!$B$39:$B$758,U$119)+'СЕТ СН'!$I$11+СВЦЭМ!$D$10+'СЕТ СН'!$I$5-'СЕТ СН'!$I$21</f>
        <v>5596.2942538799998</v>
      </c>
      <c r="V137" s="36">
        <f>SUMIFS(СВЦЭМ!$D$39:$D$758,СВЦЭМ!$A$39:$A$758,$A137,СВЦЭМ!$B$39:$B$758,V$119)+'СЕТ СН'!$I$11+СВЦЭМ!$D$10+'СЕТ СН'!$I$5-'СЕТ СН'!$I$21</f>
        <v>5650.3591239699999</v>
      </c>
      <c r="W137" s="36">
        <f>SUMIFS(СВЦЭМ!$D$39:$D$758,СВЦЭМ!$A$39:$A$758,$A137,СВЦЭМ!$B$39:$B$758,W$119)+'СЕТ СН'!$I$11+СВЦЭМ!$D$10+'СЕТ СН'!$I$5-'СЕТ СН'!$I$21</f>
        <v>5668.3596691900002</v>
      </c>
      <c r="X137" s="36">
        <f>SUMIFS(СВЦЭМ!$D$39:$D$758,СВЦЭМ!$A$39:$A$758,$A137,СВЦЭМ!$B$39:$B$758,X$119)+'СЕТ СН'!$I$11+СВЦЭМ!$D$10+'СЕТ СН'!$I$5-'СЕТ СН'!$I$21</f>
        <v>5752.9011042800003</v>
      </c>
      <c r="Y137" s="36">
        <f>SUMIFS(СВЦЭМ!$D$39:$D$758,СВЦЭМ!$A$39:$A$758,$A137,СВЦЭМ!$B$39:$B$758,Y$119)+'СЕТ СН'!$I$11+СВЦЭМ!$D$10+'СЕТ СН'!$I$5-'СЕТ СН'!$I$21</f>
        <v>5827.48350381</v>
      </c>
    </row>
    <row r="138" spans="1:25" ht="15.75" x14ac:dyDescent="0.2">
      <c r="A138" s="35">
        <f t="shared" si="3"/>
        <v>45554</v>
      </c>
      <c r="B138" s="36">
        <f>SUMIFS(СВЦЭМ!$D$39:$D$758,СВЦЭМ!$A$39:$A$758,$A138,СВЦЭМ!$B$39:$B$758,B$119)+'СЕТ СН'!$I$11+СВЦЭМ!$D$10+'СЕТ СН'!$I$5-'СЕТ СН'!$I$21</f>
        <v>5938.02542343</v>
      </c>
      <c r="C138" s="36">
        <f>SUMIFS(СВЦЭМ!$D$39:$D$758,СВЦЭМ!$A$39:$A$758,$A138,СВЦЭМ!$B$39:$B$758,C$119)+'СЕТ СН'!$I$11+СВЦЭМ!$D$10+'СЕТ СН'!$I$5-'СЕТ СН'!$I$21</f>
        <v>5941.2714386299995</v>
      </c>
      <c r="D138" s="36">
        <f>SUMIFS(СВЦЭМ!$D$39:$D$758,СВЦЭМ!$A$39:$A$758,$A138,СВЦЭМ!$B$39:$B$758,D$119)+'СЕТ СН'!$I$11+СВЦЭМ!$D$10+'СЕТ СН'!$I$5-'СЕТ СН'!$I$21</f>
        <v>5917.8153494600001</v>
      </c>
      <c r="E138" s="36">
        <f>SUMIFS(СВЦЭМ!$D$39:$D$758,СВЦЭМ!$A$39:$A$758,$A138,СВЦЭМ!$B$39:$B$758,E$119)+'СЕТ СН'!$I$11+СВЦЭМ!$D$10+'СЕТ СН'!$I$5-'СЕТ СН'!$I$21</f>
        <v>5913.7265534500002</v>
      </c>
      <c r="F138" s="36">
        <f>SUMIFS(СВЦЭМ!$D$39:$D$758,СВЦЭМ!$A$39:$A$758,$A138,СВЦЭМ!$B$39:$B$758,F$119)+'СЕТ СН'!$I$11+СВЦЭМ!$D$10+'СЕТ СН'!$I$5-'СЕТ СН'!$I$21</f>
        <v>5912.6096925900001</v>
      </c>
      <c r="G138" s="36">
        <f>SUMIFS(СВЦЭМ!$D$39:$D$758,СВЦЭМ!$A$39:$A$758,$A138,СВЦЭМ!$B$39:$B$758,G$119)+'СЕТ СН'!$I$11+СВЦЭМ!$D$10+'СЕТ СН'!$I$5-'СЕТ СН'!$I$21</f>
        <v>5930.6629352299997</v>
      </c>
      <c r="H138" s="36">
        <f>SUMIFS(СВЦЭМ!$D$39:$D$758,СВЦЭМ!$A$39:$A$758,$A138,СВЦЭМ!$B$39:$B$758,H$119)+'СЕТ СН'!$I$11+СВЦЭМ!$D$10+'СЕТ СН'!$I$5-'СЕТ СН'!$I$21</f>
        <v>5937.2432891299995</v>
      </c>
      <c r="I138" s="36">
        <f>SUMIFS(СВЦЭМ!$D$39:$D$758,СВЦЭМ!$A$39:$A$758,$A138,СВЦЭМ!$B$39:$B$758,I$119)+'СЕТ СН'!$I$11+СВЦЭМ!$D$10+'СЕТ СН'!$I$5-'СЕТ СН'!$I$21</f>
        <v>5796.4682325100002</v>
      </c>
      <c r="J138" s="36">
        <f>SUMIFS(СВЦЭМ!$D$39:$D$758,СВЦЭМ!$A$39:$A$758,$A138,СВЦЭМ!$B$39:$B$758,J$119)+'СЕТ СН'!$I$11+СВЦЭМ!$D$10+'СЕТ СН'!$I$5-'СЕТ СН'!$I$21</f>
        <v>5676.2191172399998</v>
      </c>
      <c r="K138" s="36">
        <f>SUMIFS(СВЦЭМ!$D$39:$D$758,СВЦЭМ!$A$39:$A$758,$A138,СВЦЭМ!$B$39:$B$758,K$119)+'СЕТ СН'!$I$11+СВЦЭМ!$D$10+'СЕТ СН'!$I$5-'СЕТ СН'!$I$21</f>
        <v>5638.6038626999998</v>
      </c>
      <c r="L138" s="36">
        <f>SUMIFS(СВЦЭМ!$D$39:$D$758,СВЦЭМ!$A$39:$A$758,$A138,СВЦЭМ!$B$39:$B$758,L$119)+'СЕТ СН'!$I$11+СВЦЭМ!$D$10+'СЕТ СН'!$I$5-'СЕТ СН'!$I$21</f>
        <v>5602.9161469399996</v>
      </c>
      <c r="M138" s="36">
        <f>SUMIFS(СВЦЭМ!$D$39:$D$758,СВЦЭМ!$A$39:$A$758,$A138,СВЦЭМ!$B$39:$B$758,M$119)+'СЕТ СН'!$I$11+СВЦЭМ!$D$10+'СЕТ СН'!$I$5-'СЕТ СН'!$I$21</f>
        <v>5624.3570827499998</v>
      </c>
      <c r="N138" s="36">
        <f>SUMIFS(СВЦЭМ!$D$39:$D$758,СВЦЭМ!$A$39:$A$758,$A138,СВЦЭМ!$B$39:$B$758,N$119)+'СЕТ СН'!$I$11+СВЦЭМ!$D$10+'СЕТ СН'!$I$5-'СЕТ СН'!$I$21</f>
        <v>5623.7885610699996</v>
      </c>
      <c r="O138" s="36">
        <f>SUMIFS(СВЦЭМ!$D$39:$D$758,СВЦЭМ!$A$39:$A$758,$A138,СВЦЭМ!$B$39:$B$758,O$119)+'СЕТ СН'!$I$11+СВЦЭМ!$D$10+'СЕТ СН'!$I$5-'СЕТ СН'!$I$21</f>
        <v>5643.3889251800001</v>
      </c>
      <c r="P138" s="36">
        <f>SUMIFS(СВЦЭМ!$D$39:$D$758,СВЦЭМ!$A$39:$A$758,$A138,СВЦЭМ!$B$39:$B$758,P$119)+'СЕТ СН'!$I$11+СВЦЭМ!$D$10+'СЕТ СН'!$I$5-'СЕТ СН'!$I$21</f>
        <v>5657.9169601499998</v>
      </c>
      <c r="Q138" s="36">
        <f>SUMIFS(СВЦЭМ!$D$39:$D$758,СВЦЭМ!$A$39:$A$758,$A138,СВЦЭМ!$B$39:$B$758,Q$119)+'СЕТ СН'!$I$11+СВЦЭМ!$D$10+'СЕТ СН'!$I$5-'СЕТ СН'!$I$21</f>
        <v>5644.1334202400003</v>
      </c>
      <c r="R138" s="36">
        <f>SUMIFS(СВЦЭМ!$D$39:$D$758,СВЦЭМ!$A$39:$A$758,$A138,СВЦЭМ!$B$39:$B$758,R$119)+'СЕТ СН'!$I$11+СВЦЭМ!$D$10+'СЕТ СН'!$I$5-'СЕТ СН'!$I$21</f>
        <v>5653.3918422999996</v>
      </c>
      <c r="S138" s="36">
        <f>SUMIFS(СВЦЭМ!$D$39:$D$758,СВЦЭМ!$A$39:$A$758,$A138,СВЦЭМ!$B$39:$B$758,S$119)+'СЕТ СН'!$I$11+СВЦЭМ!$D$10+'СЕТ СН'!$I$5-'СЕТ СН'!$I$21</f>
        <v>5667.5933660199998</v>
      </c>
      <c r="T138" s="36">
        <f>SUMIFS(СВЦЭМ!$D$39:$D$758,СВЦЭМ!$A$39:$A$758,$A138,СВЦЭМ!$B$39:$B$758,T$119)+'СЕТ СН'!$I$11+СВЦЭМ!$D$10+'СЕТ СН'!$I$5-'СЕТ СН'!$I$21</f>
        <v>5667.7680305900003</v>
      </c>
      <c r="U138" s="36">
        <f>SUMIFS(СВЦЭМ!$D$39:$D$758,СВЦЭМ!$A$39:$A$758,$A138,СВЦЭМ!$B$39:$B$758,U$119)+'СЕТ СН'!$I$11+СВЦЭМ!$D$10+'СЕТ СН'!$I$5-'СЕТ СН'!$I$21</f>
        <v>5658.2717149</v>
      </c>
      <c r="V138" s="36">
        <f>SUMIFS(СВЦЭМ!$D$39:$D$758,СВЦЭМ!$A$39:$A$758,$A138,СВЦЭМ!$B$39:$B$758,V$119)+'СЕТ СН'!$I$11+СВЦЭМ!$D$10+'СЕТ СН'!$I$5-'СЕТ СН'!$I$21</f>
        <v>5653.4439703400003</v>
      </c>
      <c r="W138" s="36">
        <f>SUMIFS(СВЦЭМ!$D$39:$D$758,СВЦЭМ!$A$39:$A$758,$A138,СВЦЭМ!$B$39:$B$758,W$119)+'СЕТ СН'!$I$11+СВЦЭМ!$D$10+'СЕТ СН'!$I$5-'СЕТ СН'!$I$21</f>
        <v>5659.4192555</v>
      </c>
      <c r="X138" s="36">
        <f>SUMIFS(СВЦЭМ!$D$39:$D$758,СВЦЭМ!$A$39:$A$758,$A138,СВЦЭМ!$B$39:$B$758,X$119)+'СЕТ СН'!$I$11+СВЦЭМ!$D$10+'СЕТ СН'!$I$5-'СЕТ СН'!$I$21</f>
        <v>5730.7593460200005</v>
      </c>
      <c r="Y138" s="36">
        <f>SUMIFS(СВЦЭМ!$D$39:$D$758,СВЦЭМ!$A$39:$A$758,$A138,СВЦЭМ!$B$39:$B$758,Y$119)+'СЕТ СН'!$I$11+СВЦЭМ!$D$10+'СЕТ СН'!$I$5-'СЕТ СН'!$I$21</f>
        <v>5813.0386098099998</v>
      </c>
    </row>
    <row r="139" spans="1:25" ht="15.75" x14ac:dyDescent="0.2">
      <c r="A139" s="35">
        <f t="shared" si="3"/>
        <v>45555</v>
      </c>
      <c r="B139" s="36">
        <f>SUMIFS(СВЦЭМ!$D$39:$D$758,СВЦЭМ!$A$39:$A$758,$A139,СВЦЭМ!$B$39:$B$758,B$119)+'СЕТ СН'!$I$11+СВЦЭМ!$D$10+'СЕТ СН'!$I$5-'СЕТ СН'!$I$21</f>
        <v>5911.2803399900004</v>
      </c>
      <c r="C139" s="36">
        <f>SUMIFS(СВЦЭМ!$D$39:$D$758,СВЦЭМ!$A$39:$A$758,$A139,СВЦЭМ!$B$39:$B$758,C$119)+'СЕТ СН'!$I$11+СВЦЭМ!$D$10+'СЕТ СН'!$I$5-'СЕТ СН'!$I$21</f>
        <v>5946.04389782</v>
      </c>
      <c r="D139" s="36">
        <f>SUMIFS(СВЦЭМ!$D$39:$D$758,СВЦЭМ!$A$39:$A$758,$A139,СВЦЭМ!$B$39:$B$758,D$119)+'СЕТ СН'!$I$11+СВЦЭМ!$D$10+'СЕТ СН'!$I$5-'СЕТ СН'!$I$21</f>
        <v>5925.7395405200004</v>
      </c>
      <c r="E139" s="36">
        <f>SUMIFS(СВЦЭМ!$D$39:$D$758,СВЦЭМ!$A$39:$A$758,$A139,СВЦЭМ!$B$39:$B$758,E$119)+'СЕТ СН'!$I$11+СВЦЭМ!$D$10+'СЕТ СН'!$I$5-'СЕТ СН'!$I$21</f>
        <v>5906.4034226799995</v>
      </c>
      <c r="F139" s="36">
        <f>SUMIFS(СВЦЭМ!$D$39:$D$758,СВЦЭМ!$A$39:$A$758,$A139,СВЦЭМ!$B$39:$B$758,F$119)+'СЕТ СН'!$I$11+СВЦЭМ!$D$10+'СЕТ СН'!$I$5-'СЕТ СН'!$I$21</f>
        <v>5902.9014914700001</v>
      </c>
      <c r="G139" s="36">
        <f>SUMIFS(СВЦЭМ!$D$39:$D$758,СВЦЭМ!$A$39:$A$758,$A139,СВЦЭМ!$B$39:$B$758,G$119)+'СЕТ СН'!$I$11+СВЦЭМ!$D$10+'СЕТ СН'!$I$5-'СЕТ СН'!$I$21</f>
        <v>5939.59079982</v>
      </c>
      <c r="H139" s="36">
        <f>SUMIFS(СВЦЭМ!$D$39:$D$758,СВЦЭМ!$A$39:$A$758,$A139,СВЦЭМ!$B$39:$B$758,H$119)+'СЕТ СН'!$I$11+СВЦЭМ!$D$10+'СЕТ СН'!$I$5-'СЕТ СН'!$I$21</f>
        <v>6004.9324473100005</v>
      </c>
      <c r="I139" s="36">
        <f>SUMIFS(СВЦЭМ!$D$39:$D$758,СВЦЭМ!$A$39:$A$758,$A139,СВЦЭМ!$B$39:$B$758,I$119)+'СЕТ СН'!$I$11+СВЦЭМ!$D$10+'СЕТ СН'!$I$5-'СЕТ СН'!$I$21</f>
        <v>5927.2295924700002</v>
      </c>
      <c r="J139" s="36">
        <f>SUMIFS(СВЦЭМ!$D$39:$D$758,СВЦЭМ!$A$39:$A$758,$A139,СВЦЭМ!$B$39:$B$758,J$119)+'СЕТ СН'!$I$11+СВЦЭМ!$D$10+'СЕТ СН'!$I$5-'СЕТ СН'!$I$21</f>
        <v>5827.7981105700001</v>
      </c>
      <c r="K139" s="36">
        <f>SUMIFS(СВЦЭМ!$D$39:$D$758,СВЦЭМ!$A$39:$A$758,$A139,СВЦЭМ!$B$39:$B$758,K$119)+'СЕТ СН'!$I$11+СВЦЭМ!$D$10+'СЕТ СН'!$I$5-'СЕТ СН'!$I$21</f>
        <v>5777.9063539399995</v>
      </c>
      <c r="L139" s="36">
        <f>SUMIFS(СВЦЭМ!$D$39:$D$758,СВЦЭМ!$A$39:$A$758,$A139,СВЦЭМ!$B$39:$B$758,L$119)+'СЕТ СН'!$I$11+СВЦЭМ!$D$10+'СЕТ СН'!$I$5-'СЕТ СН'!$I$21</f>
        <v>5746.1728978499996</v>
      </c>
      <c r="M139" s="36">
        <f>SUMIFS(СВЦЭМ!$D$39:$D$758,СВЦЭМ!$A$39:$A$758,$A139,СВЦЭМ!$B$39:$B$758,M$119)+'СЕТ СН'!$I$11+СВЦЭМ!$D$10+'СЕТ СН'!$I$5-'СЕТ СН'!$I$21</f>
        <v>5718.1280177500003</v>
      </c>
      <c r="N139" s="36">
        <f>SUMIFS(СВЦЭМ!$D$39:$D$758,СВЦЭМ!$A$39:$A$758,$A139,СВЦЭМ!$B$39:$B$758,N$119)+'СЕТ СН'!$I$11+СВЦЭМ!$D$10+'СЕТ СН'!$I$5-'СЕТ СН'!$I$21</f>
        <v>5700.1273280099995</v>
      </c>
      <c r="O139" s="36">
        <f>SUMIFS(СВЦЭМ!$D$39:$D$758,СВЦЭМ!$A$39:$A$758,$A139,СВЦЭМ!$B$39:$B$758,O$119)+'СЕТ СН'!$I$11+СВЦЭМ!$D$10+'СЕТ СН'!$I$5-'СЕТ СН'!$I$21</f>
        <v>5672.6230541599998</v>
      </c>
      <c r="P139" s="36">
        <f>SUMIFS(СВЦЭМ!$D$39:$D$758,СВЦЭМ!$A$39:$A$758,$A139,СВЦЭМ!$B$39:$B$758,P$119)+'СЕТ СН'!$I$11+СВЦЭМ!$D$10+'СЕТ СН'!$I$5-'СЕТ СН'!$I$21</f>
        <v>5670.5098491999997</v>
      </c>
      <c r="Q139" s="36">
        <f>SUMIFS(СВЦЭМ!$D$39:$D$758,СВЦЭМ!$A$39:$A$758,$A139,СВЦЭМ!$B$39:$B$758,Q$119)+'СЕТ СН'!$I$11+СВЦЭМ!$D$10+'СЕТ СН'!$I$5-'СЕТ СН'!$I$21</f>
        <v>5688.1030925499999</v>
      </c>
      <c r="R139" s="36">
        <f>SUMIFS(СВЦЭМ!$D$39:$D$758,СВЦЭМ!$A$39:$A$758,$A139,СВЦЭМ!$B$39:$B$758,R$119)+'СЕТ СН'!$I$11+СВЦЭМ!$D$10+'СЕТ СН'!$I$5-'СЕТ СН'!$I$21</f>
        <v>5689.4454536699996</v>
      </c>
      <c r="S139" s="36">
        <f>SUMIFS(СВЦЭМ!$D$39:$D$758,СВЦЭМ!$A$39:$A$758,$A139,СВЦЭМ!$B$39:$B$758,S$119)+'СЕТ СН'!$I$11+СВЦЭМ!$D$10+'СЕТ СН'!$I$5-'СЕТ СН'!$I$21</f>
        <v>5663.35419189</v>
      </c>
      <c r="T139" s="36">
        <f>SUMIFS(СВЦЭМ!$D$39:$D$758,СВЦЭМ!$A$39:$A$758,$A139,СВЦЭМ!$B$39:$B$758,T$119)+'СЕТ СН'!$I$11+СВЦЭМ!$D$10+'СЕТ СН'!$I$5-'СЕТ СН'!$I$21</f>
        <v>5663.2197650999997</v>
      </c>
      <c r="U139" s="36">
        <f>SUMIFS(СВЦЭМ!$D$39:$D$758,СВЦЭМ!$A$39:$A$758,$A139,СВЦЭМ!$B$39:$B$758,U$119)+'СЕТ СН'!$I$11+СВЦЭМ!$D$10+'СЕТ СН'!$I$5-'СЕТ СН'!$I$21</f>
        <v>5637.2829537999996</v>
      </c>
      <c r="V139" s="36">
        <f>SUMIFS(СВЦЭМ!$D$39:$D$758,СВЦЭМ!$A$39:$A$758,$A139,СВЦЭМ!$B$39:$B$758,V$119)+'СЕТ СН'!$I$11+СВЦЭМ!$D$10+'СЕТ СН'!$I$5-'СЕТ СН'!$I$21</f>
        <v>5647.2368140199997</v>
      </c>
      <c r="W139" s="36">
        <f>SUMIFS(СВЦЭМ!$D$39:$D$758,СВЦЭМ!$A$39:$A$758,$A139,СВЦЭМ!$B$39:$B$758,W$119)+'СЕТ СН'!$I$11+СВЦЭМ!$D$10+'СЕТ СН'!$I$5-'СЕТ СН'!$I$21</f>
        <v>5644.3511322300001</v>
      </c>
      <c r="X139" s="36">
        <f>SUMIFS(СВЦЭМ!$D$39:$D$758,СВЦЭМ!$A$39:$A$758,$A139,СВЦЭМ!$B$39:$B$758,X$119)+'СЕТ СН'!$I$11+СВЦЭМ!$D$10+'СЕТ СН'!$I$5-'СЕТ СН'!$I$21</f>
        <v>5676.64189953</v>
      </c>
      <c r="Y139" s="36">
        <f>SUMIFS(СВЦЭМ!$D$39:$D$758,СВЦЭМ!$A$39:$A$758,$A139,СВЦЭМ!$B$39:$B$758,Y$119)+'СЕТ СН'!$I$11+СВЦЭМ!$D$10+'СЕТ СН'!$I$5-'СЕТ СН'!$I$21</f>
        <v>5765.4147171799996</v>
      </c>
    </row>
    <row r="140" spans="1:25" ht="15.75" x14ac:dyDescent="0.2">
      <c r="A140" s="35">
        <f t="shared" si="3"/>
        <v>45556</v>
      </c>
      <c r="B140" s="36">
        <f>SUMIFS(СВЦЭМ!$D$39:$D$758,СВЦЭМ!$A$39:$A$758,$A140,СВЦЭМ!$B$39:$B$758,B$119)+'СЕТ СН'!$I$11+СВЦЭМ!$D$10+'СЕТ СН'!$I$5-'СЕТ СН'!$I$21</f>
        <v>5838.9536424400003</v>
      </c>
      <c r="C140" s="36">
        <f>SUMIFS(СВЦЭМ!$D$39:$D$758,СВЦЭМ!$A$39:$A$758,$A140,СВЦЭМ!$B$39:$B$758,C$119)+'СЕТ СН'!$I$11+СВЦЭМ!$D$10+'СЕТ СН'!$I$5-'СЕТ СН'!$I$21</f>
        <v>5954.1296554399996</v>
      </c>
      <c r="D140" s="36">
        <f>SUMIFS(СВЦЭМ!$D$39:$D$758,СВЦЭМ!$A$39:$A$758,$A140,СВЦЭМ!$B$39:$B$758,D$119)+'СЕТ СН'!$I$11+СВЦЭМ!$D$10+'СЕТ СН'!$I$5-'СЕТ СН'!$I$21</f>
        <v>6043.37280276</v>
      </c>
      <c r="E140" s="36">
        <f>SUMIFS(СВЦЭМ!$D$39:$D$758,СВЦЭМ!$A$39:$A$758,$A140,СВЦЭМ!$B$39:$B$758,E$119)+'СЕТ СН'!$I$11+СВЦЭМ!$D$10+'СЕТ СН'!$I$5-'СЕТ СН'!$I$21</f>
        <v>6085.1125964100002</v>
      </c>
      <c r="F140" s="36">
        <f>SUMIFS(СВЦЭМ!$D$39:$D$758,СВЦЭМ!$A$39:$A$758,$A140,СВЦЭМ!$B$39:$B$758,F$119)+'СЕТ СН'!$I$11+СВЦЭМ!$D$10+'СЕТ СН'!$I$5-'СЕТ СН'!$I$21</f>
        <v>6094.7852940699995</v>
      </c>
      <c r="G140" s="36">
        <f>SUMIFS(СВЦЭМ!$D$39:$D$758,СВЦЭМ!$A$39:$A$758,$A140,СВЦЭМ!$B$39:$B$758,G$119)+'СЕТ СН'!$I$11+СВЦЭМ!$D$10+'СЕТ СН'!$I$5-'СЕТ СН'!$I$21</f>
        <v>6071.6396439099999</v>
      </c>
      <c r="H140" s="36">
        <f>SUMIFS(СВЦЭМ!$D$39:$D$758,СВЦЭМ!$A$39:$A$758,$A140,СВЦЭМ!$B$39:$B$758,H$119)+'СЕТ СН'!$I$11+СВЦЭМ!$D$10+'СЕТ СН'!$I$5-'СЕТ СН'!$I$21</f>
        <v>6013.8224597299995</v>
      </c>
      <c r="I140" s="36">
        <f>SUMIFS(СВЦЭМ!$D$39:$D$758,СВЦЭМ!$A$39:$A$758,$A140,СВЦЭМ!$B$39:$B$758,I$119)+'СЕТ СН'!$I$11+СВЦЭМ!$D$10+'СЕТ СН'!$I$5-'СЕТ СН'!$I$21</f>
        <v>5932.0585030399998</v>
      </c>
      <c r="J140" s="36">
        <f>SUMIFS(СВЦЭМ!$D$39:$D$758,СВЦЭМ!$A$39:$A$758,$A140,СВЦЭМ!$B$39:$B$758,J$119)+'СЕТ СН'!$I$11+СВЦЭМ!$D$10+'СЕТ СН'!$I$5-'СЕТ СН'!$I$21</f>
        <v>5811.31326928</v>
      </c>
      <c r="K140" s="36">
        <f>SUMIFS(СВЦЭМ!$D$39:$D$758,СВЦЭМ!$A$39:$A$758,$A140,СВЦЭМ!$B$39:$B$758,K$119)+'СЕТ СН'!$I$11+СВЦЭМ!$D$10+'СЕТ СН'!$I$5-'СЕТ СН'!$I$21</f>
        <v>5714.57019597</v>
      </c>
      <c r="L140" s="36">
        <f>SUMIFS(СВЦЭМ!$D$39:$D$758,СВЦЭМ!$A$39:$A$758,$A140,СВЦЭМ!$B$39:$B$758,L$119)+'СЕТ СН'!$I$11+СВЦЭМ!$D$10+'СЕТ СН'!$I$5-'СЕТ СН'!$I$21</f>
        <v>5665.9294504099998</v>
      </c>
      <c r="M140" s="36">
        <f>SUMIFS(СВЦЭМ!$D$39:$D$758,СВЦЭМ!$A$39:$A$758,$A140,СВЦЭМ!$B$39:$B$758,M$119)+'СЕТ СН'!$I$11+СВЦЭМ!$D$10+'СЕТ СН'!$I$5-'СЕТ СН'!$I$21</f>
        <v>5674.0020262600001</v>
      </c>
      <c r="N140" s="36">
        <f>SUMIFS(СВЦЭМ!$D$39:$D$758,СВЦЭМ!$A$39:$A$758,$A140,СВЦЭМ!$B$39:$B$758,N$119)+'СЕТ СН'!$I$11+СВЦЭМ!$D$10+'СЕТ СН'!$I$5-'СЕТ СН'!$I$21</f>
        <v>5682.1149744699997</v>
      </c>
      <c r="O140" s="36">
        <f>SUMIFS(СВЦЭМ!$D$39:$D$758,СВЦЭМ!$A$39:$A$758,$A140,СВЦЭМ!$B$39:$B$758,O$119)+'СЕТ СН'!$I$11+СВЦЭМ!$D$10+'СЕТ СН'!$I$5-'СЕТ СН'!$I$21</f>
        <v>5706.5407896400002</v>
      </c>
      <c r="P140" s="36">
        <f>SUMIFS(СВЦЭМ!$D$39:$D$758,СВЦЭМ!$A$39:$A$758,$A140,СВЦЭМ!$B$39:$B$758,P$119)+'СЕТ СН'!$I$11+СВЦЭМ!$D$10+'СЕТ СН'!$I$5-'СЕТ СН'!$I$21</f>
        <v>5730.8645205000003</v>
      </c>
      <c r="Q140" s="36">
        <f>SUMIFS(СВЦЭМ!$D$39:$D$758,СВЦЭМ!$A$39:$A$758,$A140,СВЦЭМ!$B$39:$B$758,Q$119)+'СЕТ СН'!$I$11+СВЦЭМ!$D$10+'СЕТ СН'!$I$5-'СЕТ СН'!$I$21</f>
        <v>5736.3188451200003</v>
      </c>
      <c r="R140" s="36">
        <f>SUMIFS(СВЦЭМ!$D$39:$D$758,СВЦЭМ!$A$39:$A$758,$A140,СВЦЭМ!$B$39:$B$758,R$119)+'СЕТ СН'!$I$11+СВЦЭМ!$D$10+'СЕТ СН'!$I$5-'СЕТ СН'!$I$21</f>
        <v>5730.9510239199999</v>
      </c>
      <c r="S140" s="36">
        <f>SUMIFS(СВЦЭМ!$D$39:$D$758,СВЦЭМ!$A$39:$A$758,$A140,СВЦЭМ!$B$39:$B$758,S$119)+'СЕТ СН'!$I$11+СВЦЭМ!$D$10+'СЕТ СН'!$I$5-'СЕТ СН'!$I$21</f>
        <v>5693.0020408999999</v>
      </c>
      <c r="T140" s="36">
        <f>SUMIFS(СВЦЭМ!$D$39:$D$758,СВЦЭМ!$A$39:$A$758,$A140,СВЦЭМ!$B$39:$B$758,T$119)+'СЕТ СН'!$I$11+СВЦЭМ!$D$10+'СЕТ СН'!$I$5-'СЕТ СН'!$I$21</f>
        <v>5668.4752028599996</v>
      </c>
      <c r="U140" s="36">
        <f>SUMIFS(СВЦЭМ!$D$39:$D$758,СВЦЭМ!$A$39:$A$758,$A140,СВЦЭМ!$B$39:$B$758,U$119)+'СЕТ СН'!$I$11+СВЦЭМ!$D$10+'СЕТ СН'!$I$5-'СЕТ СН'!$I$21</f>
        <v>5657.7273528400001</v>
      </c>
      <c r="V140" s="36">
        <f>SUMIFS(СВЦЭМ!$D$39:$D$758,СВЦЭМ!$A$39:$A$758,$A140,СВЦЭМ!$B$39:$B$758,V$119)+'СЕТ СН'!$I$11+СВЦЭМ!$D$10+'СЕТ СН'!$I$5-'СЕТ СН'!$I$21</f>
        <v>5722.6332997199997</v>
      </c>
      <c r="W140" s="36">
        <f>SUMIFS(СВЦЭМ!$D$39:$D$758,СВЦЭМ!$A$39:$A$758,$A140,СВЦЭМ!$B$39:$B$758,W$119)+'СЕТ СН'!$I$11+СВЦЭМ!$D$10+'СЕТ СН'!$I$5-'СЕТ СН'!$I$21</f>
        <v>5744.12561912</v>
      </c>
      <c r="X140" s="36">
        <f>SUMIFS(СВЦЭМ!$D$39:$D$758,СВЦЭМ!$A$39:$A$758,$A140,СВЦЭМ!$B$39:$B$758,X$119)+'СЕТ СН'!$I$11+СВЦЭМ!$D$10+'СЕТ СН'!$I$5-'СЕТ СН'!$I$21</f>
        <v>5820.6301928499997</v>
      </c>
      <c r="Y140" s="36">
        <f>SUMIFS(СВЦЭМ!$D$39:$D$758,СВЦЭМ!$A$39:$A$758,$A140,СВЦЭМ!$B$39:$B$758,Y$119)+'СЕТ СН'!$I$11+СВЦЭМ!$D$10+'СЕТ СН'!$I$5-'СЕТ СН'!$I$21</f>
        <v>5912.5946516200001</v>
      </c>
    </row>
    <row r="141" spans="1:25" ht="15.75" x14ac:dyDescent="0.2">
      <c r="A141" s="35">
        <f t="shared" si="3"/>
        <v>45557</v>
      </c>
      <c r="B141" s="36">
        <f>SUMIFS(СВЦЭМ!$D$39:$D$758,СВЦЭМ!$A$39:$A$758,$A141,СВЦЭМ!$B$39:$B$758,B$119)+'СЕТ СН'!$I$11+СВЦЭМ!$D$10+'СЕТ СН'!$I$5-'СЕТ СН'!$I$21</f>
        <v>5894.0824028699999</v>
      </c>
      <c r="C141" s="36">
        <f>SUMIFS(СВЦЭМ!$D$39:$D$758,СВЦЭМ!$A$39:$A$758,$A141,СВЦЭМ!$B$39:$B$758,C$119)+'СЕТ СН'!$I$11+СВЦЭМ!$D$10+'СЕТ СН'!$I$5-'СЕТ СН'!$I$21</f>
        <v>5980.63400998</v>
      </c>
      <c r="D141" s="36">
        <f>SUMIFS(СВЦЭМ!$D$39:$D$758,СВЦЭМ!$A$39:$A$758,$A141,СВЦЭМ!$B$39:$B$758,D$119)+'СЕТ СН'!$I$11+СВЦЭМ!$D$10+'СЕТ СН'!$I$5-'СЕТ СН'!$I$21</f>
        <v>6044.3889625100001</v>
      </c>
      <c r="E141" s="36">
        <f>SUMIFS(СВЦЭМ!$D$39:$D$758,СВЦЭМ!$A$39:$A$758,$A141,СВЦЭМ!$B$39:$B$758,E$119)+'СЕТ СН'!$I$11+СВЦЭМ!$D$10+'СЕТ СН'!$I$5-'СЕТ СН'!$I$21</f>
        <v>6051.13968484</v>
      </c>
      <c r="F141" s="36">
        <f>SUMIFS(СВЦЭМ!$D$39:$D$758,СВЦЭМ!$A$39:$A$758,$A141,СВЦЭМ!$B$39:$B$758,F$119)+'СЕТ СН'!$I$11+СВЦЭМ!$D$10+'СЕТ СН'!$I$5-'СЕТ СН'!$I$21</f>
        <v>6052.1234624500003</v>
      </c>
      <c r="G141" s="36">
        <f>SUMIFS(СВЦЭМ!$D$39:$D$758,СВЦЭМ!$A$39:$A$758,$A141,СВЦЭМ!$B$39:$B$758,G$119)+'СЕТ СН'!$I$11+СВЦЭМ!$D$10+'СЕТ СН'!$I$5-'СЕТ СН'!$I$21</f>
        <v>6031.5939770099994</v>
      </c>
      <c r="H141" s="36">
        <f>SUMIFS(СВЦЭМ!$D$39:$D$758,СВЦЭМ!$A$39:$A$758,$A141,СВЦЭМ!$B$39:$B$758,H$119)+'СЕТ СН'!$I$11+СВЦЭМ!$D$10+'СЕТ СН'!$I$5-'СЕТ СН'!$I$21</f>
        <v>5988.4228671999999</v>
      </c>
      <c r="I141" s="36">
        <f>SUMIFS(СВЦЭМ!$D$39:$D$758,СВЦЭМ!$A$39:$A$758,$A141,СВЦЭМ!$B$39:$B$758,I$119)+'СЕТ СН'!$I$11+СВЦЭМ!$D$10+'СЕТ СН'!$I$5-'СЕТ СН'!$I$21</f>
        <v>5929.0539204500001</v>
      </c>
      <c r="J141" s="36">
        <f>SUMIFS(СВЦЭМ!$D$39:$D$758,СВЦЭМ!$A$39:$A$758,$A141,СВЦЭМ!$B$39:$B$758,J$119)+'СЕТ СН'!$I$11+СВЦЭМ!$D$10+'СЕТ СН'!$I$5-'СЕТ СН'!$I$21</f>
        <v>5807.6457860199998</v>
      </c>
      <c r="K141" s="36">
        <f>SUMIFS(СВЦЭМ!$D$39:$D$758,СВЦЭМ!$A$39:$A$758,$A141,СВЦЭМ!$B$39:$B$758,K$119)+'СЕТ СН'!$I$11+СВЦЭМ!$D$10+'СЕТ СН'!$I$5-'СЕТ СН'!$I$21</f>
        <v>5710.4599237000002</v>
      </c>
      <c r="L141" s="36">
        <f>SUMIFS(СВЦЭМ!$D$39:$D$758,СВЦЭМ!$A$39:$A$758,$A141,СВЦЭМ!$B$39:$B$758,L$119)+'СЕТ СН'!$I$11+СВЦЭМ!$D$10+'СЕТ СН'!$I$5-'СЕТ СН'!$I$21</f>
        <v>5644.8067536999997</v>
      </c>
      <c r="M141" s="36">
        <f>SUMIFS(СВЦЭМ!$D$39:$D$758,СВЦЭМ!$A$39:$A$758,$A141,СВЦЭМ!$B$39:$B$758,M$119)+'СЕТ СН'!$I$11+СВЦЭМ!$D$10+'СЕТ СН'!$I$5-'СЕТ СН'!$I$21</f>
        <v>5676.4627067900001</v>
      </c>
      <c r="N141" s="36">
        <f>SUMIFS(СВЦЭМ!$D$39:$D$758,СВЦЭМ!$A$39:$A$758,$A141,СВЦЭМ!$B$39:$B$758,N$119)+'СЕТ СН'!$I$11+СВЦЭМ!$D$10+'СЕТ СН'!$I$5-'СЕТ СН'!$I$21</f>
        <v>5684.6770978499999</v>
      </c>
      <c r="O141" s="36">
        <f>SUMIFS(СВЦЭМ!$D$39:$D$758,СВЦЭМ!$A$39:$A$758,$A141,СВЦЭМ!$B$39:$B$758,O$119)+'СЕТ СН'!$I$11+СВЦЭМ!$D$10+'СЕТ СН'!$I$5-'СЕТ СН'!$I$21</f>
        <v>5710.2819027300002</v>
      </c>
      <c r="P141" s="36">
        <f>SUMIFS(СВЦЭМ!$D$39:$D$758,СВЦЭМ!$A$39:$A$758,$A141,СВЦЭМ!$B$39:$B$758,P$119)+'СЕТ СН'!$I$11+СВЦЭМ!$D$10+'СЕТ СН'!$I$5-'СЕТ СН'!$I$21</f>
        <v>5715.5210477299997</v>
      </c>
      <c r="Q141" s="36">
        <f>SUMIFS(СВЦЭМ!$D$39:$D$758,СВЦЭМ!$A$39:$A$758,$A141,СВЦЭМ!$B$39:$B$758,Q$119)+'СЕТ СН'!$I$11+СВЦЭМ!$D$10+'СЕТ СН'!$I$5-'СЕТ СН'!$I$21</f>
        <v>5734.8451938600001</v>
      </c>
      <c r="R141" s="36">
        <f>SUMIFS(СВЦЭМ!$D$39:$D$758,СВЦЭМ!$A$39:$A$758,$A141,СВЦЭМ!$B$39:$B$758,R$119)+'СЕТ СН'!$I$11+СВЦЭМ!$D$10+'СЕТ СН'!$I$5-'СЕТ СН'!$I$21</f>
        <v>5755.2985243599996</v>
      </c>
      <c r="S141" s="36">
        <f>SUMIFS(СВЦЭМ!$D$39:$D$758,СВЦЭМ!$A$39:$A$758,$A141,СВЦЭМ!$B$39:$B$758,S$119)+'СЕТ СН'!$I$11+СВЦЭМ!$D$10+'СЕТ СН'!$I$5-'СЕТ СН'!$I$21</f>
        <v>5725.5909211600001</v>
      </c>
      <c r="T141" s="36">
        <f>SUMIFS(СВЦЭМ!$D$39:$D$758,СВЦЭМ!$A$39:$A$758,$A141,СВЦЭМ!$B$39:$B$758,T$119)+'СЕТ СН'!$I$11+СВЦЭМ!$D$10+'СЕТ СН'!$I$5-'СЕТ СН'!$I$21</f>
        <v>5676.3529447199999</v>
      </c>
      <c r="U141" s="36">
        <f>SUMIFS(СВЦЭМ!$D$39:$D$758,СВЦЭМ!$A$39:$A$758,$A141,СВЦЭМ!$B$39:$B$758,U$119)+'СЕТ СН'!$I$11+СВЦЭМ!$D$10+'СЕТ СН'!$I$5-'СЕТ СН'!$I$21</f>
        <v>5646.6345397900004</v>
      </c>
      <c r="V141" s="36">
        <f>SUMIFS(СВЦЭМ!$D$39:$D$758,СВЦЭМ!$A$39:$A$758,$A141,СВЦЭМ!$B$39:$B$758,V$119)+'СЕТ СН'!$I$11+СВЦЭМ!$D$10+'СЕТ СН'!$I$5-'СЕТ СН'!$I$21</f>
        <v>5632.3257621499997</v>
      </c>
      <c r="W141" s="36">
        <f>SUMIFS(СВЦЭМ!$D$39:$D$758,СВЦЭМ!$A$39:$A$758,$A141,СВЦЭМ!$B$39:$B$758,W$119)+'СЕТ СН'!$I$11+СВЦЭМ!$D$10+'СЕТ СН'!$I$5-'СЕТ СН'!$I$21</f>
        <v>5641.2706097</v>
      </c>
      <c r="X141" s="36">
        <f>SUMIFS(СВЦЭМ!$D$39:$D$758,СВЦЭМ!$A$39:$A$758,$A141,СВЦЭМ!$B$39:$B$758,X$119)+'СЕТ СН'!$I$11+СВЦЭМ!$D$10+'СЕТ СН'!$I$5-'СЕТ СН'!$I$21</f>
        <v>5725.82239484</v>
      </c>
      <c r="Y141" s="36">
        <f>SUMIFS(СВЦЭМ!$D$39:$D$758,СВЦЭМ!$A$39:$A$758,$A141,СВЦЭМ!$B$39:$B$758,Y$119)+'СЕТ СН'!$I$11+СВЦЭМ!$D$10+'СЕТ СН'!$I$5-'СЕТ СН'!$I$21</f>
        <v>5829.5846579199997</v>
      </c>
    </row>
    <row r="142" spans="1:25" ht="15.75" x14ac:dyDescent="0.2">
      <c r="A142" s="35">
        <f t="shared" si="3"/>
        <v>45558</v>
      </c>
      <c r="B142" s="36">
        <f>SUMIFS(СВЦЭМ!$D$39:$D$758,СВЦЭМ!$A$39:$A$758,$A142,СВЦЭМ!$B$39:$B$758,B$119)+'СЕТ СН'!$I$11+СВЦЭМ!$D$10+'СЕТ СН'!$I$5-'СЕТ СН'!$I$21</f>
        <v>5966.7001553199998</v>
      </c>
      <c r="C142" s="36">
        <f>SUMIFS(СВЦЭМ!$D$39:$D$758,СВЦЭМ!$A$39:$A$758,$A142,СВЦЭМ!$B$39:$B$758,C$119)+'СЕТ СН'!$I$11+СВЦЭМ!$D$10+'СЕТ СН'!$I$5-'СЕТ СН'!$I$21</f>
        <v>6068.2151097900005</v>
      </c>
      <c r="D142" s="36">
        <f>SUMIFS(СВЦЭМ!$D$39:$D$758,СВЦЭМ!$A$39:$A$758,$A142,СВЦЭМ!$B$39:$B$758,D$119)+'СЕТ СН'!$I$11+СВЦЭМ!$D$10+'СЕТ СН'!$I$5-'СЕТ СН'!$I$21</f>
        <v>6055.5311451199996</v>
      </c>
      <c r="E142" s="36">
        <f>SUMIFS(СВЦЭМ!$D$39:$D$758,СВЦЭМ!$A$39:$A$758,$A142,СВЦЭМ!$B$39:$B$758,E$119)+'СЕТ СН'!$I$11+СВЦЭМ!$D$10+'СЕТ СН'!$I$5-'СЕТ СН'!$I$21</f>
        <v>6053.0012643499995</v>
      </c>
      <c r="F142" s="36">
        <f>SUMIFS(СВЦЭМ!$D$39:$D$758,СВЦЭМ!$A$39:$A$758,$A142,СВЦЭМ!$B$39:$B$758,F$119)+'СЕТ СН'!$I$11+СВЦЭМ!$D$10+'СЕТ СН'!$I$5-'СЕТ СН'!$I$21</f>
        <v>6052.5329847399998</v>
      </c>
      <c r="G142" s="36">
        <f>SUMIFS(СВЦЭМ!$D$39:$D$758,СВЦЭМ!$A$39:$A$758,$A142,СВЦЭМ!$B$39:$B$758,G$119)+'СЕТ СН'!$I$11+СВЦЭМ!$D$10+'СЕТ СН'!$I$5-'СЕТ СН'!$I$21</f>
        <v>6069.2968611899996</v>
      </c>
      <c r="H142" s="36">
        <f>SUMIFS(СВЦЭМ!$D$39:$D$758,СВЦЭМ!$A$39:$A$758,$A142,СВЦЭМ!$B$39:$B$758,H$119)+'СЕТ СН'!$I$11+СВЦЭМ!$D$10+'СЕТ СН'!$I$5-'СЕТ СН'!$I$21</f>
        <v>5937.1123453099999</v>
      </c>
      <c r="I142" s="36">
        <f>SUMIFS(СВЦЭМ!$D$39:$D$758,СВЦЭМ!$A$39:$A$758,$A142,СВЦЭМ!$B$39:$B$758,I$119)+'СЕТ СН'!$I$11+СВЦЭМ!$D$10+'СЕТ СН'!$I$5-'СЕТ СН'!$I$21</f>
        <v>5844.6601583299998</v>
      </c>
      <c r="J142" s="36">
        <f>SUMIFS(СВЦЭМ!$D$39:$D$758,СВЦЭМ!$A$39:$A$758,$A142,СВЦЭМ!$B$39:$B$758,J$119)+'СЕТ СН'!$I$11+СВЦЭМ!$D$10+'СЕТ СН'!$I$5-'СЕТ СН'!$I$21</f>
        <v>5811.2989821000001</v>
      </c>
      <c r="K142" s="36">
        <f>SUMIFS(СВЦЭМ!$D$39:$D$758,СВЦЭМ!$A$39:$A$758,$A142,СВЦЭМ!$B$39:$B$758,K$119)+'СЕТ СН'!$I$11+СВЦЭМ!$D$10+'СЕТ СН'!$I$5-'СЕТ СН'!$I$21</f>
        <v>5768.82882961</v>
      </c>
      <c r="L142" s="36">
        <f>SUMIFS(СВЦЭМ!$D$39:$D$758,СВЦЭМ!$A$39:$A$758,$A142,СВЦЭМ!$B$39:$B$758,L$119)+'СЕТ СН'!$I$11+СВЦЭМ!$D$10+'СЕТ СН'!$I$5-'СЕТ СН'!$I$21</f>
        <v>5761.11547651</v>
      </c>
      <c r="M142" s="36">
        <f>SUMIFS(СВЦЭМ!$D$39:$D$758,СВЦЭМ!$A$39:$A$758,$A142,СВЦЭМ!$B$39:$B$758,M$119)+'СЕТ СН'!$I$11+СВЦЭМ!$D$10+'СЕТ СН'!$I$5-'СЕТ СН'!$I$21</f>
        <v>5782.5263272600005</v>
      </c>
      <c r="N142" s="36">
        <f>SUMIFS(СВЦЭМ!$D$39:$D$758,СВЦЭМ!$A$39:$A$758,$A142,СВЦЭМ!$B$39:$B$758,N$119)+'СЕТ СН'!$I$11+СВЦЭМ!$D$10+'СЕТ СН'!$I$5-'СЕТ СН'!$I$21</f>
        <v>5778.56140194</v>
      </c>
      <c r="O142" s="36">
        <f>SUMIFS(СВЦЭМ!$D$39:$D$758,СВЦЭМ!$A$39:$A$758,$A142,СВЦЭМ!$B$39:$B$758,O$119)+'СЕТ СН'!$I$11+СВЦЭМ!$D$10+'СЕТ СН'!$I$5-'СЕТ СН'!$I$21</f>
        <v>5768.5694807099999</v>
      </c>
      <c r="P142" s="36">
        <f>SUMIFS(СВЦЭМ!$D$39:$D$758,СВЦЭМ!$A$39:$A$758,$A142,СВЦЭМ!$B$39:$B$758,P$119)+'СЕТ СН'!$I$11+СВЦЭМ!$D$10+'СЕТ СН'!$I$5-'СЕТ СН'!$I$21</f>
        <v>5788.0234014099997</v>
      </c>
      <c r="Q142" s="36">
        <f>SUMIFS(СВЦЭМ!$D$39:$D$758,СВЦЭМ!$A$39:$A$758,$A142,СВЦЭМ!$B$39:$B$758,Q$119)+'СЕТ СН'!$I$11+СВЦЭМ!$D$10+'СЕТ СН'!$I$5-'СЕТ СН'!$I$21</f>
        <v>5812.9189367099998</v>
      </c>
      <c r="R142" s="36">
        <f>SUMIFS(СВЦЭМ!$D$39:$D$758,СВЦЭМ!$A$39:$A$758,$A142,СВЦЭМ!$B$39:$B$758,R$119)+'СЕТ СН'!$I$11+СВЦЭМ!$D$10+'СЕТ СН'!$I$5-'СЕТ СН'!$I$21</f>
        <v>5837.2952519999999</v>
      </c>
      <c r="S142" s="36">
        <f>SUMIFS(СВЦЭМ!$D$39:$D$758,СВЦЭМ!$A$39:$A$758,$A142,СВЦЭМ!$B$39:$B$758,S$119)+'СЕТ СН'!$I$11+СВЦЭМ!$D$10+'СЕТ СН'!$I$5-'СЕТ СН'!$I$21</f>
        <v>5827.5305557399997</v>
      </c>
      <c r="T142" s="36">
        <f>SUMIFS(СВЦЭМ!$D$39:$D$758,СВЦЭМ!$A$39:$A$758,$A142,СВЦЭМ!$B$39:$B$758,T$119)+'СЕТ СН'!$I$11+СВЦЭМ!$D$10+'СЕТ СН'!$I$5-'СЕТ СН'!$I$21</f>
        <v>5768.5472606900003</v>
      </c>
      <c r="U142" s="36">
        <f>SUMIFS(СВЦЭМ!$D$39:$D$758,СВЦЭМ!$A$39:$A$758,$A142,СВЦЭМ!$B$39:$B$758,U$119)+'СЕТ СН'!$I$11+СВЦЭМ!$D$10+'СЕТ СН'!$I$5-'СЕТ СН'!$I$21</f>
        <v>5732.2740514300003</v>
      </c>
      <c r="V142" s="36">
        <f>SUMIFS(СВЦЭМ!$D$39:$D$758,СВЦЭМ!$A$39:$A$758,$A142,СВЦЭМ!$B$39:$B$758,V$119)+'СЕТ СН'!$I$11+СВЦЭМ!$D$10+'СЕТ СН'!$I$5-'СЕТ СН'!$I$21</f>
        <v>5732.3114640499998</v>
      </c>
      <c r="W142" s="36">
        <f>SUMIFS(СВЦЭМ!$D$39:$D$758,СВЦЭМ!$A$39:$A$758,$A142,СВЦЭМ!$B$39:$B$758,W$119)+'СЕТ СН'!$I$11+СВЦЭМ!$D$10+'СЕТ СН'!$I$5-'СЕТ СН'!$I$21</f>
        <v>5767.9262719500002</v>
      </c>
      <c r="X142" s="36">
        <f>SUMIFS(СВЦЭМ!$D$39:$D$758,СВЦЭМ!$A$39:$A$758,$A142,СВЦЭМ!$B$39:$B$758,X$119)+'СЕТ СН'!$I$11+СВЦЭМ!$D$10+'СЕТ СН'!$I$5-'СЕТ СН'!$I$21</f>
        <v>5798.6510702300002</v>
      </c>
      <c r="Y142" s="36">
        <f>SUMIFS(СВЦЭМ!$D$39:$D$758,СВЦЭМ!$A$39:$A$758,$A142,СВЦЭМ!$B$39:$B$758,Y$119)+'СЕТ СН'!$I$11+СВЦЭМ!$D$10+'СЕТ СН'!$I$5-'СЕТ СН'!$I$21</f>
        <v>5842.2943554699996</v>
      </c>
    </row>
    <row r="143" spans="1:25" ht="15.75" x14ac:dyDescent="0.2">
      <c r="A143" s="35">
        <f t="shared" si="3"/>
        <v>45559</v>
      </c>
      <c r="B143" s="36">
        <f>SUMIFS(СВЦЭМ!$D$39:$D$758,СВЦЭМ!$A$39:$A$758,$A143,СВЦЭМ!$B$39:$B$758,B$119)+'СЕТ СН'!$I$11+СВЦЭМ!$D$10+'СЕТ СН'!$I$5-'СЕТ СН'!$I$21</f>
        <v>5929.2189108700004</v>
      </c>
      <c r="C143" s="36">
        <f>SUMIFS(СВЦЭМ!$D$39:$D$758,СВЦЭМ!$A$39:$A$758,$A143,СВЦЭМ!$B$39:$B$758,C$119)+'СЕТ СН'!$I$11+СВЦЭМ!$D$10+'СЕТ СН'!$I$5-'СЕТ СН'!$I$21</f>
        <v>5967.5795782799996</v>
      </c>
      <c r="D143" s="36">
        <f>SUMIFS(СВЦЭМ!$D$39:$D$758,СВЦЭМ!$A$39:$A$758,$A143,СВЦЭМ!$B$39:$B$758,D$119)+'СЕТ СН'!$I$11+СВЦЭМ!$D$10+'СЕТ СН'!$I$5-'СЕТ СН'!$I$21</f>
        <v>6017.1782412499997</v>
      </c>
      <c r="E143" s="36">
        <f>SUMIFS(СВЦЭМ!$D$39:$D$758,СВЦЭМ!$A$39:$A$758,$A143,СВЦЭМ!$B$39:$B$758,E$119)+'СЕТ СН'!$I$11+СВЦЭМ!$D$10+'СЕТ СН'!$I$5-'СЕТ СН'!$I$21</f>
        <v>6043.7437623000005</v>
      </c>
      <c r="F143" s="36">
        <f>SUMIFS(СВЦЭМ!$D$39:$D$758,СВЦЭМ!$A$39:$A$758,$A143,СВЦЭМ!$B$39:$B$758,F$119)+'СЕТ СН'!$I$11+СВЦЭМ!$D$10+'СЕТ СН'!$I$5-'СЕТ СН'!$I$21</f>
        <v>6038.0870772600001</v>
      </c>
      <c r="G143" s="36">
        <f>SUMIFS(СВЦЭМ!$D$39:$D$758,СВЦЭМ!$A$39:$A$758,$A143,СВЦЭМ!$B$39:$B$758,G$119)+'СЕТ СН'!$I$11+СВЦЭМ!$D$10+'СЕТ СН'!$I$5-'СЕТ СН'!$I$21</f>
        <v>6012.99013414</v>
      </c>
      <c r="H143" s="36">
        <f>SUMIFS(СВЦЭМ!$D$39:$D$758,СВЦЭМ!$A$39:$A$758,$A143,СВЦЭМ!$B$39:$B$758,H$119)+'СЕТ СН'!$I$11+СВЦЭМ!$D$10+'СЕТ СН'!$I$5-'СЕТ СН'!$I$21</f>
        <v>5925.6010849599998</v>
      </c>
      <c r="I143" s="36">
        <f>SUMIFS(СВЦЭМ!$D$39:$D$758,СВЦЭМ!$A$39:$A$758,$A143,СВЦЭМ!$B$39:$B$758,I$119)+'СЕТ СН'!$I$11+СВЦЭМ!$D$10+'СЕТ СН'!$I$5-'СЕТ СН'!$I$21</f>
        <v>5788.2985324800002</v>
      </c>
      <c r="J143" s="36">
        <f>SUMIFS(СВЦЭМ!$D$39:$D$758,СВЦЭМ!$A$39:$A$758,$A143,СВЦЭМ!$B$39:$B$758,J$119)+'СЕТ СН'!$I$11+СВЦЭМ!$D$10+'СЕТ СН'!$I$5-'СЕТ СН'!$I$21</f>
        <v>5730.8523513199998</v>
      </c>
      <c r="K143" s="36">
        <f>SUMIFS(СВЦЭМ!$D$39:$D$758,СВЦЭМ!$A$39:$A$758,$A143,СВЦЭМ!$B$39:$B$758,K$119)+'СЕТ СН'!$I$11+СВЦЭМ!$D$10+'СЕТ СН'!$I$5-'СЕТ СН'!$I$21</f>
        <v>5699.54568268</v>
      </c>
      <c r="L143" s="36">
        <f>SUMIFS(СВЦЭМ!$D$39:$D$758,СВЦЭМ!$A$39:$A$758,$A143,СВЦЭМ!$B$39:$B$758,L$119)+'СЕТ СН'!$I$11+СВЦЭМ!$D$10+'СЕТ СН'!$I$5-'СЕТ СН'!$I$21</f>
        <v>5731.0263858500002</v>
      </c>
      <c r="M143" s="36">
        <f>SUMIFS(СВЦЭМ!$D$39:$D$758,СВЦЭМ!$A$39:$A$758,$A143,СВЦЭМ!$B$39:$B$758,M$119)+'СЕТ СН'!$I$11+СВЦЭМ!$D$10+'СЕТ СН'!$I$5-'СЕТ СН'!$I$21</f>
        <v>5749.54103966</v>
      </c>
      <c r="N143" s="36">
        <f>SUMIFS(СВЦЭМ!$D$39:$D$758,СВЦЭМ!$A$39:$A$758,$A143,СВЦЭМ!$B$39:$B$758,N$119)+'СЕТ СН'!$I$11+СВЦЭМ!$D$10+'СЕТ СН'!$I$5-'СЕТ СН'!$I$21</f>
        <v>5771.4224943999998</v>
      </c>
      <c r="O143" s="36">
        <f>SUMIFS(СВЦЭМ!$D$39:$D$758,СВЦЭМ!$A$39:$A$758,$A143,СВЦЭМ!$B$39:$B$758,O$119)+'СЕТ СН'!$I$11+СВЦЭМ!$D$10+'СЕТ СН'!$I$5-'СЕТ СН'!$I$21</f>
        <v>5766.6443155799998</v>
      </c>
      <c r="P143" s="36">
        <f>SUMIFS(СВЦЭМ!$D$39:$D$758,СВЦЭМ!$A$39:$A$758,$A143,СВЦЭМ!$B$39:$B$758,P$119)+'СЕТ СН'!$I$11+СВЦЭМ!$D$10+'СЕТ СН'!$I$5-'СЕТ СН'!$I$21</f>
        <v>5769.7816551599999</v>
      </c>
      <c r="Q143" s="36">
        <f>SUMIFS(СВЦЭМ!$D$39:$D$758,СВЦЭМ!$A$39:$A$758,$A143,СВЦЭМ!$B$39:$B$758,Q$119)+'СЕТ СН'!$I$11+СВЦЭМ!$D$10+'СЕТ СН'!$I$5-'СЕТ СН'!$I$21</f>
        <v>5807.9227921900001</v>
      </c>
      <c r="R143" s="36">
        <f>SUMIFS(СВЦЭМ!$D$39:$D$758,СВЦЭМ!$A$39:$A$758,$A143,СВЦЭМ!$B$39:$B$758,R$119)+'СЕТ СН'!$I$11+СВЦЭМ!$D$10+'СЕТ СН'!$I$5-'СЕТ СН'!$I$21</f>
        <v>5799.4407741499999</v>
      </c>
      <c r="S143" s="36">
        <f>SUMIFS(СВЦЭМ!$D$39:$D$758,СВЦЭМ!$A$39:$A$758,$A143,СВЦЭМ!$B$39:$B$758,S$119)+'СЕТ СН'!$I$11+СВЦЭМ!$D$10+'СЕТ СН'!$I$5-'СЕТ СН'!$I$21</f>
        <v>5764.4352746599998</v>
      </c>
      <c r="T143" s="36">
        <f>SUMIFS(СВЦЭМ!$D$39:$D$758,СВЦЭМ!$A$39:$A$758,$A143,СВЦЭМ!$B$39:$B$758,T$119)+'СЕТ СН'!$I$11+СВЦЭМ!$D$10+'СЕТ СН'!$I$5-'СЕТ СН'!$I$21</f>
        <v>5711.5023348599998</v>
      </c>
      <c r="U143" s="36">
        <f>SUMIFS(СВЦЭМ!$D$39:$D$758,СВЦЭМ!$A$39:$A$758,$A143,СВЦЭМ!$B$39:$B$758,U$119)+'СЕТ СН'!$I$11+СВЦЭМ!$D$10+'СЕТ СН'!$I$5-'СЕТ СН'!$I$21</f>
        <v>5694.7863079300005</v>
      </c>
      <c r="V143" s="36">
        <f>SUMIFS(СВЦЭМ!$D$39:$D$758,СВЦЭМ!$A$39:$A$758,$A143,СВЦЭМ!$B$39:$B$758,V$119)+'СЕТ СН'!$I$11+СВЦЭМ!$D$10+'СЕТ СН'!$I$5-'СЕТ СН'!$I$21</f>
        <v>5680.9819418899997</v>
      </c>
      <c r="W143" s="36">
        <f>SUMIFS(СВЦЭМ!$D$39:$D$758,СВЦЭМ!$A$39:$A$758,$A143,СВЦЭМ!$B$39:$B$758,W$119)+'СЕТ СН'!$I$11+СВЦЭМ!$D$10+'СЕТ СН'!$I$5-'СЕТ СН'!$I$21</f>
        <v>5668.4231662100001</v>
      </c>
      <c r="X143" s="36">
        <f>SUMIFS(СВЦЭМ!$D$39:$D$758,СВЦЭМ!$A$39:$A$758,$A143,СВЦЭМ!$B$39:$B$758,X$119)+'СЕТ СН'!$I$11+СВЦЭМ!$D$10+'СЕТ СН'!$I$5-'СЕТ СН'!$I$21</f>
        <v>5717.8408322799996</v>
      </c>
      <c r="Y143" s="36">
        <f>SUMIFS(СВЦЭМ!$D$39:$D$758,СВЦЭМ!$A$39:$A$758,$A143,СВЦЭМ!$B$39:$B$758,Y$119)+'СЕТ СН'!$I$11+СВЦЭМ!$D$10+'СЕТ СН'!$I$5-'СЕТ СН'!$I$21</f>
        <v>5787.8769209399998</v>
      </c>
    </row>
    <row r="144" spans="1:25" ht="15.75" x14ac:dyDescent="0.2">
      <c r="A144" s="35">
        <f t="shared" si="3"/>
        <v>45560</v>
      </c>
      <c r="B144" s="36">
        <f>SUMIFS(СВЦЭМ!$D$39:$D$758,СВЦЭМ!$A$39:$A$758,$A144,СВЦЭМ!$B$39:$B$758,B$119)+'СЕТ СН'!$I$11+СВЦЭМ!$D$10+'СЕТ СН'!$I$5-'СЕТ СН'!$I$21</f>
        <v>5839.5240473200001</v>
      </c>
      <c r="C144" s="36">
        <f>SUMIFS(СВЦЭМ!$D$39:$D$758,СВЦЭМ!$A$39:$A$758,$A144,СВЦЭМ!$B$39:$B$758,C$119)+'СЕТ СН'!$I$11+СВЦЭМ!$D$10+'СЕТ СН'!$I$5-'СЕТ СН'!$I$21</f>
        <v>5897.7848607400001</v>
      </c>
      <c r="D144" s="36">
        <f>SUMIFS(СВЦЭМ!$D$39:$D$758,СВЦЭМ!$A$39:$A$758,$A144,СВЦЭМ!$B$39:$B$758,D$119)+'СЕТ СН'!$I$11+СВЦЭМ!$D$10+'СЕТ СН'!$I$5-'СЕТ СН'!$I$21</f>
        <v>5997.1436406800003</v>
      </c>
      <c r="E144" s="36">
        <f>SUMIFS(СВЦЭМ!$D$39:$D$758,СВЦЭМ!$A$39:$A$758,$A144,СВЦЭМ!$B$39:$B$758,E$119)+'СЕТ СН'!$I$11+СВЦЭМ!$D$10+'СЕТ СН'!$I$5-'СЕТ СН'!$I$21</f>
        <v>6025.70050653</v>
      </c>
      <c r="F144" s="36">
        <f>SUMIFS(СВЦЭМ!$D$39:$D$758,СВЦЭМ!$A$39:$A$758,$A144,СВЦЭМ!$B$39:$B$758,F$119)+'СЕТ СН'!$I$11+СВЦЭМ!$D$10+'СЕТ СН'!$I$5-'СЕТ СН'!$I$21</f>
        <v>6021.9331835000003</v>
      </c>
      <c r="G144" s="36">
        <f>SUMIFS(СВЦЭМ!$D$39:$D$758,СВЦЭМ!$A$39:$A$758,$A144,СВЦЭМ!$B$39:$B$758,G$119)+'СЕТ СН'!$I$11+СВЦЭМ!$D$10+'СЕТ СН'!$I$5-'СЕТ СН'!$I$21</f>
        <v>5974.40952449</v>
      </c>
      <c r="H144" s="36">
        <f>SUMIFS(СВЦЭМ!$D$39:$D$758,СВЦЭМ!$A$39:$A$758,$A144,СВЦЭМ!$B$39:$B$758,H$119)+'СЕТ СН'!$I$11+СВЦЭМ!$D$10+'СЕТ СН'!$I$5-'СЕТ СН'!$I$21</f>
        <v>5906.7149791800002</v>
      </c>
      <c r="I144" s="36">
        <f>SUMIFS(СВЦЭМ!$D$39:$D$758,СВЦЭМ!$A$39:$A$758,$A144,СВЦЭМ!$B$39:$B$758,I$119)+'СЕТ СН'!$I$11+СВЦЭМ!$D$10+'СЕТ СН'!$I$5-'СЕТ СН'!$I$21</f>
        <v>5791.8847222799996</v>
      </c>
      <c r="J144" s="36">
        <f>SUMIFS(СВЦЭМ!$D$39:$D$758,СВЦЭМ!$A$39:$A$758,$A144,СВЦЭМ!$B$39:$B$758,J$119)+'СЕТ СН'!$I$11+СВЦЭМ!$D$10+'СЕТ СН'!$I$5-'СЕТ СН'!$I$21</f>
        <v>5765.7446665699999</v>
      </c>
      <c r="K144" s="36">
        <f>SUMIFS(СВЦЭМ!$D$39:$D$758,СВЦЭМ!$A$39:$A$758,$A144,СВЦЭМ!$B$39:$B$758,K$119)+'СЕТ СН'!$I$11+СВЦЭМ!$D$10+'СЕТ СН'!$I$5-'СЕТ СН'!$I$21</f>
        <v>5725.2355105400002</v>
      </c>
      <c r="L144" s="36">
        <f>SUMIFS(СВЦЭМ!$D$39:$D$758,СВЦЭМ!$A$39:$A$758,$A144,СВЦЭМ!$B$39:$B$758,L$119)+'СЕТ СН'!$I$11+СВЦЭМ!$D$10+'СЕТ СН'!$I$5-'СЕТ СН'!$I$21</f>
        <v>5717.5817622100003</v>
      </c>
      <c r="M144" s="36">
        <f>SUMIFS(СВЦЭМ!$D$39:$D$758,СВЦЭМ!$A$39:$A$758,$A144,СВЦЭМ!$B$39:$B$758,M$119)+'СЕТ СН'!$I$11+СВЦЭМ!$D$10+'СЕТ СН'!$I$5-'СЕТ СН'!$I$21</f>
        <v>5738.9278658399999</v>
      </c>
      <c r="N144" s="36">
        <f>SUMIFS(СВЦЭМ!$D$39:$D$758,СВЦЭМ!$A$39:$A$758,$A144,СВЦЭМ!$B$39:$B$758,N$119)+'СЕТ СН'!$I$11+СВЦЭМ!$D$10+'СЕТ СН'!$I$5-'СЕТ СН'!$I$21</f>
        <v>5760.8567306300001</v>
      </c>
      <c r="O144" s="36">
        <f>SUMIFS(СВЦЭМ!$D$39:$D$758,СВЦЭМ!$A$39:$A$758,$A144,СВЦЭМ!$B$39:$B$758,O$119)+'СЕТ СН'!$I$11+СВЦЭМ!$D$10+'СЕТ СН'!$I$5-'СЕТ СН'!$I$21</f>
        <v>5775.2875736599999</v>
      </c>
      <c r="P144" s="36">
        <f>SUMIFS(СВЦЭМ!$D$39:$D$758,СВЦЭМ!$A$39:$A$758,$A144,СВЦЭМ!$B$39:$B$758,P$119)+'СЕТ СН'!$I$11+СВЦЭМ!$D$10+'СЕТ СН'!$I$5-'СЕТ СН'!$I$21</f>
        <v>5782.5525937900002</v>
      </c>
      <c r="Q144" s="36">
        <f>SUMIFS(СВЦЭМ!$D$39:$D$758,СВЦЭМ!$A$39:$A$758,$A144,СВЦЭМ!$B$39:$B$758,Q$119)+'СЕТ СН'!$I$11+СВЦЭМ!$D$10+'СЕТ СН'!$I$5-'СЕТ СН'!$I$21</f>
        <v>5791.2736148399999</v>
      </c>
      <c r="R144" s="36">
        <f>SUMIFS(СВЦЭМ!$D$39:$D$758,СВЦЭМ!$A$39:$A$758,$A144,СВЦЭМ!$B$39:$B$758,R$119)+'СЕТ СН'!$I$11+СВЦЭМ!$D$10+'СЕТ СН'!$I$5-'СЕТ СН'!$I$21</f>
        <v>5799.7206795000002</v>
      </c>
      <c r="S144" s="36">
        <f>SUMIFS(СВЦЭМ!$D$39:$D$758,СВЦЭМ!$A$39:$A$758,$A144,СВЦЭМ!$B$39:$B$758,S$119)+'СЕТ СН'!$I$11+СВЦЭМ!$D$10+'СЕТ СН'!$I$5-'СЕТ СН'!$I$21</f>
        <v>5776.7547340900001</v>
      </c>
      <c r="T144" s="36">
        <f>SUMIFS(СВЦЭМ!$D$39:$D$758,СВЦЭМ!$A$39:$A$758,$A144,СВЦЭМ!$B$39:$B$758,T$119)+'СЕТ СН'!$I$11+СВЦЭМ!$D$10+'СЕТ СН'!$I$5-'СЕТ СН'!$I$21</f>
        <v>5727.5088286499995</v>
      </c>
      <c r="U144" s="36">
        <f>SUMIFS(СВЦЭМ!$D$39:$D$758,СВЦЭМ!$A$39:$A$758,$A144,СВЦЭМ!$B$39:$B$758,U$119)+'СЕТ СН'!$I$11+СВЦЭМ!$D$10+'СЕТ СН'!$I$5-'СЕТ СН'!$I$21</f>
        <v>5669.3847527400003</v>
      </c>
      <c r="V144" s="36">
        <f>SUMIFS(СВЦЭМ!$D$39:$D$758,СВЦЭМ!$A$39:$A$758,$A144,СВЦЭМ!$B$39:$B$758,V$119)+'СЕТ СН'!$I$11+СВЦЭМ!$D$10+'СЕТ СН'!$I$5-'СЕТ СН'!$I$21</f>
        <v>5654.5584183499996</v>
      </c>
      <c r="W144" s="36">
        <f>SUMIFS(СВЦЭМ!$D$39:$D$758,СВЦЭМ!$A$39:$A$758,$A144,СВЦЭМ!$B$39:$B$758,W$119)+'СЕТ СН'!$I$11+СВЦЭМ!$D$10+'СЕТ СН'!$I$5-'СЕТ СН'!$I$21</f>
        <v>5678.1638754699998</v>
      </c>
      <c r="X144" s="36">
        <f>SUMIFS(СВЦЭМ!$D$39:$D$758,СВЦЭМ!$A$39:$A$758,$A144,СВЦЭМ!$B$39:$B$758,X$119)+'СЕТ СН'!$I$11+СВЦЭМ!$D$10+'СЕТ СН'!$I$5-'СЕТ СН'!$I$21</f>
        <v>5737.8533828500003</v>
      </c>
      <c r="Y144" s="36">
        <f>SUMIFS(СВЦЭМ!$D$39:$D$758,СВЦЭМ!$A$39:$A$758,$A144,СВЦЭМ!$B$39:$B$758,Y$119)+'СЕТ СН'!$I$11+СВЦЭМ!$D$10+'СЕТ СН'!$I$5-'СЕТ СН'!$I$21</f>
        <v>5818.2581353200003</v>
      </c>
    </row>
    <row r="145" spans="1:27" ht="15.75" x14ac:dyDescent="0.2">
      <c r="A145" s="35">
        <f t="shared" si="3"/>
        <v>45561</v>
      </c>
      <c r="B145" s="36">
        <f>SUMIFS(СВЦЭМ!$D$39:$D$758,СВЦЭМ!$A$39:$A$758,$A145,СВЦЭМ!$B$39:$B$758,B$119)+'СЕТ СН'!$I$11+СВЦЭМ!$D$10+'СЕТ СН'!$I$5-'СЕТ СН'!$I$21</f>
        <v>5939.1618380399996</v>
      </c>
      <c r="C145" s="36">
        <f>SUMIFS(СВЦЭМ!$D$39:$D$758,СВЦЭМ!$A$39:$A$758,$A145,СВЦЭМ!$B$39:$B$758,C$119)+'СЕТ СН'!$I$11+СВЦЭМ!$D$10+'СЕТ СН'!$I$5-'СЕТ СН'!$I$21</f>
        <v>6008.5350118200004</v>
      </c>
      <c r="D145" s="36">
        <f>SUMIFS(СВЦЭМ!$D$39:$D$758,СВЦЭМ!$A$39:$A$758,$A145,СВЦЭМ!$B$39:$B$758,D$119)+'СЕТ СН'!$I$11+СВЦЭМ!$D$10+'СЕТ СН'!$I$5-'СЕТ СН'!$I$21</f>
        <v>6045.8961891500003</v>
      </c>
      <c r="E145" s="36">
        <f>SUMIFS(СВЦЭМ!$D$39:$D$758,СВЦЭМ!$A$39:$A$758,$A145,СВЦЭМ!$B$39:$B$758,E$119)+'СЕТ СН'!$I$11+СВЦЭМ!$D$10+'СЕТ СН'!$I$5-'СЕТ СН'!$I$21</f>
        <v>6055.79909821</v>
      </c>
      <c r="F145" s="36">
        <f>SUMIFS(СВЦЭМ!$D$39:$D$758,СВЦЭМ!$A$39:$A$758,$A145,СВЦЭМ!$B$39:$B$758,F$119)+'СЕТ СН'!$I$11+СВЦЭМ!$D$10+'СЕТ СН'!$I$5-'СЕТ СН'!$I$21</f>
        <v>6052.8241254300001</v>
      </c>
      <c r="G145" s="36">
        <f>SUMIFS(СВЦЭМ!$D$39:$D$758,СВЦЭМ!$A$39:$A$758,$A145,СВЦЭМ!$B$39:$B$758,G$119)+'СЕТ СН'!$I$11+СВЦЭМ!$D$10+'СЕТ СН'!$I$5-'СЕТ СН'!$I$21</f>
        <v>6024.5392859399999</v>
      </c>
      <c r="H145" s="36">
        <f>SUMIFS(СВЦЭМ!$D$39:$D$758,СВЦЭМ!$A$39:$A$758,$A145,СВЦЭМ!$B$39:$B$758,H$119)+'СЕТ СН'!$I$11+СВЦЭМ!$D$10+'СЕТ СН'!$I$5-'СЕТ СН'!$I$21</f>
        <v>5964.18172787</v>
      </c>
      <c r="I145" s="36">
        <f>SUMIFS(СВЦЭМ!$D$39:$D$758,СВЦЭМ!$A$39:$A$758,$A145,СВЦЭМ!$B$39:$B$758,I$119)+'СЕТ СН'!$I$11+СВЦЭМ!$D$10+'СЕТ СН'!$I$5-'СЕТ СН'!$I$21</f>
        <v>5858.3622085200004</v>
      </c>
      <c r="J145" s="36">
        <f>SUMIFS(СВЦЭМ!$D$39:$D$758,СВЦЭМ!$A$39:$A$758,$A145,СВЦЭМ!$B$39:$B$758,J$119)+'СЕТ СН'!$I$11+СВЦЭМ!$D$10+'СЕТ СН'!$I$5-'СЕТ СН'!$I$21</f>
        <v>5809.91113752</v>
      </c>
      <c r="K145" s="36">
        <f>SUMIFS(СВЦЭМ!$D$39:$D$758,СВЦЭМ!$A$39:$A$758,$A145,СВЦЭМ!$B$39:$B$758,K$119)+'СЕТ СН'!$I$11+СВЦЭМ!$D$10+'СЕТ СН'!$I$5-'СЕТ СН'!$I$21</f>
        <v>5768.9318483899997</v>
      </c>
      <c r="L145" s="36">
        <f>SUMIFS(СВЦЭМ!$D$39:$D$758,СВЦЭМ!$A$39:$A$758,$A145,СВЦЭМ!$B$39:$B$758,L$119)+'СЕТ СН'!$I$11+СВЦЭМ!$D$10+'СЕТ СН'!$I$5-'СЕТ СН'!$I$21</f>
        <v>5779.6064255000001</v>
      </c>
      <c r="M145" s="36">
        <f>SUMIFS(СВЦЭМ!$D$39:$D$758,СВЦЭМ!$A$39:$A$758,$A145,СВЦЭМ!$B$39:$B$758,M$119)+'СЕТ СН'!$I$11+СВЦЭМ!$D$10+'СЕТ СН'!$I$5-'СЕТ СН'!$I$21</f>
        <v>5813.3887107600003</v>
      </c>
      <c r="N145" s="36">
        <f>SUMIFS(СВЦЭМ!$D$39:$D$758,СВЦЭМ!$A$39:$A$758,$A145,СВЦЭМ!$B$39:$B$758,N$119)+'СЕТ СН'!$I$11+СВЦЭМ!$D$10+'СЕТ СН'!$I$5-'СЕТ СН'!$I$21</f>
        <v>5831.9358583699996</v>
      </c>
      <c r="O145" s="36">
        <f>SUMIFS(СВЦЭМ!$D$39:$D$758,СВЦЭМ!$A$39:$A$758,$A145,СВЦЭМ!$B$39:$B$758,O$119)+'СЕТ СН'!$I$11+СВЦЭМ!$D$10+'СЕТ СН'!$I$5-'СЕТ СН'!$I$21</f>
        <v>5846.2281131700001</v>
      </c>
      <c r="P145" s="36">
        <f>SUMIFS(СВЦЭМ!$D$39:$D$758,СВЦЭМ!$A$39:$A$758,$A145,СВЦЭМ!$B$39:$B$758,P$119)+'СЕТ СН'!$I$11+СВЦЭМ!$D$10+'СЕТ СН'!$I$5-'СЕТ СН'!$I$21</f>
        <v>5865.9691763700002</v>
      </c>
      <c r="Q145" s="36">
        <f>SUMIFS(СВЦЭМ!$D$39:$D$758,СВЦЭМ!$A$39:$A$758,$A145,СВЦЭМ!$B$39:$B$758,Q$119)+'СЕТ СН'!$I$11+СВЦЭМ!$D$10+'СЕТ СН'!$I$5-'СЕТ СН'!$I$21</f>
        <v>5887.1317126200001</v>
      </c>
      <c r="R145" s="36">
        <f>SUMIFS(СВЦЭМ!$D$39:$D$758,СВЦЭМ!$A$39:$A$758,$A145,СВЦЭМ!$B$39:$B$758,R$119)+'СЕТ СН'!$I$11+СВЦЭМ!$D$10+'СЕТ СН'!$I$5-'СЕТ СН'!$I$21</f>
        <v>5862.41482834</v>
      </c>
      <c r="S145" s="36">
        <f>SUMIFS(СВЦЭМ!$D$39:$D$758,СВЦЭМ!$A$39:$A$758,$A145,СВЦЭМ!$B$39:$B$758,S$119)+'СЕТ СН'!$I$11+СВЦЭМ!$D$10+'СЕТ СН'!$I$5-'СЕТ СН'!$I$21</f>
        <v>5828.9205896900003</v>
      </c>
      <c r="T145" s="36">
        <f>SUMIFS(СВЦЭМ!$D$39:$D$758,СВЦЭМ!$A$39:$A$758,$A145,СВЦЭМ!$B$39:$B$758,T$119)+'СЕТ СН'!$I$11+СВЦЭМ!$D$10+'СЕТ СН'!$I$5-'СЕТ СН'!$I$21</f>
        <v>5803.8593917199996</v>
      </c>
      <c r="U145" s="36">
        <f>SUMIFS(СВЦЭМ!$D$39:$D$758,СВЦЭМ!$A$39:$A$758,$A145,СВЦЭМ!$B$39:$B$758,U$119)+'СЕТ СН'!$I$11+СВЦЭМ!$D$10+'СЕТ СН'!$I$5-'СЕТ СН'!$I$21</f>
        <v>5706.0782139700004</v>
      </c>
      <c r="V145" s="36">
        <f>SUMIFS(СВЦЭМ!$D$39:$D$758,СВЦЭМ!$A$39:$A$758,$A145,СВЦЭМ!$B$39:$B$758,V$119)+'СЕТ СН'!$I$11+СВЦЭМ!$D$10+'СЕТ СН'!$I$5-'СЕТ СН'!$I$21</f>
        <v>5706.5085752599998</v>
      </c>
      <c r="W145" s="36">
        <f>SUMIFS(СВЦЭМ!$D$39:$D$758,СВЦЭМ!$A$39:$A$758,$A145,СВЦЭМ!$B$39:$B$758,W$119)+'СЕТ СН'!$I$11+СВЦЭМ!$D$10+'СЕТ СН'!$I$5-'СЕТ СН'!$I$21</f>
        <v>5733.73740464</v>
      </c>
      <c r="X145" s="36">
        <f>SUMIFS(СВЦЭМ!$D$39:$D$758,СВЦЭМ!$A$39:$A$758,$A145,СВЦЭМ!$B$39:$B$758,X$119)+'СЕТ СН'!$I$11+СВЦЭМ!$D$10+'СЕТ СН'!$I$5-'СЕТ СН'!$I$21</f>
        <v>5836.0771098699997</v>
      </c>
      <c r="Y145" s="36">
        <f>SUMIFS(СВЦЭМ!$D$39:$D$758,СВЦЭМ!$A$39:$A$758,$A145,СВЦЭМ!$B$39:$B$758,Y$119)+'СЕТ СН'!$I$11+СВЦЭМ!$D$10+'СЕТ СН'!$I$5-'СЕТ СН'!$I$21</f>
        <v>5950.7124396199997</v>
      </c>
    </row>
    <row r="146" spans="1:27" ht="15.75" x14ac:dyDescent="0.2">
      <c r="A146" s="35">
        <f t="shared" si="3"/>
        <v>45562</v>
      </c>
      <c r="B146" s="36">
        <f>SUMIFS(СВЦЭМ!$D$39:$D$758,СВЦЭМ!$A$39:$A$758,$A146,СВЦЭМ!$B$39:$B$758,B$119)+'СЕТ СН'!$I$11+СВЦЭМ!$D$10+'СЕТ СН'!$I$5-'СЕТ СН'!$I$21</f>
        <v>5831.7330098000002</v>
      </c>
      <c r="C146" s="36">
        <f>SUMIFS(СВЦЭМ!$D$39:$D$758,СВЦЭМ!$A$39:$A$758,$A146,СВЦЭМ!$B$39:$B$758,C$119)+'СЕТ СН'!$I$11+СВЦЭМ!$D$10+'СЕТ СН'!$I$5-'СЕТ СН'!$I$21</f>
        <v>5767.5995438600003</v>
      </c>
      <c r="D146" s="36">
        <f>SUMIFS(СВЦЭМ!$D$39:$D$758,СВЦЭМ!$A$39:$A$758,$A146,СВЦЭМ!$B$39:$B$758,D$119)+'СЕТ СН'!$I$11+СВЦЭМ!$D$10+'СЕТ СН'!$I$5-'СЕТ СН'!$I$21</f>
        <v>5748.6558852799999</v>
      </c>
      <c r="E146" s="36">
        <f>SUMIFS(СВЦЭМ!$D$39:$D$758,СВЦЭМ!$A$39:$A$758,$A146,СВЦЭМ!$B$39:$B$758,E$119)+'СЕТ СН'!$I$11+СВЦЭМ!$D$10+'СЕТ СН'!$I$5-'СЕТ СН'!$I$21</f>
        <v>5760.4092568899996</v>
      </c>
      <c r="F146" s="36">
        <f>SUMIFS(СВЦЭМ!$D$39:$D$758,СВЦЭМ!$A$39:$A$758,$A146,СВЦЭМ!$B$39:$B$758,F$119)+'СЕТ СН'!$I$11+СВЦЭМ!$D$10+'СЕТ СН'!$I$5-'СЕТ СН'!$I$21</f>
        <v>5767.0263368599999</v>
      </c>
      <c r="G146" s="36">
        <f>SUMIFS(СВЦЭМ!$D$39:$D$758,СВЦЭМ!$A$39:$A$758,$A146,СВЦЭМ!$B$39:$B$758,G$119)+'СЕТ СН'!$I$11+СВЦЭМ!$D$10+'СЕТ СН'!$I$5-'СЕТ СН'!$I$21</f>
        <v>5755.1648779200004</v>
      </c>
      <c r="H146" s="36">
        <f>SUMIFS(СВЦЭМ!$D$39:$D$758,СВЦЭМ!$A$39:$A$758,$A146,СВЦЭМ!$B$39:$B$758,H$119)+'СЕТ СН'!$I$11+СВЦЭМ!$D$10+'СЕТ СН'!$I$5-'СЕТ СН'!$I$21</f>
        <v>5663.45992062</v>
      </c>
      <c r="I146" s="36">
        <f>SUMIFS(СВЦЭМ!$D$39:$D$758,СВЦЭМ!$A$39:$A$758,$A146,СВЦЭМ!$B$39:$B$758,I$119)+'СЕТ СН'!$I$11+СВЦЭМ!$D$10+'СЕТ СН'!$I$5-'СЕТ СН'!$I$21</f>
        <v>5708.1376823400005</v>
      </c>
      <c r="J146" s="36">
        <f>SUMIFS(СВЦЭМ!$D$39:$D$758,СВЦЭМ!$A$39:$A$758,$A146,СВЦЭМ!$B$39:$B$758,J$119)+'СЕТ СН'!$I$11+СВЦЭМ!$D$10+'СЕТ СН'!$I$5-'СЕТ СН'!$I$21</f>
        <v>5723.1727202599996</v>
      </c>
      <c r="K146" s="36">
        <f>SUMIFS(СВЦЭМ!$D$39:$D$758,СВЦЭМ!$A$39:$A$758,$A146,СВЦЭМ!$B$39:$B$758,K$119)+'СЕТ СН'!$I$11+СВЦЭМ!$D$10+'СЕТ СН'!$I$5-'СЕТ СН'!$I$21</f>
        <v>5688.0815858300002</v>
      </c>
      <c r="L146" s="36">
        <f>SUMIFS(СВЦЭМ!$D$39:$D$758,СВЦЭМ!$A$39:$A$758,$A146,СВЦЭМ!$B$39:$B$758,L$119)+'СЕТ СН'!$I$11+СВЦЭМ!$D$10+'СЕТ СН'!$I$5-'СЕТ СН'!$I$21</f>
        <v>5686.4507922000003</v>
      </c>
      <c r="M146" s="36">
        <f>SUMIFS(СВЦЭМ!$D$39:$D$758,СВЦЭМ!$A$39:$A$758,$A146,СВЦЭМ!$B$39:$B$758,M$119)+'СЕТ СН'!$I$11+СВЦЭМ!$D$10+'СЕТ СН'!$I$5-'СЕТ СН'!$I$21</f>
        <v>5687.8779474599996</v>
      </c>
      <c r="N146" s="36">
        <f>SUMIFS(СВЦЭМ!$D$39:$D$758,СВЦЭМ!$A$39:$A$758,$A146,СВЦЭМ!$B$39:$B$758,N$119)+'СЕТ СН'!$I$11+СВЦЭМ!$D$10+'СЕТ СН'!$I$5-'СЕТ СН'!$I$21</f>
        <v>5717.7681519300004</v>
      </c>
      <c r="O146" s="36">
        <f>SUMIFS(СВЦЭМ!$D$39:$D$758,СВЦЭМ!$A$39:$A$758,$A146,СВЦЭМ!$B$39:$B$758,O$119)+'СЕТ СН'!$I$11+СВЦЭМ!$D$10+'СЕТ СН'!$I$5-'СЕТ СН'!$I$21</f>
        <v>5731.3257108500002</v>
      </c>
      <c r="P146" s="36">
        <f>SUMIFS(СВЦЭМ!$D$39:$D$758,СВЦЭМ!$A$39:$A$758,$A146,СВЦЭМ!$B$39:$B$758,P$119)+'СЕТ СН'!$I$11+СВЦЭМ!$D$10+'СЕТ СН'!$I$5-'СЕТ СН'!$I$21</f>
        <v>5729.8607304300003</v>
      </c>
      <c r="Q146" s="36">
        <f>SUMIFS(СВЦЭМ!$D$39:$D$758,СВЦЭМ!$A$39:$A$758,$A146,СВЦЭМ!$B$39:$B$758,Q$119)+'СЕТ СН'!$I$11+СВЦЭМ!$D$10+'СЕТ СН'!$I$5-'СЕТ СН'!$I$21</f>
        <v>5733.1724731100003</v>
      </c>
      <c r="R146" s="36">
        <f>SUMIFS(СВЦЭМ!$D$39:$D$758,СВЦЭМ!$A$39:$A$758,$A146,СВЦЭМ!$B$39:$B$758,R$119)+'СЕТ СН'!$I$11+СВЦЭМ!$D$10+'СЕТ СН'!$I$5-'СЕТ СН'!$I$21</f>
        <v>5732.9666893800004</v>
      </c>
      <c r="S146" s="36">
        <f>SUMIFS(СВЦЭМ!$D$39:$D$758,СВЦЭМ!$A$39:$A$758,$A146,СВЦЭМ!$B$39:$B$758,S$119)+'СЕТ СН'!$I$11+СВЦЭМ!$D$10+'СЕТ СН'!$I$5-'СЕТ СН'!$I$21</f>
        <v>5718.4674317500003</v>
      </c>
      <c r="T146" s="36">
        <f>SUMIFS(СВЦЭМ!$D$39:$D$758,СВЦЭМ!$A$39:$A$758,$A146,СВЦЭМ!$B$39:$B$758,T$119)+'СЕТ СН'!$I$11+СВЦЭМ!$D$10+'СЕТ СН'!$I$5-'СЕТ СН'!$I$21</f>
        <v>5574.7403096799999</v>
      </c>
      <c r="U146" s="36">
        <f>SUMIFS(СВЦЭМ!$D$39:$D$758,СВЦЭМ!$A$39:$A$758,$A146,СВЦЭМ!$B$39:$B$758,U$119)+'СЕТ СН'!$I$11+СВЦЭМ!$D$10+'СЕТ СН'!$I$5-'СЕТ СН'!$I$21</f>
        <v>5686.0789121600001</v>
      </c>
      <c r="V146" s="36">
        <f>SUMIFS(СВЦЭМ!$D$39:$D$758,СВЦЭМ!$A$39:$A$758,$A146,СВЦЭМ!$B$39:$B$758,V$119)+'СЕТ СН'!$I$11+СВЦЭМ!$D$10+'СЕТ СН'!$I$5-'СЕТ СН'!$I$21</f>
        <v>5624.8559852799999</v>
      </c>
      <c r="W146" s="36">
        <f>SUMIFS(СВЦЭМ!$D$39:$D$758,СВЦЭМ!$A$39:$A$758,$A146,СВЦЭМ!$B$39:$B$758,W$119)+'СЕТ СН'!$I$11+СВЦЭМ!$D$10+'СЕТ СН'!$I$5-'СЕТ СН'!$I$21</f>
        <v>5682.8602243699997</v>
      </c>
      <c r="X146" s="36">
        <f>SUMIFS(СВЦЭМ!$D$39:$D$758,СВЦЭМ!$A$39:$A$758,$A146,СВЦЭМ!$B$39:$B$758,X$119)+'СЕТ СН'!$I$11+СВЦЭМ!$D$10+'СЕТ СН'!$I$5-'СЕТ СН'!$I$21</f>
        <v>5695.3053899899996</v>
      </c>
      <c r="Y146" s="36">
        <f>SUMIFS(СВЦЭМ!$D$39:$D$758,СВЦЭМ!$A$39:$A$758,$A146,СВЦЭМ!$B$39:$B$758,Y$119)+'СЕТ СН'!$I$11+СВЦЭМ!$D$10+'СЕТ СН'!$I$5-'СЕТ СН'!$I$21</f>
        <v>5736.3148191299997</v>
      </c>
    </row>
    <row r="147" spans="1:27" ht="15.75" x14ac:dyDescent="0.2">
      <c r="A147" s="35">
        <f t="shared" si="3"/>
        <v>45563</v>
      </c>
      <c r="B147" s="36">
        <f>SUMIFS(СВЦЭМ!$D$39:$D$758,СВЦЭМ!$A$39:$A$758,$A147,СВЦЭМ!$B$39:$B$758,B$119)+'СЕТ СН'!$I$11+СВЦЭМ!$D$10+'СЕТ СН'!$I$5-'СЕТ СН'!$I$21</f>
        <v>5808.3481618900005</v>
      </c>
      <c r="C147" s="36">
        <f>SUMIFS(СВЦЭМ!$D$39:$D$758,СВЦЭМ!$A$39:$A$758,$A147,СВЦЭМ!$B$39:$B$758,C$119)+'СЕТ СН'!$I$11+СВЦЭМ!$D$10+'СЕТ СН'!$I$5-'СЕТ СН'!$I$21</f>
        <v>5870.0702646700001</v>
      </c>
      <c r="D147" s="36">
        <f>SUMIFS(СВЦЭМ!$D$39:$D$758,СВЦЭМ!$A$39:$A$758,$A147,СВЦЭМ!$B$39:$B$758,D$119)+'СЕТ СН'!$I$11+СВЦЭМ!$D$10+'СЕТ СН'!$I$5-'СЕТ СН'!$I$21</f>
        <v>5914.9695233399998</v>
      </c>
      <c r="E147" s="36">
        <f>SUMIFS(СВЦЭМ!$D$39:$D$758,СВЦЭМ!$A$39:$A$758,$A147,СВЦЭМ!$B$39:$B$758,E$119)+'СЕТ СН'!$I$11+СВЦЭМ!$D$10+'СЕТ СН'!$I$5-'СЕТ СН'!$I$21</f>
        <v>5926.4062026800002</v>
      </c>
      <c r="F147" s="36">
        <f>SUMIFS(СВЦЭМ!$D$39:$D$758,СВЦЭМ!$A$39:$A$758,$A147,СВЦЭМ!$B$39:$B$758,F$119)+'СЕТ СН'!$I$11+СВЦЭМ!$D$10+'СЕТ СН'!$I$5-'СЕТ СН'!$I$21</f>
        <v>5927.4147522100002</v>
      </c>
      <c r="G147" s="36">
        <f>SUMIFS(СВЦЭМ!$D$39:$D$758,СВЦЭМ!$A$39:$A$758,$A147,СВЦЭМ!$B$39:$B$758,G$119)+'СЕТ СН'!$I$11+СВЦЭМ!$D$10+'СЕТ СН'!$I$5-'СЕТ СН'!$I$21</f>
        <v>5902.4319029300004</v>
      </c>
      <c r="H147" s="36">
        <f>SUMIFS(СВЦЭМ!$D$39:$D$758,СВЦЭМ!$A$39:$A$758,$A147,СВЦЭМ!$B$39:$B$758,H$119)+'СЕТ СН'!$I$11+СВЦЭМ!$D$10+'СЕТ СН'!$I$5-'СЕТ СН'!$I$21</f>
        <v>5883.4245544900004</v>
      </c>
      <c r="I147" s="36">
        <f>SUMIFS(СВЦЭМ!$D$39:$D$758,СВЦЭМ!$A$39:$A$758,$A147,СВЦЭМ!$B$39:$B$758,I$119)+'СЕТ СН'!$I$11+СВЦЭМ!$D$10+'СЕТ СН'!$I$5-'СЕТ СН'!$I$21</f>
        <v>5824.9930225299995</v>
      </c>
      <c r="J147" s="36">
        <f>SUMIFS(СВЦЭМ!$D$39:$D$758,СВЦЭМ!$A$39:$A$758,$A147,СВЦЭМ!$B$39:$B$758,J$119)+'СЕТ СН'!$I$11+СВЦЭМ!$D$10+'СЕТ СН'!$I$5-'СЕТ СН'!$I$21</f>
        <v>5762.6704374599994</v>
      </c>
      <c r="K147" s="36">
        <f>SUMIFS(СВЦЭМ!$D$39:$D$758,СВЦЭМ!$A$39:$A$758,$A147,СВЦЭМ!$B$39:$B$758,K$119)+'СЕТ СН'!$I$11+СВЦЭМ!$D$10+'СЕТ СН'!$I$5-'СЕТ СН'!$I$21</f>
        <v>5700.5814477700005</v>
      </c>
      <c r="L147" s="36">
        <f>SUMIFS(СВЦЭМ!$D$39:$D$758,СВЦЭМ!$A$39:$A$758,$A147,СВЦЭМ!$B$39:$B$758,L$119)+'СЕТ СН'!$I$11+СВЦЭМ!$D$10+'СЕТ СН'!$I$5-'СЕТ СН'!$I$21</f>
        <v>5693.2562159299996</v>
      </c>
      <c r="M147" s="36">
        <f>SUMIFS(СВЦЭМ!$D$39:$D$758,СВЦЭМ!$A$39:$A$758,$A147,СВЦЭМ!$B$39:$B$758,M$119)+'СЕТ СН'!$I$11+СВЦЭМ!$D$10+'СЕТ СН'!$I$5-'СЕТ СН'!$I$21</f>
        <v>5714.0939241799997</v>
      </c>
      <c r="N147" s="36">
        <f>SUMIFS(СВЦЭМ!$D$39:$D$758,СВЦЭМ!$A$39:$A$758,$A147,СВЦЭМ!$B$39:$B$758,N$119)+'СЕТ СН'!$I$11+СВЦЭМ!$D$10+'СЕТ СН'!$I$5-'СЕТ СН'!$I$21</f>
        <v>5723.6089013000001</v>
      </c>
      <c r="O147" s="36">
        <f>SUMIFS(СВЦЭМ!$D$39:$D$758,СВЦЭМ!$A$39:$A$758,$A147,СВЦЭМ!$B$39:$B$758,O$119)+'СЕТ СН'!$I$11+СВЦЭМ!$D$10+'СЕТ СН'!$I$5-'СЕТ СН'!$I$21</f>
        <v>5758.4287208400001</v>
      </c>
      <c r="P147" s="36">
        <f>SUMIFS(СВЦЭМ!$D$39:$D$758,СВЦЭМ!$A$39:$A$758,$A147,СВЦЭМ!$B$39:$B$758,P$119)+'СЕТ СН'!$I$11+СВЦЭМ!$D$10+'СЕТ СН'!$I$5-'СЕТ СН'!$I$21</f>
        <v>5780.9519297400002</v>
      </c>
      <c r="Q147" s="36">
        <f>SUMIFS(СВЦЭМ!$D$39:$D$758,СВЦЭМ!$A$39:$A$758,$A147,СВЦЭМ!$B$39:$B$758,Q$119)+'СЕТ СН'!$I$11+СВЦЭМ!$D$10+'СЕТ СН'!$I$5-'СЕТ СН'!$I$21</f>
        <v>5782.5934988899999</v>
      </c>
      <c r="R147" s="36">
        <f>SUMIFS(СВЦЭМ!$D$39:$D$758,СВЦЭМ!$A$39:$A$758,$A147,СВЦЭМ!$B$39:$B$758,R$119)+'СЕТ СН'!$I$11+СВЦЭМ!$D$10+'СЕТ СН'!$I$5-'СЕТ СН'!$I$21</f>
        <v>5789.9633505399997</v>
      </c>
      <c r="S147" s="36">
        <f>SUMIFS(СВЦЭМ!$D$39:$D$758,СВЦЭМ!$A$39:$A$758,$A147,СВЦЭМ!$B$39:$B$758,S$119)+'СЕТ СН'!$I$11+СВЦЭМ!$D$10+'СЕТ СН'!$I$5-'СЕТ СН'!$I$21</f>
        <v>5771.3968275299994</v>
      </c>
      <c r="T147" s="36">
        <f>SUMIFS(СВЦЭМ!$D$39:$D$758,СВЦЭМ!$A$39:$A$758,$A147,СВЦЭМ!$B$39:$B$758,T$119)+'СЕТ СН'!$I$11+СВЦЭМ!$D$10+'СЕТ СН'!$I$5-'СЕТ СН'!$I$21</f>
        <v>5689.1714050299997</v>
      </c>
      <c r="U147" s="36">
        <f>SUMIFS(СВЦЭМ!$D$39:$D$758,СВЦЭМ!$A$39:$A$758,$A147,СВЦЭМ!$B$39:$B$758,U$119)+'СЕТ СН'!$I$11+СВЦЭМ!$D$10+'СЕТ СН'!$I$5-'СЕТ СН'!$I$21</f>
        <v>5631.3337792100001</v>
      </c>
      <c r="V147" s="36">
        <f>SUMIFS(СВЦЭМ!$D$39:$D$758,СВЦЭМ!$A$39:$A$758,$A147,СВЦЭМ!$B$39:$B$758,V$119)+'СЕТ СН'!$I$11+СВЦЭМ!$D$10+'СЕТ СН'!$I$5-'СЕТ СН'!$I$21</f>
        <v>5608.7424788799999</v>
      </c>
      <c r="W147" s="36">
        <f>SUMIFS(СВЦЭМ!$D$39:$D$758,СВЦЭМ!$A$39:$A$758,$A147,СВЦЭМ!$B$39:$B$758,W$119)+'СЕТ СН'!$I$11+СВЦЭМ!$D$10+'СЕТ СН'!$I$5-'СЕТ СН'!$I$21</f>
        <v>5623.0837150099997</v>
      </c>
      <c r="X147" s="36">
        <f>SUMIFS(СВЦЭМ!$D$39:$D$758,СВЦЭМ!$A$39:$A$758,$A147,СВЦЭМ!$B$39:$B$758,X$119)+'СЕТ СН'!$I$11+СВЦЭМ!$D$10+'СЕТ СН'!$I$5-'СЕТ СН'!$I$21</f>
        <v>5686.2838228299997</v>
      </c>
      <c r="Y147" s="36">
        <f>SUMIFS(СВЦЭМ!$D$39:$D$758,СВЦЭМ!$A$39:$A$758,$A147,СВЦЭМ!$B$39:$B$758,Y$119)+'СЕТ СН'!$I$11+СВЦЭМ!$D$10+'СЕТ СН'!$I$5-'СЕТ СН'!$I$21</f>
        <v>5754.5509316899997</v>
      </c>
    </row>
    <row r="148" spans="1:27" ht="15.75" x14ac:dyDescent="0.2">
      <c r="A148" s="35">
        <f t="shared" si="3"/>
        <v>45564</v>
      </c>
      <c r="B148" s="36">
        <f>SUMIFS(СВЦЭМ!$D$39:$D$758,СВЦЭМ!$A$39:$A$758,$A148,СВЦЭМ!$B$39:$B$758,B$119)+'СЕТ СН'!$I$11+СВЦЭМ!$D$10+'СЕТ СН'!$I$5-'СЕТ СН'!$I$21</f>
        <v>5796.31241391</v>
      </c>
      <c r="C148" s="36">
        <f>SUMIFS(СВЦЭМ!$D$39:$D$758,СВЦЭМ!$A$39:$A$758,$A148,СВЦЭМ!$B$39:$B$758,C$119)+'СЕТ СН'!$I$11+СВЦЭМ!$D$10+'СЕТ СН'!$I$5-'СЕТ СН'!$I$21</f>
        <v>5857.1248572499999</v>
      </c>
      <c r="D148" s="36">
        <f>SUMIFS(СВЦЭМ!$D$39:$D$758,СВЦЭМ!$A$39:$A$758,$A148,СВЦЭМ!$B$39:$B$758,D$119)+'СЕТ СН'!$I$11+СВЦЭМ!$D$10+'СЕТ СН'!$I$5-'СЕТ СН'!$I$21</f>
        <v>5930.0055060200002</v>
      </c>
      <c r="E148" s="36">
        <f>SUMIFS(СВЦЭМ!$D$39:$D$758,СВЦЭМ!$A$39:$A$758,$A148,СВЦЭМ!$B$39:$B$758,E$119)+'СЕТ СН'!$I$11+СВЦЭМ!$D$10+'СЕТ СН'!$I$5-'СЕТ СН'!$I$21</f>
        <v>5945.4910196599994</v>
      </c>
      <c r="F148" s="36">
        <f>SUMIFS(СВЦЭМ!$D$39:$D$758,СВЦЭМ!$A$39:$A$758,$A148,СВЦЭМ!$B$39:$B$758,F$119)+'СЕТ СН'!$I$11+СВЦЭМ!$D$10+'СЕТ СН'!$I$5-'СЕТ СН'!$I$21</f>
        <v>5940.1159764700005</v>
      </c>
      <c r="G148" s="36">
        <f>SUMIFS(СВЦЭМ!$D$39:$D$758,СВЦЭМ!$A$39:$A$758,$A148,СВЦЭМ!$B$39:$B$758,G$119)+'СЕТ СН'!$I$11+СВЦЭМ!$D$10+'СЕТ СН'!$I$5-'СЕТ СН'!$I$21</f>
        <v>5928.0047718599999</v>
      </c>
      <c r="H148" s="36">
        <f>SUMIFS(СВЦЭМ!$D$39:$D$758,СВЦЭМ!$A$39:$A$758,$A148,СВЦЭМ!$B$39:$B$758,H$119)+'СЕТ СН'!$I$11+СВЦЭМ!$D$10+'СЕТ СН'!$I$5-'СЕТ СН'!$I$21</f>
        <v>5922.6510747399998</v>
      </c>
      <c r="I148" s="36">
        <f>SUMIFS(СВЦЭМ!$D$39:$D$758,СВЦЭМ!$A$39:$A$758,$A148,СВЦЭМ!$B$39:$B$758,I$119)+'СЕТ СН'!$I$11+СВЦЭМ!$D$10+'СЕТ СН'!$I$5-'СЕТ СН'!$I$21</f>
        <v>5885.2519482299995</v>
      </c>
      <c r="J148" s="36">
        <f>SUMIFS(СВЦЭМ!$D$39:$D$758,СВЦЭМ!$A$39:$A$758,$A148,СВЦЭМ!$B$39:$B$758,J$119)+'СЕТ СН'!$I$11+СВЦЭМ!$D$10+'СЕТ СН'!$I$5-'СЕТ СН'!$I$21</f>
        <v>5784.9842463200002</v>
      </c>
      <c r="K148" s="36">
        <f>SUMIFS(СВЦЭМ!$D$39:$D$758,СВЦЭМ!$A$39:$A$758,$A148,СВЦЭМ!$B$39:$B$758,K$119)+'СЕТ СН'!$I$11+СВЦЭМ!$D$10+'СЕТ СН'!$I$5-'СЕТ СН'!$I$21</f>
        <v>5694.0935088099995</v>
      </c>
      <c r="L148" s="36">
        <f>SUMIFS(СВЦЭМ!$D$39:$D$758,СВЦЭМ!$A$39:$A$758,$A148,СВЦЭМ!$B$39:$B$758,L$119)+'СЕТ СН'!$I$11+СВЦЭМ!$D$10+'СЕТ СН'!$I$5-'СЕТ СН'!$I$21</f>
        <v>5679.4448863099997</v>
      </c>
      <c r="M148" s="36">
        <f>SUMIFS(СВЦЭМ!$D$39:$D$758,СВЦЭМ!$A$39:$A$758,$A148,СВЦЭМ!$B$39:$B$758,M$119)+'СЕТ СН'!$I$11+СВЦЭМ!$D$10+'СЕТ СН'!$I$5-'СЕТ СН'!$I$21</f>
        <v>5690.5904036800002</v>
      </c>
      <c r="N148" s="36">
        <f>SUMIFS(СВЦЭМ!$D$39:$D$758,СВЦЭМ!$A$39:$A$758,$A148,СВЦЭМ!$B$39:$B$758,N$119)+'СЕТ СН'!$I$11+СВЦЭМ!$D$10+'СЕТ СН'!$I$5-'СЕТ СН'!$I$21</f>
        <v>5715.29134359</v>
      </c>
      <c r="O148" s="36">
        <f>SUMIFS(СВЦЭМ!$D$39:$D$758,СВЦЭМ!$A$39:$A$758,$A148,СВЦЭМ!$B$39:$B$758,O$119)+'СЕТ СН'!$I$11+СВЦЭМ!$D$10+'СЕТ СН'!$I$5-'СЕТ СН'!$I$21</f>
        <v>5735.4198741399996</v>
      </c>
      <c r="P148" s="36">
        <f>SUMIFS(СВЦЭМ!$D$39:$D$758,СВЦЭМ!$A$39:$A$758,$A148,СВЦЭМ!$B$39:$B$758,P$119)+'СЕТ СН'!$I$11+СВЦЭМ!$D$10+'СЕТ СН'!$I$5-'СЕТ СН'!$I$21</f>
        <v>5750.0021707199994</v>
      </c>
      <c r="Q148" s="36">
        <f>SUMIFS(СВЦЭМ!$D$39:$D$758,СВЦЭМ!$A$39:$A$758,$A148,СВЦЭМ!$B$39:$B$758,Q$119)+'СЕТ СН'!$I$11+СВЦЭМ!$D$10+'СЕТ СН'!$I$5-'СЕТ СН'!$I$21</f>
        <v>5773.86281693</v>
      </c>
      <c r="R148" s="36">
        <f>SUMIFS(СВЦЭМ!$D$39:$D$758,СВЦЭМ!$A$39:$A$758,$A148,СВЦЭМ!$B$39:$B$758,R$119)+'СЕТ СН'!$I$11+СВЦЭМ!$D$10+'СЕТ СН'!$I$5-'СЕТ СН'!$I$21</f>
        <v>5764.3748151999998</v>
      </c>
      <c r="S148" s="36">
        <f>SUMIFS(СВЦЭМ!$D$39:$D$758,СВЦЭМ!$A$39:$A$758,$A148,СВЦЭМ!$B$39:$B$758,S$119)+'СЕТ СН'!$I$11+СВЦЭМ!$D$10+'СЕТ СН'!$I$5-'СЕТ СН'!$I$21</f>
        <v>5734.1725965900005</v>
      </c>
      <c r="T148" s="36">
        <f>SUMIFS(СВЦЭМ!$D$39:$D$758,СВЦЭМ!$A$39:$A$758,$A148,СВЦЭМ!$B$39:$B$758,T$119)+'СЕТ СН'!$I$11+СВЦЭМ!$D$10+'СЕТ СН'!$I$5-'СЕТ СН'!$I$21</f>
        <v>5691.4803437499995</v>
      </c>
      <c r="U148" s="36">
        <f>SUMIFS(СВЦЭМ!$D$39:$D$758,СВЦЭМ!$A$39:$A$758,$A148,СВЦЭМ!$B$39:$B$758,U$119)+'СЕТ СН'!$I$11+СВЦЭМ!$D$10+'СЕТ СН'!$I$5-'СЕТ СН'!$I$21</f>
        <v>5637.4821369500005</v>
      </c>
      <c r="V148" s="36">
        <f>SUMIFS(СВЦЭМ!$D$39:$D$758,СВЦЭМ!$A$39:$A$758,$A148,СВЦЭМ!$B$39:$B$758,V$119)+'СЕТ СН'!$I$11+СВЦЭМ!$D$10+'СЕТ СН'!$I$5-'СЕТ СН'!$I$21</f>
        <v>5612.70368263</v>
      </c>
      <c r="W148" s="36">
        <f>SUMIFS(СВЦЭМ!$D$39:$D$758,СВЦЭМ!$A$39:$A$758,$A148,СВЦЭМ!$B$39:$B$758,W$119)+'СЕТ СН'!$I$11+СВЦЭМ!$D$10+'СЕТ СН'!$I$5-'СЕТ СН'!$I$21</f>
        <v>5639.0164182500002</v>
      </c>
      <c r="X148" s="36">
        <f>SUMIFS(СВЦЭМ!$D$39:$D$758,СВЦЭМ!$A$39:$A$758,$A148,СВЦЭМ!$B$39:$B$758,X$119)+'СЕТ СН'!$I$11+СВЦЭМ!$D$10+'СЕТ СН'!$I$5-'СЕТ СН'!$I$21</f>
        <v>5689.7600707900001</v>
      </c>
      <c r="Y148" s="36">
        <f>SUMIFS(СВЦЭМ!$D$39:$D$758,СВЦЭМ!$A$39:$A$758,$A148,СВЦЭМ!$B$39:$B$758,Y$119)+'СЕТ СН'!$I$11+СВЦЭМ!$D$10+'СЕТ СН'!$I$5-'СЕТ СН'!$I$21</f>
        <v>5789.3805181799999</v>
      </c>
    </row>
    <row r="149" spans="1:27" ht="15.75" x14ac:dyDescent="0.2">
      <c r="A149" s="35">
        <f t="shared" si="3"/>
        <v>45565</v>
      </c>
      <c r="B149" s="36">
        <f>SUMIFS(СВЦЭМ!$D$39:$D$758,СВЦЭМ!$A$39:$A$758,$A149,СВЦЭМ!$B$39:$B$758,B$119)+'СЕТ СН'!$I$11+СВЦЭМ!$D$10+'СЕТ СН'!$I$5-'СЕТ СН'!$I$21</f>
        <v>5779.7850752100003</v>
      </c>
      <c r="C149" s="36">
        <f>SUMIFS(СВЦЭМ!$D$39:$D$758,СВЦЭМ!$A$39:$A$758,$A149,СВЦЭМ!$B$39:$B$758,C$119)+'СЕТ СН'!$I$11+СВЦЭМ!$D$10+'СЕТ СН'!$I$5-'СЕТ СН'!$I$21</f>
        <v>5867.8857334699996</v>
      </c>
      <c r="D149" s="36">
        <f>SUMIFS(СВЦЭМ!$D$39:$D$758,СВЦЭМ!$A$39:$A$758,$A149,СВЦЭМ!$B$39:$B$758,D$119)+'СЕТ СН'!$I$11+СВЦЭМ!$D$10+'СЕТ СН'!$I$5-'СЕТ СН'!$I$21</f>
        <v>5926.3275040500002</v>
      </c>
      <c r="E149" s="36">
        <f>SUMIFS(СВЦЭМ!$D$39:$D$758,СВЦЭМ!$A$39:$A$758,$A149,СВЦЭМ!$B$39:$B$758,E$119)+'СЕТ СН'!$I$11+СВЦЭМ!$D$10+'СЕТ СН'!$I$5-'СЕТ СН'!$I$21</f>
        <v>5935.0353724500001</v>
      </c>
      <c r="F149" s="36">
        <f>SUMIFS(СВЦЭМ!$D$39:$D$758,СВЦЭМ!$A$39:$A$758,$A149,СВЦЭМ!$B$39:$B$758,F$119)+'СЕТ СН'!$I$11+СВЦЭМ!$D$10+'СЕТ СН'!$I$5-'СЕТ СН'!$I$21</f>
        <v>5949.54359587</v>
      </c>
      <c r="G149" s="36">
        <f>SUMIFS(СВЦЭМ!$D$39:$D$758,СВЦЭМ!$A$39:$A$758,$A149,СВЦЭМ!$B$39:$B$758,G$119)+'СЕТ СН'!$I$11+СВЦЭМ!$D$10+'СЕТ СН'!$I$5-'СЕТ СН'!$I$21</f>
        <v>5918.4241836500005</v>
      </c>
      <c r="H149" s="36">
        <f>SUMIFS(СВЦЭМ!$D$39:$D$758,СВЦЭМ!$A$39:$A$758,$A149,СВЦЭМ!$B$39:$B$758,H$119)+'СЕТ СН'!$I$11+СВЦЭМ!$D$10+'СЕТ СН'!$I$5-'СЕТ СН'!$I$21</f>
        <v>5880.5389679299997</v>
      </c>
      <c r="I149" s="36">
        <f>SUMIFS(СВЦЭМ!$D$39:$D$758,СВЦЭМ!$A$39:$A$758,$A149,СВЦЭМ!$B$39:$B$758,I$119)+'СЕТ СН'!$I$11+СВЦЭМ!$D$10+'СЕТ СН'!$I$5-'СЕТ СН'!$I$21</f>
        <v>5807.3774443599996</v>
      </c>
      <c r="J149" s="36">
        <f>SUMIFS(СВЦЭМ!$D$39:$D$758,СВЦЭМ!$A$39:$A$758,$A149,СВЦЭМ!$B$39:$B$758,J$119)+'СЕТ СН'!$I$11+СВЦЭМ!$D$10+'СЕТ СН'!$I$5-'СЕТ СН'!$I$21</f>
        <v>5745.5525075599999</v>
      </c>
      <c r="K149" s="36">
        <f>SUMIFS(СВЦЭМ!$D$39:$D$758,СВЦЭМ!$A$39:$A$758,$A149,СВЦЭМ!$B$39:$B$758,K$119)+'СЕТ СН'!$I$11+СВЦЭМ!$D$10+'СЕТ СН'!$I$5-'СЕТ СН'!$I$21</f>
        <v>5678.0118861000001</v>
      </c>
      <c r="L149" s="36">
        <f>SUMIFS(СВЦЭМ!$D$39:$D$758,СВЦЭМ!$A$39:$A$758,$A149,СВЦЭМ!$B$39:$B$758,L$119)+'СЕТ СН'!$I$11+СВЦЭМ!$D$10+'СЕТ СН'!$I$5-'СЕТ СН'!$I$21</f>
        <v>5648.2805439200001</v>
      </c>
      <c r="M149" s="36">
        <f>SUMIFS(СВЦЭМ!$D$39:$D$758,СВЦЭМ!$A$39:$A$758,$A149,СВЦЭМ!$B$39:$B$758,M$119)+'СЕТ СН'!$I$11+СВЦЭМ!$D$10+'СЕТ СН'!$I$5-'СЕТ СН'!$I$21</f>
        <v>5667.6961102300002</v>
      </c>
      <c r="N149" s="36">
        <f>SUMIFS(СВЦЭМ!$D$39:$D$758,СВЦЭМ!$A$39:$A$758,$A149,СВЦЭМ!$B$39:$B$758,N$119)+'СЕТ СН'!$I$11+СВЦЭМ!$D$10+'СЕТ СН'!$I$5-'СЕТ СН'!$I$21</f>
        <v>5690.9833254000005</v>
      </c>
      <c r="O149" s="36">
        <f>SUMIFS(СВЦЭМ!$D$39:$D$758,СВЦЭМ!$A$39:$A$758,$A149,СВЦЭМ!$B$39:$B$758,O$119)+'СЕТ СН'!$I$11+СВЦЭМ!$D$10+'СЕТ СН'!$I$5-'СЕТ СН'!$I$21</f>
        <v>5699.3149285999998</v>
      </c>
      <c r="P149" s="36">
        <f>SUMIFS(СВЦЭМ!$D$39:$D$758,СВЦЭМ!$A$39:$A$758,$A149,СВЦЭМ!$B$39:$B$758,P$119)+'СЕТ СН'!$I$11+СВЦЭМ!$D$10+'СЕТ СН'!$I$5-'СЕТ СН'!$I$21</f>
        <v>5712.3889138800005</v>
      </c>
      <c r="Q149" s="36">
        <f>SUMIFS(СВЦЭМ!$D$39:$D$758,СВЦЭМ!$A$39:$A$758,$A149,СВЦЭМ!$B$39:$B$758,Q$119)+'СЕТ СН'!$I$11+СВЦЭМ!$D$10+'СЕТ СН'!$I$5-'СЕТ СН'!$I$21</f>
        <v>5729.1142321500001</v>
      </c>
      <c r="R149" s="36">
        <f>SUMIFS(СВЦЭМ!$D$39:$D$758,СВЦЭМ!$A$39:$A$758,$A149,СВЦЭМ!$B$39:$B$758,R$119)+'СЕТ СН'!$I$11+СВЦЭМ!$D$10+'СЕТ СН'!$I$5-'СЕТ СН'!$I$21</f>
        <v>5729.1364608499998</v>
      </c>
      <c r="S149" s="36">
        <f>SUMIFS(СВЦЭМ!$D$39:$D$758,СВЦЭМ!$A$39:$A$758,$A149,СВЦЭМ!$B$39:$B$758,S$119)+'СЕТ СН'!$I$11+СВЦЭМ!$D$10+'СЕТ СН'!$I$5-'СЕТ СН'!$I$21</f>
        <v>5716.4499593299997</v>
      </c>
      <c r="T149" s="36">
        <f>SUMIFS(СВЦЭМ!$D$39:$D$758,СВЦЭМ!$A$39:$A$758,$A149,СВЦЭМ!$B$39:$B$758,T$119)+'СЕТ СН'!$I$11+СВЦЭМ!$D$10+'СЕТ СН'!$I$5-'СЕТ СН'!$I$21</f>
        <v>5669.8420529899995</v>
      </c>
      <c r="U149" s="36">
        <f>SUMIFS(СВЦЭМ!$D$39:$D$758,СВЦЭМ!$A$39:$A$758,$A149,СВЦЭМ!$B$39:$B$758,U$119)+'СЕТ СН'!$I$11+СВЦЭМ!$D$10+'СЕТ СН'!$I$5-'СЕТ СН'!$I$21</f>
        <v>5624.0711028099995</v>
      </c>
      <c r="V149" s="36">
        <f>SUMIFS(СВЦЭМ!$D$39:$D$758,СВЦЭМ!$A$39:$A$758,$A149,СВЦЭМ!$B$39:$B$758,V$119)+'СЕТ СН'!$I$11+СВЦЭМ!$D$10+'СЕТ СН'!$I$5-'СЕТ СН'!$I$21</f>
        <v>5623.2583223700003</v>
      </c>
      <c r="W149" s="36">
        <f>SUMIFS(СВЦЭМ!$D$39:$D$758,СВЦЭМ!$A$39:$A$758,$A149,СВЦЭМ!$B$39:$B$758,W$119)+'СЕТ СН'!$I$11+СВЦЭМ!$D$10+'СЕТ СН'!$I$5-'СЕТ СН'!$I$21</f>
        <v>5646.4033232399997</v>
      </c>
      <c r="X149" s="36">
        <f>SUMIFS(СВЦЭМ!$D$39:$D$758,СВЦЭМ!$A$39:$A$758,$A149,СВЦЭМ!$B$39:$B$758,X$119)+'СЕТ СН'!$I$11+СВЦЭМ!$D$10+'СЕТ СН'!$I$5-'СЕТ СН'!$I$21</f>
        <v>5719.2321066599998</v>
      </c>
      <c r="Y149" s="36">
        <f>SUMIFS(СВЦЭМ!$D$39:$D$758,СВЦЭМ!$A$39:$A$758,$A149,СВЦЭМ!$B$39:$B$758,Y$119)+'СЕТ СН'!$I$11+СВЦЭМ!$D$10+'СЕТ СН'!$I$5-'СЕТ СН'!$I$21</f>
        <v>5718.4548410699999</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01.09.2024</v>
      </c>
      <c r="B156" s="36">
        <f>SUMIFS(СВЦЭМ!$E$39:$E$758,СВЦЭМ!$A$39:$A$758,$A156,СВЦЭМ!$B$39:$B$758,B$155)+'СЕТ СН'!$F$12</f>
        <v>267.97202501999999</v>
      </c>
      <c r="C156" s="36">
        <f>SUMIFS(СВЦЭМ!$E$39:$E$758,СВЦЭМ!$A$39:$A$758,$A156,СВЦЭМ!$B$39:$B$758,C$155)+'СЕТ СН'!$F$12</f>
        <v>276.13613742000001</v>
      </c>
      <c r="D156" s="36">
        <f>SUMIFS(СВЦЭМ!$E$39:$E$758,СВЦЭМ!$A$39:$A$758,$A156,СВЦЭМ!$B$39:$B$758,D$155)+'СЕТ СН'!$F$12</f>
        <v>286.08335411000002</v>
      </c>
      <c r="E156" s="36">
        <f>SUMIFS(СВЦЭМ!$E$39:$E$758,СВЦЭМ!$A$39:$A$758,$A156,СВЦЭМ!$B$39:$B$758,E$155)+'СЕТ СН'!$F$12</f>
        <v>287.11832063000003</v>
      </c>
      <c r="F156" s="36">
        <f>SUMIFS(СВЦЭМ!$E$39:$E$758,СВЦЭМ!$A$39:$A$758,$A156,СВЦЭМ!$B$39:$B$758,F$155)+'СЕТ СН'!$F$12</f>
        <v>286.94657376999999</v>
      </c>
      <c r="G156" s="36">
        <f>SUMIFS(СВЦЭМ!$E$39:$E$758,СВЦЭМ!$A$39:$A$758,$A156,СВЦЭМ!$B$39:$B$758,G$155)+'СЕТ СН'!$F$12</f>
        <v>282.94098631999998</v>
      </c>
      <c r="H156" s="36">
        <f>SUMIFS(СВЦЭМ!$E$39:$E$758,СВЦЭМ!$A$39:$A$758,$A156,СВЦЭМ!$B$39:$B$758,H$155)+'СЕТ СН'!$F$12</f>
        <v>284.21797249000002</v>
      </c>
      <c r="I156" s="36">
        <f>SUMIFS(СВЦЭМ!$E$39:$E$758,СВЦЭМ!$A$39:$A$758,$A156,СВЦЭМ!$B$39:$B$758,I$155)+'СЕТ СН'!$F$12</f>
        <v>275.44588302</v>
      </c>
      <c r="J156" s="36">
        <f>SUMIFS(СВЦЭМ!$E$39:$E$758,СВЦЭМ!$A$39:$A$758,$A156,СВЦЭМ!$B$39:$B$758,J$155)+'СЕТ СН'!$F$12</f>
        <v>257.75611945999998</v>
      </c>
      <c r="K156" s="36">
        <f>SUMIFS(СВЦЭМ!$E$39:$E$758,СВЦЭМ!$A$39:$A$758,$A156,СВЦЭМ!$B$39:$B$758,K$155)+'СЕТ СН'!$F$12</f>
        <v>241.72136130000001</v>
      </c>
      <c r="L156" s="36">
        <f>SUMIFS(СВЦЭМ!$E$39:$E$758,СВЦЭМ!$A$39:$A$758,$A156,СВЦЭМ!$B$39:$B$758,L$155)+'СЕТ СН'!$F$12</f>
        <v>231.95455182000001</v>
      </c>
      <c r="M156" s="36">
        <f>SUMIFS(СВЦЭМ!$E$39:$E$758,СВЦЭМ!$A$39:$A$758,$A156,СВЦЭМ!$B$39:$B$758,M$155)+'СЕТ СН'!$F$12</f>
        <v>228.23719778</v>
      </c>
      <c r="N156" s="36">
        <f>SUMIFS(СВЦЭМ!$E$39:$E$758,СВЦЭМ!$A$39:$A$758,$A156,СВЦЭМ!$B$39:$B$758,N$155)+'СЕТ СН'!$F$12</f>
        <v>228.86958730999999</v>
      </c>
      <c r="O156" s="36">
        <f>SUMIFS(СВЦЭМ!$E$39:$E$758,СВЦЭМ!$A$39:$A$758,$A156,СВЦЭМ!$B$39:$B$758,O$155)+'СЕТ СН'!$F$12</f>
        <v>228.70604126999999</v>
      </c>
      <c r="P156" s="36">
        <f>SUMIFS(СВЦЭМ!$E$39:$E$758,СВЦЭМ!$A$39:$A$758,$A156,СВЦЭМ!$B$39:$B$758,P$155)+'СЕТ СН'!$F$12</f>
        <v>228.36067072</v>
      </c>
      <c r="Q156" s="36">
        <f>SUMIFS(СВЦЭМ!$E$39:$E$758,СВЦЭМ!$A$39:$A$758,$A156,СВЦЭМ!$B$39:$B$758,Q$155)+'СЕТ СН'!$F$12</f>
        <v>230.26356562999999</v>
      </c>
      <c r="R156" s="36">
        <f>SUMIFS(СВЦЭМ!$E$39:$E$758,СВЦЭМ!$A$39:$A$758,$A156,СВЦЭМ!$B$39:$B$758,R$155)+'СЕТ СН'!$F$12</f>
        <v>230.00304385000001</v>
      </c>
      <c r="S156" s="36">
        <f>SUMIFS(СВЦЭМ!$E$39:$E$758,СВЦЭМ!$A$39:$A$758,$A156,СВЦЭМ!$B$39:$B$758,S$155)+'СЕТ СН'!$F$12</f>
        <v>227.63049674999999</v>
      </c>
      <c r="T156" s="36">
        <f>SUMIFS(СВЦЭМ!$E$39:$E$758,СВЦЭМ!$A$39:$A$758,$A156,СВЦЭМ!$B$39:$B$758,T$155)+'СЕТ СН'!$F$12</f>
        <v>225.64293721999999</v>
      </c>
      <c r="U156" s="36">
        <f>SUMIFS(СВЦЭМ!$E$39:$E$758,СВЦЭМ!$A$39:$A$758,$A156,СВЦЭМ!$B$39:$B$758,U$155)+'СЕТ СН'!$F$12</f>
        <v>225.31885439999999</v>
      </c>
      <c r="V156" s="36">
        <f>SUMIFS(СВЦЭМ!$E$39:$E$758,СВЦЭМ!$A$39:$A$758,$A156,СВЦЭМ!$B$39:$B$758,V$155)+'СЕТ СН'!$F$12</f>
        <v>222.58752568</v>
      </c>
      <c r="W156" s="36">
        <f>SUMIFS(СВЦЭМ!$E$39:$E$758,СВЦЭМ!$A$39:$A$758,$A156,СВЦЭМ!$B$39:$B$758,W$155)+'СЕТ СН'!$F$12</f>
        <v>223.26478951999999</v>
      </c>
      <c r="X156" s="36">
        <f>SUMIFS(СВЦЭМ!$E$39:$E$758,СВЦЭМ!$A$39:$A$758,$A156,СВЦЭМ!$B$39:$B$758,X$155)+'СЕТ СН'!$F$12</f>
        <v>233.15681749000001</v>
      </c>
      <c r="Y156" s="36">
        <f>SUMIFS(СВЦЭМ!$E$39:$E$758,СВЦЭМ!$A$39:$A$758,$A156,СВЦЭМ!$B$39:$B$758,Y$155)+'СЕТ СН'!$F$12</f>
        <v>250.02838143</v>
      </c>
      <c r="AA156" s="45"/>
    </row>
    <row r="157" spans="1:27" ht="15.75" x14ac:dyDescent="0.2">
      <c r="A157" s="35">
        <f>A156+1</f>
        <v>45537</v>
      </c>
      <c r="B157" s="36">
        <f>SUMIFS(СВЦЭМ!$E$39:$E$758,СВЦЭМ!$A$39:$A$758,$A157,СВЦЭМ!$B$39:$B$758,B$155)+'СЕТ СН'!$F$12</f>
        <v>260.67203412999999</v>
      </c>
      <c r="C157" s="36">
        <f>SUMIFS(СВЦЭМ!$E$39:$E$758,СВЦЭМ!$A$39:$A$758,$A157,СВЦЭМ!$B$39:$B$758,C$155)+'СЕТ СН'!$F$12</f>
        <v>272.24854951999998</v>
      </c>
      <c r="D157" s="36">
        <f>SUMIFS(СВЦЭМ!$E$39:$E$758,СВЦЭМ!$A$39:$A$758,$A157,СВЦЭМ!$B$39:$B$758,D$155)+'СЕТ СН'!$F$12</f>
        <v>277.84892997999998</v>
      </c>
      <c r="E157" s="36">
        <f>SUMIFS(СВЦЭМ!$E$39:$E$758,СВЦЭМ!$A$39:$A$758,$A157,СВЦЭМ!$B$39:$B$758,E$155)+'СЕТ СН'!$F$12</f>
        <v>279.03422218999998</v>
      </c>
      <c r="F157" s="36">
        <f>SUMIFS(СВЦЭМ!$E$39:$E$758,СВЦЭМ!$A$39:$A$758,$A157,СВЦЭМ!$B$39:$B$758,F$155)+'СЕТ СН'!$F$12</f>
        <v>282.06309852999999</v>
      </c>
      <c r="G157" s="36">
        <f>SUMIFS(СВЦЭМ!$E$39:$E$758,СВЦЭМ!$A$39:$A$758,$A157,СВЦЭМ!$B$39:$B$758,G$155)+'СЕТ СН'!$F$12</f>
        <v>276.14316873000001</v>
      </c>
      <c r="H157" s="36">
        <f>SUMIFS(СВЦЭМ!$E$39:$E$758,СВЦЭМ!$A$39:$A$758,$A157,СВЦЭМ!$B$39:$B$758,H$155)+'СЕТ СН'!$F$12</f>
        <v>272.21152074000003</v>
      </c>
      <c r="I157" s="36">
        <f>SUMIFS(СВЦЭМ!$E$39:$E$758,СВЦЭМ!$A$39:$A$758,$A157,СВЦЭМ!$B$39:$B$758,I$155)+'СЕТ СН'!$F$12</f>
        <v>257.88753931999997</v>
      </c>
      <c r="J157" s="36">
        <f>SUMIFS(СВЦЭМ!$E$39:$E$758,СВЦЭМ!$A$39:$A$758,$A157,СВЦЭМ!$B$39:$B$758,J$155)+'СЕТ СН'!$F$12</f>
        <v>236.05748782000001</v>
      </c>
      <c r="K157" s="36">
        <f>SUMIFS(СВЦЭМ!$E$39:$E$758,СВЦЭМ!$A$39:$A$758,$A157,СВЦЭМ!$B$39:$B$758,K$155)+'СЕТ СН'!$F$12</f>
        <v>222.84236601000001</v>
      </c>
      <c r="L157" s="36">
        <f>SUMIFS(СВЦЭМ!$E$39:$E$758,СВЦЭМ!$A$39:$A$758,$A157,СВЦЭМ!$B$39:$B$758,L$155)+'СЕТ СН'!$F$12</f>
        <v>220.93673085</v>
      </c>
      <c r="M157" s="36">
        <f>SUMIFS(СВЦЭМ!$E$39:$E$758,СВЦЭМ!$A$39:$A$758,$A157,СВЦЭМ!$B$39:$B$758,M$155)+'СЕТ СН'!$F$12</f>
        <v>219.45241171999999</v>
      </c>
      <c r="N157" s="36">
        <f>SUMIFS(СВЦЭМ!$E$39:$E$758,СВЦЭМ!$A$39:$A$758,$A157,СВЦЭМ!$B$39:$B$758,N$155)+'СЕТ СН'!$F$12</f>
        <v>219.61585801000001</v>
      </c>
      <c r="O157" s="36">
        <f>SUMIFS(СВЦЭМ!$E$39:$E$758,СВЦЭМ!$A$39:$A$758,$A157,СВЦЭМ!$B$39:$B$758,O$155)+'СЕТ СН'!$F$12</f>
        <v>220.22738213</v>
      </c>
      <c r="P157" s="36">
        <f>SUMIFS(СВЦЭМ!$E$39:$E$758,СВЦЭМ!$A$39:$A$758,$A157,СВЦЭМ!$B$39:$B$758,P$155)+'СЕТ СН'!$F$12</f>
        <v>218.84716667999999</v>
      </c>
      <c r="Q157" s="36">
        <f>SUMIFS(СВЦЭМ!$E$39:$E$758,СВЦЭМ!$A$39:$A$758,$A157,СВЦЭМ!$B$39:$B$758,Q$155)+'СЕТ СН'!$F$12</f>
        <v>219.06032830999999</v>
      </c>
      <c r="R157" s="36">
        <f>SUMIFS(СВЦЭМ!$E$39:$E$758,СВЦЭМ!$A$39:$A$758,$A157,СВЦЭМ!$B$39:$B$758,R$155)+'СЕТ СН'!$F$12</f>
        <v>219.69986374000001</v>
      </c>
      <c r="S157" s="36">
        <f>SUMIFS(СВЦЭМ!$E$39:$E$758,СВЦЭМ!$A$39:$A$758,$A157,СВЦЭМ!$B$39:$B$758,S$155)+'СЕТ СН'!$F$12</f>
        <v>218.82043446</v>
      </c>
      <c r="T157" s="36">
        <f>SUMIFS(СВЦЭМ!$E$39:$E$758,СВЦЭМ!$A$39:$A$758,$A157,СВЦЭМ!$B$39:$B$758,T$155)+'СЕТ СН'!$F$12</f>
        <v>217.06395961999999</v>
      </c>
      <c r="U157" s="36">
        <f>SUMIFS(СВЦЭМ!$E$39:$E$758,СВЦЭМ!$A$39:$A$758,$A157,СВЦЭМ!$B$39:$B$758,U$155)+'СЕТ СН'!$F$12</f>
        <v>217.64657155</v>
      </c>
      <c r="V157" s="36">
        <f>SUMIFS(СВЦЭМ!$E$39:$E$758,СВЦЭМ!$A$39:$A$758,$A157,СВЦЭМ!$B$39:$B$758,V$155)+'СЕТ СН'!$F$12</f>
        <v>215.42899824</v>
      </c>
      <c r="W157" s="36">
        <f>SUMIFS(СВЦЭМ!$E$39:$E$758,СВЦЭМ!$A$39:$A$758,$A157,СВЦЭМ!$B$39:$B$758,W$155)+'СЕТ СН'!$F$12</f>
        <v>218.11996991999999</v>
      </c>
      <c r="X157" s="36">
        <f>SUMIFS(СВЦЭМ!$E$39:$E$758,СВЦЭМ!$A$39:$A$758,$A157,СВЦЭМ!$B$39:$B$758,X$155)+'СЕТ СН'!$F$12</f>
        <v>229.31880753999999</v>
      </c>
      <c r="Y157" s="36">
        <f>SUMIFS(СВЦЭМ!$E$39:$E$758,СВЦЭМ!$A$39:$A$758,$A157,СВЦЭМ!$B$39:$B$758,Y$155)+'СЕТ СН'!$F$12</f>
        <v>240.99919029</v>
      </c>
    </row>
    <row r="158" spans="1:27" ht="15.75" x14ac:dyDescent="0.2">
      <c r="A158" s="35">
        <f t="shared" ref="A158:A185" si="4">A157+1</f>
        <v>45538</v>
      </c>
      <c r="B158" s="36">
        <f>SUMIFS(СВЦЭМ!$E$39:$E$758,СВЦЭМ!$A$39:$A$758,$A158,СВЦЭМ!$B$39:$B$758,B$155)+'СЕТ СН'!$F$12</f>
        <v>257.24051261</v>
      </c>
      <c r="C158" s="36">
        <f>SUMIFS(СВЦЭМ!$E$39:$E$758,СВЦЭМ!$A$39:$A$758,$A158,СВЦЭМ!$B$39:$B$758,C$155)+'СЕТ СН'!$F$12</f>
        <v>270.68050443999999</v>
      </c>
      <c r="D158" s="36">
        <f>SUMIFS(СВЦЭМ!$E$39:$E$758,СВЦЭМ!$A$39:$A$758,$A158,СВЦЭМ!$B$39:$B$758,D$155)+'СЕТ СН'!$F$12</f>
        <v>282.79493798999999</v>
      </c>
      <c r="E158" s="36">
        <f>SUMIFS(СВЦЭМ!$E$39:$E$758,СВЦЭМ!$A$39:$A$758,$A158,СВЦЭМ!$B$39:$B$758,E$155)+'СЕТ СН'!$F$12</f>
        <v>288.93465286000003</v>
      </c>
      <c r="F158" s="36">
        <f>SUMIFS(СВЦЭМ!$E$39:$E$758,СВЦЭМ!$A$39:$A$758,$A158,СВЦЭМ!$B$39:$B$758,F$155)+'СЕТ СН'!$F$12</f>
        <v>290.13105905999998</v>
      </c>
      <c r="G158" s="36">
        <f>SUMIFS(СВЦЭМ!$E$39:$E$758,СВЦЭМ!$A$39:$A$758,$A158,СВЦЭМ!$B$39:$B$758,G$155)+'СЕТ СН'!$F$12</f>
        <v>291.97740723999999</v>
      </c>
      <c r="H158" s="36">
        <f>SUMIFS(СВЦЭМ!$E$39:$E$758,СВЦЭМ!$A$39:$A$758,$A158,СВЦЭМ!$B$39:$B$758,H$155)+'СЕТ СН'!$F$12</f>
        <v>290.72230939999997</v>
      </c>
      <c r="I158" s="36">
        <f>SUMIFS(СВЦЭМ!$E$39:$E$758,СВЦЭМ!$A$39:$A$758,$A158,СВЦЭМ!$B$39:$B$758,I$155)+'СЕТ СН'!$F$12</f>
        <v>277.84597026</v>
      </c>
      <c r="J158" s="36">
        <f>SUMIFS(СВЦЭМ!$E$39:$E$758,СВЦЭМ!$A$39:$A$758,$A158,СВЦЭМ!$B$39:$B$758,J$155)+'СЕТ СН'!$F$12</f>
        <v>264.51031599999999</v>
      </c>
      <c r="K158" s="36">
        <f>SUMIFS(СВЦЭМ!$E$39:$E$758,СВЦЭМ!$A$39:$A$758,$A158,СВЦЭМ!$B$39:$B$758,K$155)+'СЕТ СН'!$F$12</f>
        <v>250.35084216000001</v>
      </c>
      <c r="L158" s="36">
        <f>SUMIFS(СВЦЭМ!$E$39:$E$758,СВЦЭМ!$A$39:$A$758,$A158,СВЦЭМ!$B$39:$B$758,L$155)+'СЕТ СН'!$F$12</f>
        <v>246.02391825000001</v>
      </c>
      <c r="M158" s="36">
        <f>SUMIFS(СВЦЭМ!$E$39:$E$758,СВЦЭМ!$A$39:$A$758,$A158,СВЦЭМ!$B$39:$B$758,M$155)+'СЕТ СН'!$F$12</f>
        <v>243.36712116000001</v>
      </c>
      <c r="N158" s="36">
        <f>SUMIFS(СВЦЭМ!$E$39:$E$758,СВЦЭМ!$A$39:$A$758,$A158,СВЦЭМ!$B$39:$B$758,N$155)+'СЕТ СН'!$F$12</f>
        <v>240.02433839</v>
      </c>
      <c r="O158" s="36">
        <f>SUMIFS(СВЦЭМ!$E$39:$E$758,СВЦЭМ!$A$39:$A$758,$A158,СВЦЭМ!$B$39:$B$758,O$155)+'СЕТ СН'!$F$12</f>
        <v>237.17501383999999</v>
      </c>
      <c r="P158" s="36">
        <f>SUMIFS(СВЦЭМ!$E$39:$E$758,СВЦЭМ!$A$39:$A$758,$A158,СВЦЭМ!$B$39:$B$758,P$155)+'СЕТ СН'!$F$12</f>
        <v>237.02770738000001</v>
      </c>
      <c r="Q158" s="36">
        <f>SUMIFS(СВЦЭМ!$E$39:$E$758,СВЦЭМ!$A$39:$A$758,$A158,СВЦЭМ!$B$39:$B$758,Q$155)+'СЕТ СН'!$F$12</f>
        <v>237.46121418999999</v>
      </c>
      <c r="R158" s="36">
        <f>SUMIFS(СВЦЭМ!$E$39:$E$758,СВЦЭМ!$A$39:$A$758,$A158,СВЦЭМ!$B$39:$B$758,R$155)+'СЕТ СН'!$F$12</f>
        <v>239.63728581999999</v>
      </c>
      <c r="S158" s="36">
        <f>SUMIFS(СВЦЭМ!$E$39:$E$758,СВЦЭМ!$A$39:$A$758,$A158,СВЦЭМ!$B$39:$B$758,S$155)+'СЕТ СН'!$F$12</f>
        <v>238.52319684</v>
      </c>
      <c r="T158" s="36">
        <f>SUMIFS(СВЦЭМ!$E$39:$E$758,СВЦЭМ!$A$39:$A$758,$A158,СВЦЭМ!$B$39:$B$758,T$155)+'СЕТ СН'!$F$12</f>
        <v>238.03328551000001</v>
      </c>
      <c r="U158" s="36">
        <f>SUMIFS(СВЦЭМ!$E$39:$E$758,СВЦЭМ!$A$39:$A$758,$A158,СВЦЭМ!$B$39:$B$758,U$155)+'СЕТ СН'!$F$12</f>
        <v>241.41369098000001</v>
      </c>
      <c r="V158" s="36">
        <f>SUMIFS(СВЦЭМ!$E$39:$E$758,СВЦЭМ!$A$39:$A$758,$A158,СВЦЭМ!$B$39:$B$758,V$155)+'СЕТ СН'!$F$12</f>
        <v>242.93868474999999</v>
      </c>
      <c r="W158" s="36">
        <f>SUMIFS(СВЦЭМ!$E$39:$E$758,СВЦЭМ!$A$39:$A$758,$A158,СВЦЭМ!$B$39:$B$758,W$155)+'СЕТ СН'!$F$12</f>
        <v>243.62627602000001</v>
      </c>
      <c r="X158" s="36">
        <f>SUMIFS(СВЦЭМ!$E$39:$E$758,СВЦЭМ!$A$39:$A$758,$A158,СВЦЭМ!$B$39:$B$758,X$155)+'СЕТ СН'!$F$12</f>
        <v>256.23014361000003</v>
      </c>
      <c r="Y158" s="36">
        <f>SUMIFS(СВЦЭМ!$E$39:$E$758,СВЦЭМ!$A$39:$A$758,$A158,СВЦЭМ!$B$39:$B$758,Y$155)+'СЕТ СН'!$F$12</f>
        <v>269.00344331000002</v>
      </c>
    </row>
    <row r="159" spans="1:27" ht="15.75" x14ac:dyDescent="0.2">
      <c r="A159" s="35">
        <f t="shared" si="4"/>
        <v>45539</v>
      </c>
      <c r="B159" s="36">
        <f>SUMIFS(СВЦЭМ!$E$39:$E$758,СВЦЭМ!$A$39:$A$758,$A159,СВЦЭМ!$B$39:$B$758,B$155)+'СЕТ СН'!$F$12</f>
        <v>260.63573589999999</v>
      </c>
      <c r="C159" s="36">
        <f>SUMIFS(СВЦЭМ!$E$39:$E$758,СВЦЭМ!$A$39:$A$758,$A159,СВЦЭМ!$B$39:$B$758,C$155)+'СЕТ СН'!$F$12</f>
        <v>281.68441661000003</v>
      </c>
      <c r="D159" s="36">
        <f>SUMIFS(СВЦЭМ!$E$39:$E$758,СВЦЭМ!$A$39:$A$758,$A159,СВЦЭМ!$B$39:$B$758,D$155)+'СЕТ СН'!$F$12</f>
        <v>285.65279393999998</v>
      </c>
      <c r="E159" s="36">
        <f>SUMIFS(СВЦЭМ!$E$39:$E$758,СВЦЭМ!$A$39:$A$758,$A159,СВЦЭМ!$B$39:$B$758,E$155)+'СЕТ СН'!$F$12</f>
        <v>283.03638631000001</v>
      </c>
      <c r="F159" s="36">
        <f>SUMIFS(СВЦЭМ!$E$39:$E$758,СВЦЭМ!$A$39:$A$758,$A159,СВЦЭМ!$B$39:$B$758,F$155)+'СЕТ СН'!$F$12</f>
        <v>282.38853181000002</v>
      </c>
      <c r="G159" s="36">
        <f>SUMIFS(СВЦЭМ!$E$39:$E$758,СВЦЭМ!$A$39:$A$758,$A159,СВЦЭМ!$B$39:$B$758,G$155)+'СЕТ СН'!$F$12</f>
        <v>285.07311801999998</v>
      </c>
      <c r="H159" s="36">
        <f>SUMIFS(СВЦЭМ!$E$39:$E$758,СВЦЭМ!$A$39:$A$758,$A159,СВЦЭМ!$B$39:$B$758,H$155)+'СЕТ СН'!$F$12</f>
        <v>287.62452127</v>
      </c>
      <c r="I159" s="36">
        <f>SUMIFS(СВЦЭМ!$E$39:$E$758,СВЦЭМ!$A$39:$A$758,$A159,СВЦЭМ!$B$39:$B$758,I$155)+'СЕТ СН'!$F$12</f>
        <v>266.69357281999999</v>
      </c>
      <c r="J159" s="36">
        <f>SUMIFS(СВЦЭМ!$E$39:$E$758,СВЦЭМ!$A$39:$A$758,$A159,СВЦЭМ!$B$39:$B$758,J$155)+'СЕТ СН'!$F$12</f>
        <v>248.47138666999999</v>
      </c>
      <c r="K159" s="36">
        <f>SUMIFS(СВЦЭМ!$E$39:$E$758,СВЦЭМ!$A$39:$A$758,$A159,СВЦЭМ!$B$39:$B$758,K$155)+'СЕТ СН'!$F$12</f>
        <v>234.75345621</v>
      </c>
      <c r="L159" s="36">
        <f>SUMIFS(СВЦЭМ!$E$39:$E$758,СВЦЭМ!$A$39:$A$758,$A159,СВЦЭМ!$B$39:$B$758,L$155)+'СЕТ СН'!$F$12</f>
        <v>236.49734545000001</v>
      </c>
      <c r="M159" s="36">
        <f>SUMIFS(СВЦЭМ!$E$39:$E$758,СВЦЭМ!$A$39:$A$758,$A159,СВЦЭМ!$B$39:$B$758,M$155)+'СЕТ СН'!$F$12</f>
        <v>237.10594225</v>
      </c>
      <c r="N159" s="36">
        <f>SUMIFS(СВЦЭМ!$E$39:$E$758,СВЦЭМ!$A$39:$A$758,$A159,СВЦЭМ!$B$39:$B$758,N$155)+'СЕТ СН'!$F$12</f>
        <v>235.81432659999999</v>
      </c>
      <c r="O159" s="36">
        <f>SUMIFS(СВЦЭМ!$E$39:$E$758,СВЦЭМ!$A$39:$A$758,$A159,СВЦЭМ!$B$39:$B$758,O$155)+'СЕТ СН'!$F$12</f>
        <v>232.72990386999999</v>
      </c>
      <c r="P159" s="36">
        <f>SUMIFS(СВЦЭМ!$E$39:$E$758,СВЦЭМ!$A$39:$A$758,$A159,СВЦЭМ!$B$39:$B$758,P$155)+'СЕТ СН'!$F$12</f>
        <v>233.68645835000001</v>
      </c>
      <c r="Q159" s="36">
        <f>SUMIFS(СВЦЭМ!$E$39:$E$758,СВЦЭМ!$A$39:$A$758,$A159,СВЦЭМ!$B$39:$B$758,Q$155)+'СЕТ СН'!$F$12</f>
        <v>234.13755101999999</v>
      </c>
      <c r="R159" s="36">
        <f>SUMIFS(СВЦЭМ!$E$39:$E$758,СВЦЭМ!$A$39:$A$758,$A159,СВЦЭМ!$B$39:$B$758,R$155)+'СЕТ СН'!$F$12</f>
        <v>235.93232198000001</v>
      </c>
      <c r="S159" s="36">
        <f>SUMIFS(СВЦЭМ!$E$39:$E$758,СВЦЭМ!$A$39:$A$758,$A159,СВЦЭМ!$B$39:$B$758,S$155)+'СЕТ СН'!$F$12</f>
        <v>232.76905424</v>
      </c>
      <c r="T159" s="36">
        <f>SUMIFS(СВЦЭМ!$E$39:$E$758,СВЦЭМ!$A$39:$A$758,$A159,СВЦЭМ!$B$39:$B$758,T$155)+'СЕТ СН'!$F$12</f>
        <v>231.99414295</v>
      </c>
      <c r="U159" s="36">
        <f>SUMIFS(СВЦЭМ!$E$39:$E$758,СВЦЭМ!$A$39:$A$758,$A159,СВЦЭМ!$B$39:$B$758,U$155)+'СЕТ СН'!$F$12</f>
        <v>232.14404635</v>
      </c>
      <c r="V159" s="36">
        <f>SUMIFS(СВЦЭМ!$E$39:$E$758,СВЦЭМ!$A$39:$A$758,$A159,СВЦЭМ!$B$39:$B$758,V$155)+'СЕТ СН'!$F$12</f>
        <v>231.2514482</v>
      </c>
      <c r="W159" s="36">
        <f>SUMIFS(СВЦЭМ!$E$39:$E$758,СВЦЭМ!$A$39:$A$758,$A159,СВЦЭМ!$B$39:$B$758,W$155)+'СЕТ СН'!$F$12</f>
        <v>231.18200257999999</v>
      </c>
      <c r="X159" s="36">
        <f>SUMIFS(СВЦЭМ!$E$39:$E$758,СВЦЭМ!$A$39:$A$758,$A159,СВЦЭМ!$B$39:$B$758,X$155)+'СЕТ СН'!$F$12</f>
        <v>243.51456153999999</v>
      </c>
      <c r="Y159" s="36">
        <f>SUMIFS(СВЦЭМ!$E$39:$E$758,СВЦЭМ!$A$39:$A$758,$A159,СВЦЭМ!$B$39:$B$758,Y$155)+'СЕТ СН'!$F$12</f>
        <v>256.31768461000001</v>
      </c>
    </row>
    <row r="160" spans="1:27" ht="15.75" x14ac:dyDescent="0.2">
      <c r="A160" s="35">
        <f t="shared" si="4"/>
        <v>45540</v>
      </c>
      <c r="B160" s="36">
        <f>SUMIFS(СВЦЭМ!$E$39:$E$758,СВЦЭМ!$A$39:$A$758,$A160,СВЦЭМ!$B$39:$B$758,B$155)+'СЕТ СН'!$F$12</f>
        <v>265.90687716000002</v>
      </c>
      <c r="C160" s="36">
        <f>SUMIFS(СВЦЭМ!$E$39:$E$758,СВЦЭМ!$A$39:$A$758,$A160,СВЦЭМ!$B$39:$B$758,C$155)+'СЕТ СН'!$F$12</f>
        <v>265.70082263</v>
      </c>
      <c r="D160" s="36">
        <f>SUMIFS(СВЦЭМ!$E$39:$E$758,СВЦЭМ!$A$39:$A$758,$A160,СВЦЭМ!$B$39:$B$758,D$155)+'СЕТ СН'!$F$12</f>
        <v>268.98473978999999</v>
      </c>
      <c r="E160" s="36">
        <f>SUMIFS(СВЦЭМ!$E$39:$E$758,СВЦЭМ!$A$39:$A$758,$A160,СВЦЭМ!$B$39:$B$758,E$155)+'СЕТ СН'!$F$12</f>
        <v>267.67457237999997</v>
      </c>
      <c r="F160" s="36">
        <f>SUMIFS(СВЦЭМ!$E$39:$E$758,СВЦЭМ!$A$39:$A$758,$A160,СВЦЭМ!$B$39:$B$758,F$155)+'СЕТ СН'!$F$12</f>
        <v>267.37930360000001</v>
      </c>
      <c r="G160" s="36">
        <f>SUMIFS(СВЦЭМ!$E$39:$E$758,СВЦЭМ!$A$39:$A$758,$A160,СВЦЭМ!$B$39:$B$758,G$155)+'СЕТ СН'!$F$12</f>
        <v>269.53076167</v>
      </c>
      <c r="H160" s="36">
        <f>SUMIFS(СВЦЭМ!$E$39:$E$758,СВЦЭМ!$A$39:$A$758,$A160,СВЦЭМ!$B$39:$B$758,H$155)+'СЕТ СН'!$F$12</f>
        <v>252.51284204000001</v>
      </c>
      <c r="I160" s="36">
        <f>SUMIFS(СВЦЭМ!$E$39:$E$758,СВЦЭМ!$A$39:$A$758,$A160,СВЦЭМ!$B$39:$B$758,I$155)+'СЕТ СН'!$F$12</f>
        <v>256.08008188000002</v>
      </c>
      <c r="J160" s="36">
        <f>SUMIFS(СВЦЭМ!$E$39:$E$758,СВЦЭМ!$A$39:$A$758,$A160,СВЦЭМ!$B$39:$B$758,J$155)+'СЕТ СН'!$F$12</f>
        <v>229.51984503</v>
      </c>
      <c r="K160" s="36">
        <f>SUMIFS(СВЦЭМ!$E$39:$E$758,СВЦЭМ!$A$39:$A$758,$A160,СВЦЭМ!$B$39:$B$758,K$155)+'СЕТ СН'!$F$12</f>
        <v>236.74124846000001</v>
      </c>
      <c r="L160" s="36">
        <f>SUMIFS(СВЦЭМ!$E$39:$E$758,СВЦЭМ!$A$39:$A$758,$A160,СВЦЭМ!$B$39:$B$758,L$155)+'СЕТ СН'!$F$12</f>
        <v>236.68430641</v>
      </c>
      <c r="M160" s="36">
        <f>SUMIFS(СВЦЭМ!$E$39:$E$758,СВЦЭМ!$A$39:$A$758,$A160,СВЦЭМ!$B$39:$B$758,M$155)+'СЕТ СН'!$F$12</f>
        <v>241.94601806</v>
      </c>
      <c r="N160" s="36">
        <f>SUMIFS(СВЦЭМ!$E$39:$E$758,СВЦЭМ!$A$39:$A$758,$A160,СВЦЭМ!$B$39:$B$758,N$155)+'СЕТ СН'!$F$12</f>
        <v>241.50405339</v>
      </c>
      <c r="O160" s="36">
        <f>SUMIFS(СВЦЭМ!$E$39:$E$758,СВЦЭМ!$A$39:$A$758,$A160,СВЦЭМ!$B$39:$B$758,O$155)+'СЕТ СН'!$F$12</f>
        <v>241.85297639000001</v>
      </c>
      <c r="P160" s="36">
        <f>SUMIFS(СВЦЭМ!$E$39:$E$758,СВЦЭМ!$A$39:$A$758,$A160,СВЦЭМ!$B$39:$B$758,P$155)+'СЕТ СН'!$F$12</f>
        <v>240.84421028</v>
      </c>
      <c r="Q160" s="36">
        <f>SUMIFS(СВЦЭМ!$E$39:$E$758,СВЦЭМ!$A$39:$A$758,$A160,СВЦЭМ!$B$39:$B$758,Q$155)+'СЕТ СН'!$F$12</f>
        <v>240.22546234000001</v>
      </c>
      <c r="R160" s="36">
        <f>SUMIFS(СВЦЭМ!$E$39:$E$758,СВЦЭМ!$A$39:$A$758,$A160,СВЦЭМ!$B$39:$B$758,R$155)+'СЕТ СН'!$F$12</f>
        <v>241.75829954</v>
      </c>
      <c r="S160" s="36">
        <f>SUMIFS(СВЦЭМ!$E$39:$E$758,СВЦЭМ!$A$39:$A$758,$A160,СВЦЭМ!$B$39:$B$758,S$155)+'СЕТ СН'!$F$12</f>
        <v>240.45396625999999</v>
      </c>
      <c r="T160" s="36">
        <f>SUMIFS(СВЦЭМ!$E$39:$E$758,СВЦЭМ!$A$39:$A$758,$A160,СВЦЭМ!$B$39:$B$758,T$155)+'СЕТ СН'!$F$12</f>
        <v>239.18445037000001</v>
      </c>
      <c r="U160" s="36">
        <f>SUMIFS(СВЦЭМ!$E$39:$E$758,СВЦЭМ!$A$39:$A$758,$A160,СВЦЭМ!$B$39:$B$758,U$155)+'СЕТ СН'!$F$12</f>
        <v>235.90366373000001</v>
      </c>
      <c r="V160" s="36">
        <f>SUMIFS(СВЦЭМ!$E$39:$E$758,СВЦЭМ!$A$39:$A$758,$A160,СВЦЭМ!$B$39:$B$758,V$155)+'СЕТ СН'!$F$12</f>
        <v>234.79163054</v>
      </c>
      <c r="W160" s="36">
        <f>SUMIFS(СВЦЭМ!$E$39:$E$758,СВЦЭМ!$A$39:$A$758,$A160,СВЦЭМ!$B$39:$B$758,W$155)+'СЕТ СН'!$F$12</f>
        <v>236.01149065999999</v>
      </c>
      <c r="X160" s="36">
        <f>SUMIFS(СВЦЭМ!$E$39:$E$758,СВЦЭМ!$A$39:$A$758,$A160,СВЦЭМ!$B$39:$B$758,X$155)+'СЕТ СН'!$F$12</f>
        <v>247.53131543999999</v>
      </c>
      <c r="Y160" s="36">
        <f>SUMIFS(СВЦЭМ!$E$39:$E$758,СВЦЭМ!$A$39:$A$758,$A160,СВЦЭМ!$B$39:$B$758,Y$155)+'СЕТ СН'!$F$12</f>
        <v>263.43601288000002</v>
      </c>
    </row>
    <row r="161" spans="1:25" ht="15.75" x14ac:dyDescent="0.2">
      <c r="A161" s="35">
        <f t="shared" si="4"/>
        <v>45541</v>
      </c>
      <c r="B161" s="36">
        <f>SUMIFS(СВЦЭМ!$E$39:$E$758,СВЦЭМ!$A$39:$A$758,$A161,СВЦЭМ!$B$39:$B$758,B$155)+'СЕТ СН'!$F$12</f>
        <v>268.30687583000002</v>
      </c>
      <c r="C161" s="36">
        <f>SUMIFS(СВЦЭМ!$E$39:$E$758,СВЦЭМ!$A$39:$A$758,$A161,СВЦЭМ!$B$39:$B$758,C$155)+'СЕТ СН'!$F$12</f>
        <v>275.72756758000003</v>
      </c>
      <c r="D161" s="36">
        <f>SUMIFS(СВЦЭМ!$E$39:$E$758,СВЦЭМ!$A$39:$A$758,$A161,СВЦЭМ!$B$39:$B$758,D$155)+'СЕТ СН'!$F$12</f>
        <v>288.89737325999999</v>
      </c>
      <c r="E161" s="36">
        <f>SUMIFS(СВЦЭМ!$E$39:$E$758,СВЦЭМ!$A$39:$A$758,$A161,СВЦЭМ!$B$39:$B$758,E$155)+'СЕТ СН'!$F$12</f>
        <v>288.2634832</v>
      </c>
      <c r="F161" s="36">
        <f>SUMIFS(СВЦЭМ!$E$39:$E$758,СВЦЭМ!$A$39:$A$758,$A161,СВЦЭМ!$B$39:$B$758,F$155)+'СЕТ СН'!$F$12</f>
        <v>287.72551987000003</v>
      </c>
      <c r="G161" s="36">
        <f>SUMIFS(СВЦЭМ!$E$39:$E$758,СВЦЭМ!$A$39:$A$758,$A161,СВЦЭМ!$B$39:$B$758,G$155)+'СЕТ СН'!$F$12</f>
        <v>287.27338072999999</v>
      </c>
      <c r="H161" s="36">
        <f>SUMIFS(СВЦЭМ!$E$39:$E$758,СВЦЭМ!$A$39:$A$758,$A161,СВЦЭМ!$B$39:$B$758,H$155)+'СЕТ СН'!$F$12</f>
        <v>279.5563583</v>
      </c>
      <c r="I161" s="36">
        <f>SUMIFS(СВЦЭМ!$E$39:$E$758,СВЦЭМ!$A$39:$A$758,$A161,СВЦЭМ!$B$39:$B$758,I$155)+'СЕТ СН'!$F$12</f>
        <v>261.72734138999999</v>
      </c>
      <c r="J161" s="36">
        <f>SUMIFS(СВЦЭМ!$E$39:$E$758,СВЦЭМ!$A$39:$A$758,$A161,СВЦЭМ!$B$39:$B$758,J$155)+'СЕТ СН'!$F$12</f>
        <v>246.18641585</v>
      </c>
      <c r="K161" s="36">
        <f>SUMIFS(СВЦЭМ!$E$39:$E$758,СВЦЭМ!$A$39:$A$758,$A161,СВЦЭМ!$B$39:$B$758,K$155)+'СЕТ СН'!$F$12</f>
        <v>238.84777134999999</v>
      </c>
      <c r="L161" s="36">
        <f>SUMIFS(СВЦЭМ!$E$39:$E$758,СВЦЭМ!$A$39:$A$758,$A161,СВЦЭМ!$B$39:$B$758,L$155)+'СЕТ СН'!$F$12</f>
        <v>237.88532509000001</v>
      </c>
      <c r="M161" s="36">
        <f>SUMIFS(СВЦЭМ!$E$39:$E$758,СВЦЭМ!$A$39:$A$758,$A161,СВЦЭМ!$B$39:$B$758,M$155)+'СЕТ СН'!$F$12</f>
        <v>234.89136391</v>
      </c>
      <c r="N161" s="36">
        <f>SUMIFS(СВЦЭМ!$E$39:$E$758,СВЦЭМ!$A$39:$A$758,$A161,СВЦЭМ!$B$39:$B$758,N$155)+'СЕТ СН'!$F$12</f>
        <v>232.51641129000001</v>
      </c>
      <c r="O161" s="36">
        <f>SUMIFS(СВЦЭМ!$E$39:$E$758,СВЦЭМ!$A$39:$A$758,$A161,СВЦЭМ!$B$39:$B$758,O$155)+'СЕТ СН'!$F$12</f>
        <v>234.81498259</v>
      </c>
      <c r="P161" s="36">
        <f>SUMIFS(СВЦЭМ!$E$39:$E$758,СВЦЭМ!$A$39:$A$758,$A161,СВЦЭМ!$B$39:$B$758,P$155)+'СЕТ СН'!$F$12</f>
        <v>235.98147573</v>
      </c>
      <c r="Q161" s="36">
        <f>SUMIFS(СВЦЭМ!$E$39:$E$758,СВЦЭМ!$A$39:$A$758,$A161,СВЦЭМ!$B$39:$B$758,Q$155)+'СЕТ СН'!$F$12</f>
        <v>235.57821959</v>
      </c>
      <c r="R161" s="36">
        <f>SUMIFS(СВЦЭМ!$E$39:$E$758,СВЦЭМ!$A$39:$A$758,$A161,СВЦЭМ!$B$39:$B$758,R$155)+'СЕТ СН'!$F$12</f>
        <v>235.55813848</v>
      </c>
      <c r="S161" s="36">
        <f>SUMIFS(СВЦЭМ!$E$39:$E$758,СВЦЭМ!$A$39:$A$758,$A161,СВЦЭМ!$B$39:$B$758,S$155)+'СЕТ СН'!$F$12</f>
        <v>233.96787681000001</v>
      </c>
      <c r="T161" s="36">
        <f>SUMIFS(СВЦЭМ!$E$39:$E$758,СВЦЭМ!$A$39:$A$758,$A161,СВЦЭМ!$B$39:$B$758,T$155)+'СЕТ СН'!$F$12</f>
        <v>232.02402451</v>
      </c>
      <c r="U161" s="36">
        <f>SUMIFS(СВЦЭМ!$E$39:$E$758,СВЦЭМ!$A$39:$A$758,$A161,СВЦЭМ!$B$39:$B$758,U$155)+'СЕТ СН'!$F$12</f>
        <v>230.40378086000001</v>
      </c>
      <c r="V161" s="36">
        <f>SUMIFS(СВЦЭМ!$E$39:$E$758,СВЦЭМ!$A$39:$A$758,$A161,СВЦЭМ!$B$39:$B$758,V$155)+'СЕТ СН'!$F$12</f>
        <v>230.12656311999999</v>
      </c>
      <c r="W161" s="36">
        <f>SUMIFS(СВЦЭМ!$E$39:$E$758,СВЦЭМ!$A$39:$A$758,$A161,СВЦЭМ!$B$39:$B$758,W$155)+'СЕТ СН'!$F$12</f>
        <v>232.70587928</v>
      </c>
      <c r="X161" s="36">
        <f>SUMIFS(СВЦЭМ!$E$39:$E$758,СВЦЭМ!$A$39:$A$758,$A161,СВЦЭМ!$B$39:$B$758,X$155)+'СЕТ СН'!$F$12</f>
        <v>243.83162827999999</v>
      </c>
      <c r="Y161" s="36">
        <f>SUMIFS(СВЦЭМ!$E$39:$E$758,СВЦЭМ!$A$39:$A$758,$A161,СВЦЭМ!$B$39:$B$758,Y$155)+'СЕТ СН'!$F$12</f>
        <v>259.61449640000001</v>
      </c>
    </row>
    <row r="162" spans="1:25" ht="15.75" x14ac:dyDescent="0.2">
      <c r="A162" s="35">
        <f t="shared" si="4"/>
        <v>45542</v>
      </c>
      <c r="B162" s="36">
        <f>SUMIFS(СВЦЭМ!$E$39:$E$758,СВЦЭМ!$A$39:$A$758,$A162,СВЦЭМ!$B$39:$B$758,B$155)+'СЕТ СН'!$F$12</f>
        <v>269.28728465</v>
      </c>
      <c r="C162" s="36">
        <f>SUMIFS(СВЦЭМ!$E$39:$E$758,СВЦЭМ!$A$39:$A$758,$A162,СВЦЭМ!$B$39:$B$758,C$155)+'СЕТ СН'!$F$12</f>
        <v>264.64437979000002</v>
      </c>
      <c r="D162" s="36">
        <f>SUMIFS(СВЦЭМ!$E$39:$E$758,СВЦЭМ!$A$39:$A$758,$A162,СВЦЭМ!$B$39:$B$758,D$155)+'СЕТ СН'!$F$12</f>
        <v>266.82754444</v>
      </c>
      <c r="E162" s="36">
        <f>SUMIFS(СВЦЭМ!$E$39:$E$758,СВЦЭМ!$A$39:$A$758,$A162,СВЦЭМ!$B$39:$B$758,E$155)+'СЕТ СН'!$F$12</f>
        <v>271.03957400000002</v>
      </c>
      <c r="F162" s="36">
        <f>SUMIFS(СВЦЭМ!$E$39:$E$758,СВЦЭМ!$A$39:$A$758,$A162,СВЦЭМ!$B$39:$B$758,F$155)+'СЕТ СН'!$F$12</f>
        <v>271.37195641</v>
      </c>
      <c r="G162" s="36">
        <f>SUMIFS(СВЦЭМ!$E$39:$E$758,СВЦЭМ!$A$39:$A$758,$A162,СВЦЭМ!$B$39:$B$758,G$155)+'СЕТ СН'!$F$12</f>
        <v>268.54158675999997</v>
      </c>
      <c r="H162" s="36">
        <f>SUMIFS(СВЦЭМ!$E$39:$E$758,СВЦЭМ!$A$39:$A$758,$A162,СВЦЭМ!$B$39:$B$758,H$155)+'СЕТ СН'!$F$12</f>
        <v>267.99595477000003</v>
      </c>
      <c r="I162" s="36">
        <f>SUMIFS(СВЦЭМ!$E$39:$E$758,СВЦЭМ!$A$39:$A$758,$A162,СВЦЭМ!$B$39:$B$758,I$155)+'СЕТ СН'!$F$12</f>
        <v>254.95915066000001</v>
      </c>
      <c r="J162" s="36">
        <f>SUMIFS(СВЦЭМ!$E$39:$E$758,СВЦЭМ!$A$39:$A$758,$A162,СВЦЭМ!$B$39:$B$758,J$155)+'СЕТ СН'!$F$12</f>
        <v>258.64594036</v>
      </c>
      <c r="K162" s="36">
        <f>SUMIFS(СВЦЭМ!$E$39:$E$758,СВЦЭМ!$A$39:$A$758,$A162,СВЦЭМ!$B$39:$B$758,K$155)+'СЕТ СН'!$F$12</f>
        <v>243.03473052999999</v>
      </c>
      <c r="L162" s="36">
        <f>SUMIFS(СВЦЭМ!$E$39:$E$758,СВЦЭМ!$A$39:$A$758,$A162,СВЦЭМ!$B$39:$B$758,L$155)+'СЕТ СН'!$F$12</f>
        <v>232.88441882999999</v>
      </c>
      <c r="M162" s="36">
        <f>SUMIFS(СВЦЭМ!$E$39:$E$758,СВЦЭМ!$A$39:$A$758,$A162,СВЦЭМ!$B$39:$B$758,M$155)+'СЕТ СН'!$F$12</f>
        <v>231.94057279</v>
      </c>
      <c r="N162" s="36">
        <f>SUMIFS(СВЦЭМ!$E$39:$E$758,СВЦЭМ!$A$39:$A$758,$A162,СВЦЭМ!$B$39:$B$758,N$155)+'СЕТ СН'!$F$12</f>
        <v>232.58322982000001</v>
      </c>
      <c r="O162" s="36">
        <f>SUMIFS(СВЦЭМ!$E$39:$E$758,СВЦЭМ!$A$39:$A$758,$A162,СВЦЭМ!$B$39:$B$758,O$155)+'СЕТ СН'!$F$12</f>
        <v>233.54524297</v>
      </c>
      <c r="P162" s="36">
        <f>SUMIFS(СВЦЭМ!$E$39:$E$758,СВЦЭМ!$A$39:$A$758,$A162,СВЦЭМ!$B$39:$B$758,P$155)+'СЕТ СН'!$F$12</f>
        <v>234.2782469</v>
      </c>
      <c r="Q162" s="36">
        <f>SUMIFS(СВЦЭМ!$E$39:$E$758,СВЦЭМ!$A$39:$A$758,$A162,СВЦЭМ!$B$39:$B$758,Q$155)+'СЕТ СН'!$F$12</f>
        <v>236.48041928999999</v>
      </c>
      <c r="R162" s="36">
        <f>SUMIFS(СВЦЭМ!$E$39:$E$758,СВЦЭМ!$A$39:$A$758,$A162,СВЦЭМ!$B$39:$B$758,R$155)+'СЕТ СН'!$F$12</f>
        <v>235.79202437000001</v>
      </c>
      <c r="S162" s="36">
        <f>SUMIFS(СВЦЭМ!$E$39:$E$758,СВЦЭМ!$A$39:$A$758,$A162,СВЦЭМ!$B$39:$B$758,S$155)+'СЕТ СН'!$F$12</f>
        <v>235.86644794</v>
      </c>
      <c r="T162" s="36">
        <f>SUMIFS(СВЦЭМ!$E$39:$E$758,СВЦЭМ!$A$39:$A$758,$A162,СВЦЭМ!$B$39:$B$758,T$155)+'СЕТ СН'!$F$12</f>
        <v>234.24357372</v>
      </c>
      <c r="U162" s="36">
        <f>SUMIFS(СВЦЭМ!$E$39:$E$758,СВЦЭМ!$A$39:$A$758,$A162,СВЦЭМ!$B$39:$B$758,U$155)+'СЕТ СН'!$F$12</f>
        <v>233.10806134000001</v>
      </c>
      <c r="V162" s="36">
        <f>SUMIFS(СВЦЭМ!$E$39:$E$758,СВЦЭМ!$A$39:$A$758,$A162,СВЦЭМ!$B$39:$B$758,V$155)+'СЕТ СН'!$F$12</f>
        <v>231.38419725</v>
      </c>
      <c r="W162" s="36">
        <f>SUMIFS(СВЦЭМ!$E$39:$E$758,СВЦЭМ!$A$39:$A$758,$A162,СВЦЭМ!$B$39:$B$758,W$155)+'СЕТ СН'!$F$12</f>
        <v>232.15885821000001</v>
      </c>
      <c r="X162" s="36">
        <f>SUMIFS(СВЦЭМ!$E$39:$E$758,СВЦЭМ!$A$39:$A$758,$A162,СВЦЭМ!$B$39:$B$758,X$155)+'СЕТ СН'!$F$12</f>
        <v>241.82474701000001</v>
      </c>
      <c r="Y162" s="36">
        <f>SUMIFS(СВЦЭМ!$E$39:$E$758,СВЦЭМ!$A$39:$A$758,$A162,СВЦЭМ!$B$39:$B$758,Y$155)+'СЕТ СН'!$F$12</f>
        <v>256.11752225999999</v>
      </c>
    </row>
    <row r="163" spans="1:25" ht="15.75" x14ac:dyDescent="0.2">
      <c r="A163" s="35">
        <f t="shared" si="4"/>
        <v>45543</v>
      </c>
      <c r="B163" s="36">
        <f>SUMIFS(СВЦЭМ!$E$39:$E$758,СВЦЭМ!$A$39:$A$758,$A163,СВЦЭМ!$B$39:$B$758,B$155)+'СЕТ СН'!$F$12</f>
        <v>257.95564752000001</v>
      </c>
      <c r="C163" s="36">
        <f>SUMIFS(СВЦЭМ!$E$39:$E$758,СВЦЭМ!$A$39:$A$758,$A163,СВЦЭМ!$B$39:$B$758,C$155)+'СЕТ СН'!$F$12</f>
        <v>269.09772600999997</v>
      </c>
      <c r="D163" s="36">
        <f>SUMIFS(СВЦЭМ!$E$39:$E$758,СВЦЭМ!$A$39:$A$758,$A163,СВЦЭМ!$B$39:$B$758,D$155)+'СЕТ СН'!$F$12</f>
        <v>285.44961775000002</v>
      </c>
      <c r="E163" s="36">
        <f>SUMIFS(СВЦЭМ!$E$39:$E$758,СВЦЭМ!$A$39:$A$758,$A163,СВЦЭМ!$B$39:$B$758,E$155)+'СЕТ СН'!$F$12</f>
        <v>296.00698598000002</v>
      </c>
      <c r="F163" s="36">
        <f>SUMIFS(СВЦЭМ!$E$39:$E$758,СВЦЭМ!$A$39:$A$758,$A163,СВЦЭМ!$B$39:$B$758,F$155)+'СЕТ СН'!$F$12</f>
        <v>296.9577749</v>
      </c>
      <c r="G163" s="36">
        <f>SUMIFS(СВЦЭМ!$E$39:$E$758,СВЦЭМ!$A$39:$A$758,$A163,СВЦЭМ!$B$39:$B$758,G$155)+'СЕТ СН'!$F$12</f>
        <v>296.21334740999998</v>
      </c>
      <c r="H163" s="36">
        <f>SUMIFS(СВЦЭМ!$E$39:$E$758,СВЦЭМ!$A$39:$A$758,$A163,СВЦЭМ!$B$39:$B$758,H$155)+'СЕТ СН'!$F$12</f>
        <v>294.8780683</v>
      </c>
      <c r="I163" s="36">
        <f>SUMIFS(СВЦЭМ!$E$39:$E$758,СВЦЭМ!$A$39:$A$758,$A163,СВЦЭМ!$B$39:$B$758,I$155)+'СЕТ СН'!$F$12</f>
        <v>254.50118896999999</v>
      </c>
      <c r="J163" s="36">
        <f>SUMIFS(СВЦЭМ!$E$39:$E$758,СВЦЭМ!$A$39:$A$758,$A163,СВЦЭМ!$B$39:$B$758,J$155)+'СЕТ СН'!$F$12</f>
        <v>253.38901593</v>
      </c>
      <c r="K163" s="36">
        <f>SUMIFS(СВЦЭМ!$E$39:$E$758,СВЦЭМ!$A$39:$A$758,$A163,СВЦЭМ!$B$39:$B$758,K$155)+'СЕТ СН'!$F$12</f>
        <v>239.55211843999999</v>
      </c>
      <c r="L163" s="36">
        <f>SUMIFS(СВЦЭМ!$E$39:$E$758,СВЦЭМ!$A$39:$A$758,$A163,СВЦЭМ!$B$39:$B$758,L$155)+'СЕТ СН'!$F$12</f>
        <v>243.57693839000001</v>
      </c>
      <c r="M163" s="36">
        <f>SUMIFS(СВЦЭМ!$E$39:$E$758,СВЦЭМ!$A$39:$A$758,$A163,СВЦЭМ!$B$39:$B$758,M$155)+'СЕТ СН'!$F$12</f>
        <v>240.8797434</v>
      </c>
      <c r="N163" s="36">
        <f>SUMIFS(СВЦЭМ!$E$39:$E$758,СВЦЭМ!$A$39:$A$758,$A163,СВЦЭМ!$B$39:$B$758,N$155)+'СЕТ СН'!$F$12</f>
        <v>241.25764597</v>
      </c>
      <c r="O163" s="36">
        <f>SUMIFS(СВЦЭМ!$E$39:$E$758,СВЦЭМ!$A$39:$A$758,$A163,СВЦЭМ!$B$39:$B$758,O$155)+'СЕТ СН'!$F$12</f>
        <v>242.66794494999999</v>
      </c>
      <c r="P163" s="36">
        <f>SUMIFS(СВЦЭМ!$E$39:$E$758,СВЦЭМ!$A$39:$A$758,$A163,СВЦЭМ!$B$39:$B$758,P$155)+'СЕТ СН'!$F$12</f>
        <v>242.34115202000001</v>
      </c>
      <c r="Q163" s="36">
        <f>SUMIFS(СВЦЭМ!$E$39:$E$758,СВЦЭМ!$A$39:$A$758,$A163,СВЦЭМ!$B$39:$B$758,Q$155)+'СЕТ СН'!$F$12</f>
        <v>243.43448101999999</v>
      </c>
      <c r="R163" s="36">
        <f>SUMIFS(СВЦЭМ!$E$39:$E$758,СВЦЭМ!$A$39:$A$758,$A163,СВЦЭМ!$B$39:$B$758,R$155)+'СЕТ СН'!$F$12</f>
        <v>244.86621296999999</v>
      </c>
      <c r="S163" s="36">
        <f>SUMIFS(СВЦЭМ!$E$39:$E$758,СВЦЭМ!$A$39:$A$758,$A163,СВЦЭМ!$B$39:$B$758,S$155)+'СЕТ СН'!$F$12</f>
        <v>241.19582964</v>
      </c>
      <c r="T163" s="36">
        <f>SUMIFS(СВЦЭМ!$E$39:$E$758,СВЦЭМ!$A$39:$A$758,$A163,СВЦЭМ!$B$39:$B$758,T$155)+'СЕТ СН'!$F$12</f>
        <v>239.31827593</v>
      </c>
      <c r="U163" s="36">
        <f>SUMIFS(СВЦЭМ!$E$39:$E$758,СВЦЭМ!$A$39:$A$758,$A163,СВЦЭМ!$B$39:$B$758,U$155)+'СЕТ СН'!$F$12</f>
        <v>238.81494079999999</v>
      </c>
      <c r="V163" s="36">
        <f>SUMIFS(СВЦЭМ!$E$39:$E$758,СВЦЭМ!$A$39:$A$758,$A163,СВЦЭМ!$B$39:$B$758,V$155)+'СЕТ СН'!$F$12</f>
        <v>232.62693809999999</v>
      </c>
      <c r="W163" s="36">
        <f>SUMIFS(СВЦЭМ!$E$39:$E$758,СВЦЭМ!$A$39:$A$758,$A163,СВЦЭМ!$B$39:$B$758,W$155)+'СЕТ СН'!$F$12</f>
        <v>233.94031079999999</v>
      </c>
      <c r="X163" s="36">
        <f>SUMIFS(СВЦЭМ!$E$39:$E$758,СВЦЭМ!$A$39:$A$758,$A163,СВЦЭМ!$B$39:$B$758,X$155)+'СЕТ СН'!$F$12</f>
        <v>242.34550379999999</v>
      </c>
      <c r="Y163" s="36">
        <f>SUMIFS(СВЦЭМ!$E$39:$E$758,СВЦЭМ!$A$39:$A$758,$A163,СВЦЭМ!$B$39:$B$758,Y$155)+'СЕТ СН'!$F$12</f>
        <v>260.41609741000002</v>
      </c>
    </row>
    <row r="164" spans="1:25" ht="15.75" x14ac:dyDescent="0.2">
      <c r="A164" s="35">
        <f t="shared" si="4"/>
        <v>45544</v>
      </c>
      <c r="B164" s="36">
        <f>SUMIFS(СВЦЭМ!$E$39:$E$758,СВЦЭМ!$A$39:$A$758,$A164,СВЦЭМ!$B$39:$B$758,B$155)+'СЕТ СН'!$F$12</f>
        <v>281.1138014</v>
      </c>
      <c r="C164" s="36">
        <f>SUMIFS(СВЦЭМ!$E$39:$E$758,СВЦЭМ!$A$39:$A$758,$A164,СВЦЭМ!$B$39:$B$758,C$155)+'СЕТ СН'!$F$12</f>
        <v>293.83319809</v>
      </c>
      <c r="D164" s="36">
        <f>SUMIFS(СВЦЭМ!$E$39:$E$758,СВЦЭМ!$A$39:$A$758,$A164,СВЦЭМ!$B$39:$B$758,D$155)+'СЕТ СН'!$F$12</f>
        <v>293.22424446999997</v>
      </c>
      <c r="E164" s="36">
        <f>SUMIFS(СВЦЭМ!$E$39:$E$758,СВЦЭМ!$A$39:$A$758,$A164,СВЦЭМ!$B$39:$B$758,E$155)+'СЕТ СН'!$F$12</f>
        <v>292.65119863000001</v>
      </c>
      <c r="F164" s="36">
        <f>SUMIFS(СВЦЭМ!$E$39:$E$758,СВЦЭМ!$A$39:$A$758,$A164,СВЦЭМ!$B$39:$B$758,F$155)+'СЕТ СН'!$F$12</f>
        <v>291.62931386999998</v>
      </c>
      <c r="G164" s="36">
        <f>SUMIFS(СВЦЭМ!$E$39:$E$758,СВЦЭМ!$A$39:$A$758,$A164,СВЦЭМ!$B$39:$B$758,G$155)+'СЕТ СН'!$F$12</f>
        <v>294.40723819999999</v>
      </c>
      <c r="H164" s="36">
        <f>SUMIFS(СВЦЭМ!$E$39:$E$758,СВЦЭМ!$A$39:$A$758,$A164,СВЦЭМ!$B$39:$B$758,H$155)+'СЕТ СН'!$F$12</f>
        <v>288.8084255</v>
      </c>
      <c r="I164" s="36">
        <f>SUMIFS(СВЦЭМ!$E$39:$E$758,СВЦЭМ!$A$39:$A$758,$A164,СВЦЭМ!$B$39:$B$758,I$155)+'СЕТ СН'!$F$12</f>
        <v>269.89933884999999</v>
      </c>
      <c r="J164" s="36">
        <f>SUMIFS(СВЦЭМ!$E$39:$E$758,СВЦЭМ!$A$39:$A$758,$A164,СВЦЭМ!$B$39:$B$758,J$155)+'СЕТ СН'!$F$12</f>
        <v>254.76645970000001</v>
      </c>
      <c r="K164" s="36">
        <f>SUMIFS(СВЦЭМ!$E$39:$E$758,СВЦЭМ!$A$39:$A$758,$A164,СВЦЭМ!$B$39:$B$758,K$155)+'СЕТ СН'!$F$12</f>
        <v>245.36410308000001</v>
      </c>
      <c r="L164" s="36">
        <f>SUMIFS(СВЦЭМ!$E$39:$E$758,СВЦЭМ!$A$39:$A$758,$A164,СВЦЭМ!$B$39:$B$758,L$155)+'СЕТ СН'!$F$12</f>
        <v>238.59668361000001</v>
      </c>
      <c r="M164" s="36">
        <f>SUMIFS(СВЦЭМ!$E$39:$E$758,СВЦЭМ!$A$39:$A$758,$A164,СВЦЭМ!$B$39:$B$758,M$155)+'СЕТ СН'!$F$12</f>
        <v>237.92551949</v>
      </c>
      <c r="N164" s="36">
        <f>SUMIFS(СВЦЭМ!$E$39:$E$758,СВЦЭМ!$A$39:$A$758,$A164,СВЦЭМ!$B$39:$B$758,N$155)+'СЕТ СН'!$F$12</f>
        <v>237.04188797</v>
      </c>
      <c r="O164" s="36">
        <f>SUMIFS(СВЦЭМ!$E$39:$E$758,СВЦЭМ!$A$39:$A$758,$A164,СВЦЭМ!$B$39:$B$758,O$155)+'СЕТ СН'!$F$12</f>
        <v>236.62557860999999</v>
      </c>
      <c r="P164" s="36">
        <f>SUMIFS(СВЦЭМ!$E$39:$E$758,СВЦЭМ!$A$39:$A$758,$A164,СВЦЭМ!$B$39:$B$758,P$155)+'СЕТ СН'!$F$12</f>
        <v>237.25003117</v>
      </c>
      <c r="Q164" s="36">
        <f>SUMIFS(СВЦЭМ!$E$39:$E$758,СВЦЭМ!$A$39:$A$758,$A164,СВЦЭМ!$B$39:$B$758,Q$155)+'СЕТ СН'!$F$12</f>
        <v>236.93554252000001</v>
      </c>
      <c r="R164" s="36">
        <f>SUMIFS(СВЦЭМ!$E$39:$E$758,СВЦЭМ!$A$39:$A$758,$A164,СВЦЭМ!$B$39:$B$758,R$155)+'СЕТ СН'!$F$12</f>
        <v>237.12902488</v>
      </c>
      <c r="S164" s="36">
        <f>SUMIFS(СВЦЭМ!$E$39:$E$758,СВЦЭМ!$A$39:$A$758,$A164,СВЦЭМ!$B$39:$B$758,S$155)+'СЕТ СН'!$F$12</f>
        <v>235.33940833</v>
      </c>
      <c r="T164" s="36">
        <f>SUMIFS(СВЦЭМ!$E$39:$E$758,СВЦЭМ!$A$39:$A$758,$A164,СВЦЭМ!$B$39:$B$758,T$155)+'СЕТ СН'!$F$12</f>
        <v>232.70293000000001</v>
      </c>
      <c r="U164" s="36">
        <f>SUMIFS(СВЦЭМ!$E$39:$E$758,СВЦЭМ!$A$39:$A$758,$A164,СВЦЭМ!$B$39:$B$758,U$155)+'СЕТ СН'!$F$12</f>
        <v>235.36537132000001</v>
      </c>
      <c r="V164" s="36">
        <f>SUMIFS(СВЦЭМ!$E$39:$E$758,СВЦЭМ!$A$39:$A$758,$A164,СВЦЭМ!$B$39:$B$758,V$155)+'СЕТ СН'!$F$12</f>
        <v>236.55598595000001</v>
      </c>
      <c r="W164" s="36">
        <f>SUMIFS(СВЦЭМ!$E$39:$E$758,СВЦЭМ!$A$39:$A$758,$A164,СВЦЭМ!$B$39:$B$758,W$155)+'СЕТ СН'!$F$12</f>
        <v>242.79105288</v>
      </c>
      <c r="X164" s="36">
        <f>SUMIFS(СВЦЭМ!$E$39:$E$758,СВЦЭМ!$A$39:$A$758,$A164,СВЦЭМ!$B$39:$B$758,X$155)+'СЕТ СН'!$F$12</f>
        <v>253.69637804999999</v>
      </c>
      <c r="Y164" s="36">
        <f>SUMIFS(СВЦЭМ!$E$39:$E$758,СВЦЭМ!$A$39:$A$758,$A164,СВЦЭМ!$B$39:$B$758,Y$155)+'СЕТ СН'!$F$12</f>
        <v>262.98058035999998</v>
      </c>
    </row>
    <row r="165" spans="1:25" ht="15.75" x14ac:dyDescent="0.2">
      <c r="A165" s="35">
        <f t="shared" si="4"/>
        <v>45545</v>
      </c>
      <c r="B165" s="36">
        <f>SUMIFS(СВЦЭМ!$E$39:$E$758,СВЦЭМ!$A$39:$A$758,$A165,СВЦЭМ!$B$39:$B$758,B$155)+'СЕТ СН'!$F$12</f>
        <v>275.52095061</v>
      </c>
      <c r="C165" s="36">
        <f>SUMIFS(СВЦЭМ!$E$39:$E$758,СВЦЭМ!$A$39:$A$758,$A165,СВЦЭМ!$B$39:$B$758,C$155)+'СЕТ СН'!$F$12</f>
        <v>282.42250995000001</v>
      </c>
      <c r="D165" s="36">
        <f>SUMIFS(СВЦЭМ!$E$39:$E$758,СВЦЭМ!$A$39:$A$758,$A165,СВЦЭМ!$B$39:$B$758,D$155)+'СЕТ СН'!$F$12</f>
        <v>292.62680691000003</v>
      </c>
      <c r="E165" s="36">
        <f>SUMIFS(СВЦЭМ!$E$39:$E$758,СВЦЭМ!$A$39:$A$758,$A165,СВЦЭМ!$B$39:$B$758,E$155)+'СЕТ СН'!$F$12</f>
        <v>299.47202327999997</v>
      </c>
      <c r="F165" s="36">
        <f>SUMIFS(СВЦЭМ!$E$39:$E$758,СВЦЭМ!$A$39:$A$758,$A165,СВЦЭМ!$B$39:$B$758,F$155)+'СЕТ СН'!$F$12</f>
        <v>299.44544837000001</v>
      </c>
      <c r="G165" s="36">
        <f>SUMIFS(СВЦЭМ!$E$39:$E$758,СВЦЭМ!$A$39:$A$758,$A165,СВЦЭМ!$B$39:$B$758,G$155)+'СЕТ СН'!$F$12</f>
        <v>293.91318563999999</v>
      </c>
      <c r="H165" s="36">
        <f>SUMIFS(СВЦЭМ!$E$39:$E$758,СВЦЭМ!$A$39:$A$758,$A165,СВЦЭМ!$B$39:$B$758,H$155)+'СЕТ СН'!$F$12</f>
        <v>284.40415526999999</v>
      </c>
      <c r="I165" s="36">
        <f>SUMIFS(СВЦЭМ!$E$39:$E$758,СВЦЭМ!$A$39:$A$758,$A165,СВЦЭМ!$B$39:$B$758,I$155)+'СЕТ СН'!$F$12</f>
        <v>271.42695894000002</v>
      </c>
      <c r="J165" s="36">
        <f>SUMIFS(СВЦЭМ!$E$39:$E$758,СВЦЭМ!$A$39:$A$758,$A165,СВЦЭМ!$B$39:$B$758,J$155)+'СЕТ СН'!$F$12</f>
        <v>258.24660972999999</v>
      </c>
      <c r="K165" s="36">
        <f>SUMIFS(СВЦЭМ!$E$39:$E$758,СВЦЭМ!$A$39:$A$758,$A165,СВЦЭМ!$B$39:$B$758,K$155)+'СЕТ СН'!$F$12</f>
        <v>249.07197841000001</v>
      </c>
      <c r="L165" s="36">
        <f>SUMIFS(СВЦЭМ!$E$39:$E$758,СВЦЭМ!$A$39:$A$758,$A165,СВЦЭМ!$B$39:$B$758,L$155)+'СЕТ СН'!$F$12</f>
        <v>246.77800042999999</v>
      </c>
      <c r="M165" s="36">
        <f>SUMIFS(СВЦЭМ!$E$39:$E$758,СВЦЭМ!$A$39:$A$758,$A165,СВЦЭМ!$B$39:$B$758,M$155)+'СЕТ СН'!$F$12</f>
        <v>249.39215234</v>
      </c>
      <c r="N165" s="36">
        <f>SUMIFS(СВЦЭМ!$E$39:$E$758,СВЦЭМ!$A$39:$A$758,$A165,СВЦЭМ!$B$39:$B$758,N$155)+'СЕТ СН'!$F$12</f>
        <v>246.26121126000001</v>
      </c>
      <c r="O165" s="36">
        <f>SUMIFS(СВЦЭМ!$E$39:$E$758,СВЦЭМ!$A$39:$A$758,$A165,СВЦЭМ!$B$39:$B$758,O$155)+'СЕТ СН'!$F$12</f>
        <v>246.53145412000001</v>
      </c>
      <c r="P165" s="36">
        <f>SUMIFS(СВЦЭМ!$E$39:$E$758,СВЦЭМ!$A$39:$A$758,$A165,СВЦЭМ!$B$39:$B$758,P$155)+'СЕТ СН'!$F$12</f>
        <v>248.43210765000001</v>
      </c>
      <c r="Q165" s="36">
        <f>SUMIFS(СВЦЭМ!$E$39:$E$758,СВЦЭМ!$A$39:$A$758,$A165,СВЦЭМ!$B$39:$B$758,Q$155)+'СЕТ СН'!$F$12</f>
        <v>248.92430156</v>
      </c>
      <c r="R165" s="36">
        <f>SUMIFS(СВЦЭМ!$E$39:$E$758,СВЦЭМ!$A$39:$A$758,$A165,СВЦЭМ!$B$39:$B$758,R$155)+'СЕТ СН'!$F$12</f>
        <v>249.1339298</v>
      </c>
      <c r="S165" s="36">
        <f>SUMIFS(СВЦЭМ!$E$39:$E$758,СВЦЭМ!$A$39:$A$758,$A165,СВЦЭМ!$B$39:$B$758,S$155)+'СЕТ СН'!$F$12</f>
        <v>248.40289679</v>
      </c>
      <c r="T165" s="36">
        <f>SUMIFS(СВЦЭМ!$E$39:$E$758,СВЦЭМ!$A$39:$A$758,$A165,СВЦЭМ!$B$39:$B$758,T$155)+'СЕТ СН'!$F$12</f>
        <v>246.27418237000001</v>
      </c>
      <c r="U165" s="36">
        <f>SUMIFS(СВЦЭМ!$E$39:$E$758,СВЦЭМ!$A$39:$A$758,$A165,СВЦЭМ!$B$39:$B$758,U$155)+'СЕТ СН'!$F$12</f>
        <v>244.88415266999999</v>
      </c>
      <c r="V165" s="36">
        <f>SUMIFS(СВЦЭМ!$E$39:$E$758,СВЦЭМ!$A$39:$A$758,$A165,СВЦЭМ!$B$39:$B$758,V$155)+'СЕТ СН'!$F$12</f>
        <v>242.58445569</v>
      </c>
      <c r="W165" s="36">
        <f>SUMIFS(СВЦЭМ!$E$39:$E$758,СВЦЭМ!$A$39:$A$758,$A165,СВЦЭМ!$B$39:$B$758,W$155)+'СЕТ СН'!$F$12</f>
        <v>243.95277998</v>
      </c>
      <c r="X165" s="36">
        <f>SUMIFS(СВЦЭМ!$E$39:$E$758,СВЦЭМ!$A$39:$A$758,$A165,СВЦЭМ!$B$39:$B$758,X$155)+'СЕТ СН'!$F$12</f>
        <v>258.33442343000002</v>
      </c>
      <c r="Y165" s="36">
        <f>SUMIFS(СВЦЭМ!$E$39:$E$758,СВЦЭМ!$A$39:$A$758,$A165,СВЦЭМ!$B$39:$B$758,Y$155)+'СЕТ СН'!$F$12</f>
        <v>267.29388963999997</v>
      </c>
    </row>
    <row r="166" spans="1:25" ht="15.75" x14ac:dyDescent="0.2">
      <c r="A166" s="35">
        <f t="shared" si="4"/>
        <v>45546</v>
      </c>
      <c r="B166" s="36">
        <f>SUMIFS(СВЦЭМ!$E$39:$E$758,СВЦЭМ!$A$39:$A$758,$A166,СВЦЭМ!$B$39:$B$758,B$155)+'СЕТ СН'!$F$12</f>
        <v>268.47020053</v>
      </c>
      <c r="C166" s="36">
        <f>SUMIFS(СВЦЭМ!$E$39:$E$758,СВЦЭМ!$A$39:$A$758,$A166,СВЦЭМ!$B$39:$B$758,C$155)+'СЕТ СН'!$F$12</f>
        <v>275.53176439999999</v>
      </c>
      <c r="D166" s="36">
        <f>SUMIFS(СВЦЭМ!$E$39:$E$758,СВЦЭМ!$A$39:$A$758,$A166,СВЦЭМ!$B$39:$B$758,D$155)+'СЕТ СН'!$F$12</f>
        <v>281.52185538999998</v>
      </c>
      <c r="E166" s="36">
        <f>SUMIFS(СВЦЭМ!$E$39:$E$758,СВЦЭМ!$A$39:$A$758,$A166,СВЦЭМ!$B$39:$B$758,E$155)+'СЕТ СН'!$F$12</f>
        <v>281.21267305999999</v>
      </c>
      <c r="F166" s="36">
        <f>SUMIFS(СВЦЭМ!$E$39:$E$758,СВЦЭМ!$A$39:$A$758,$A166,СВЦЭМ!$B$39:$B$758,F$155)+'СЕТ СН'!$F$12</f>
        <v>280.54167396000003</v>
      </c>
      <c r="G166" s="36">
        <f>SUMIFS(СВЦЭМ!$E$39:$E$758,СВЦЭМ!$A$39:$A$758,$A166,СВЦЭМ!$B$39:$B$758,G$155)+'СЕТ СН'!$F$12</f>
        <v>281.33603184999998</v>
      </c>
      <c r="H166" s="36">
        <f>SUMIFS(СВЦЭМ!$E$39:$E$758,СВЦЭМ!$A$39:$A$758,$A166,СВЦЭМ!$B$39:$B$758,H$155)+'СЕТ СН'!$F$12</f>
        <v>276.82231839000002</v>
      </c>
      <c r="I166" s="36">
        <f>SUMIFS(СВЦЭМ!$E$39:$E$758,СВЦЭМ!$A$39:$A$758,$A166,СВЦЭМ!$B$39:$B$758,I$155)+'СЕТ СН'!$F$12</f>
        <v>259.14080439999998</v>
      </c>
      <c r="J166" s="36">
        <f>SUMIFS(СВЦЭМ!$E$39:$E$758,СВЦЭМ!$A$39:$A$758,$A166,СВЦЭМ!$B$39:$B$758,J$155)+'СЕТ СН'!$F$12</f>
        <v>249.40185270999999</v>
      </c>
      <c r="K166" s="36">
        <f>SUMIFS(СВЦЭМ!$E$39:$E$758,СВЦЭМ!$A$39:$A$758,$A166,СВЦЭМ!$B$39:$B$758,K$155)+'СЕТ СН'!$F$12</f>
        <v>239.13237465</v>
      </c>
      <c r="L166" s="36">
        <f>SUMIFS(СВЦЭМ!$E$39:$E$758,СВЦЭМ!$A$39:$A$758,$A166,СВЦЭМ!$B$39:$B$758,L$155)+'СЕТ СН'!$F$12</f>
        <v>236.17570900999999</v>
      </c>
      <c r="M166" s="36">
        <f>SUMIFS(СВЦЭМ!$E$39:$E$758,СВЦЭМ!$A$39:$A$758,$A166,СВЦЭМ!$B$39:$B$758,M$155)+'СЕТ СН'!$F$12</f>
        <v>240.18018681000001</v>
      </c>
      <c r="N166" s="36">
        <f>SUMIFS(СВЦЭМ!$E$39:$E$758,СВЦЭМ!$A$39:$A$758,$A166,СВЦЭМ!$B$39:$B$758,N$155)+'СЕТ СН'!$F$12</f>
        <v>236.72195024999999</v>
      </c>
      <c r="O166" s="36">
        <f>SUMIFS(СВЦЭМ!$E$39:$E$758,СВЦЭМ!$A$39:$A$758,$A166,СВЦЭМ!$B$39:$B$758,O$155)+'СЕТ СН'!$F$12</f>
        <v>237.64985805000001</v>
      </c>
      <c r="P166" s="36">
        <f>SUMIFS(СВЦЭМ!$E$39:$E$758,СВЦЭМ!$A$39:$A$758,$A166,СВЦЭМ!$B$39:$B$758,P$155)+'СЕТ СН'!$F$12</f>
        <v>237.84612294999999</v>
      </c>
      <c r="Q166" s="36">
        <f>SUMIFS(СВЦЭМ!$E$39:$E$758,СВЦЭМ!$A$39:$A$758,$A166,СВЦЭМ!$B$39:$B$758,Q$155)+'СЕТ СН'!$F$12</f>
        <v>237.82686935000001</v>
      </c>
      <c r="R166" s="36">
        <f>SUMIFS(СВЦЭМ!$E$39:$E$758,СВЦЭМ!$A$39:$A$758,$A166,СВЦЭМ!$B$39:$B$758,R$155)+'СЕТ СН'!$F$12</f>
        <v>238.36885964999999</v>
      </c>
      <c r="S166" s="36">
        <f>SUMIFS(СВЦЭМ!$E$39:$E$758,СВЦЭМ!$A$39:$A$758,$A166,СВЦЭМ!$B$39:$B$758,S$155)+'СЕТ СН'!$F$12</f>
        <v>238.36468203000001</v>
      </c>
      <c r="T166" s="36">
        <f>SUMIFS(СВЦЭМ!$E$39:$E$758,СВЦЭМ!$A$39:$A$758,$A166,СВЦЭМ!$B$39:$B$758,T$155)+'СЕТ СН'!$F$12</f>
        <v>234.82879883000001</v>
      </c>
      <c r="U166" s="36">
        <f>SUMIFS(СВЦЭМ!$E$39:$E$758,СВЦЭМ!$A$39:$A$758,$A166,СВЦЭМ!$B$39:$B$758,U$155)+'СЕТ СН'!$F$12</f>
        <v>232.10327369999999</v>
      </c>
      <c r="V166" s="36">
        <f>SUMIFS(СВЦЭМ!$E$39:$E$758,СВЦЭМ!$A$39:$A$758,$A166,СВЦЭМ!$B$39:$B$758,V$155)+'СЕТ СН'!$F$12</f>
        <v>230.24351669999999</v>
      </c>
      <c r="W166" s="36">
        <f>SUMIFS(СВЦЭМ!$E$39:$E$758,СВЦЭМ!$A$39:$A$758,$A166,СВЦЭМ!$B$39:$B$758,W$155)+'СЕТ СН'!$F$12</f>
        <v>232.81588952000001</v>
      </c>
      <c r="X166" s="36">
        <f>SUMIFS(СВЦЭМ!$E$39:$E$758,СВЦЭМ!$A$39:$A$758,$A166,СВЦЭМ!$B$39:$B$758,X$155)+'СЕТ СН'!$F$12</f>
        <v>245.73007713000001</v>
      </c>
      <c r="Y166" s="36">
        <f>SUMIFS(СВЦЭМ!$E$39:$E$758,СВЦЭМ!$A$39:$A$758,$A166,СВЦЭМ!$B$39:$B$758,Y$155)+'СЕТ СН'!$F$12</f>
        <v>255.29129932000001</v>
      </c>
    </row>
    <row r="167" spans="1:25" ht="15.75" x14ac:dyDescent="0.2">
      <c r="A167" s="35">
        <f t="shared" si="4"/>
        <v>45547</v>
      </c>
      <c r="B167" s="36">
        <f>SUMIFS(СВЦЭМ!$E$39:$E$758,СВЦЭМ!$A$39:$A$758,$A167,СВЦЭМ!$B$39:$B$758,B$155)+'СЕТ СН'!$F$12</f>
        <v>260.30302462999998</v>
      </c>
      <c r="C167" s="36">
        <f>SUMIFS(СВЦЭМ!$E$39:$E$758,СВЦЭМ!$A$39:$A$758,$A167,СВЦЭМ!$B$39:$B$758,C$155)+'СЕТ СН'!$F$12</f>
        <v>271.12014649999998</v>
      </c>
      <c r="D167" s="36">
        <f>SUMIFS(СВЦЭМ!$E$39:$E$758,СВЦЭМ!$A$39:$A$758,$A167,СВЦЭМ!$B$39:$B$758,D$155)+'СЕТ СН'!$F$12</f>
        <v>278.96650441000003</v>
      </c>
      <c r="E167" s="36">
        <f>SUMIFS(СВЦЭМ!$E$39:$E$758,СВЦЭМ!$A$39:$A$758,$A167,СВЦЭМ!$B$39:$B$758,E$155)+'СЕТ СН'!$F$12</f>
        <v>277.98545242</v>
      </c>
      <c r="F167" s="36">
        <f>SUMIFS(СВЦЭМ!$E$39:$E$758,СВЦЭМ!$A$39:$A$758,$A167,СВЦЭМ!$B$39:$B$758,F$155)+'СЕТ СН'!$F$12</f>
        <v>277.32145528000001</v>
      </c>
      <c r="G167" s="36">
        <f>SUMIFS(СВЦЭМ!$E$39:$E$758,СВЦЭМ!$A$39:$A$758,$A167,СВЦЭМ!$B$39:$B$758,G$155)+'СЕТ СН'!$F$12</f>
        <v>277.64821137000001</v>
      </c>
      <c r="H167" s="36">
        <f>SUMIFS(СВЦЭМ!$E$39:$E$758,СВЦЭМ!$A$39:$A$758,$A167,СВЦЭМ!$B$39:$B$758,H$155)+'СЕТ СН'!$F$12</f>
        <v>271.15856380000002</v>
      </c>
      <c r="I167" s="36">
        <f>SUMIFS(СВЦЭМ!$E$39:$E$758,СВЦЭМ!$A$39:$A$758,$A167,СВЦЭМ!$B$39:$B$758,I$155)+'СЕТ СН'!$F$12</f>
        <v>252.83510107000001</v>
      </c>
      <c r="J167" s="36">
        <f>SUMIFS(СВЦЭМ!$E$39:$E$758,СВЦЭМ!$A$39:$A$758,$A167,СВЦЭМ!$B$39:$B$758,J$155)+'СЕТ СН'!$F$12</f>
        <v>244.88433592000001</v>
      </c>
      <c r="K167" s="36">
        <f>SUMIFS(СВЦЭМ!$E$39:$E$758,СВЦЭМ!$A$39:$A$758,$A167,СВЦЭМ!$B$39:$B$758,K$155)+'СЕТ СН'!$F$12</f>
        <v>236.16543856999999</v>
      </c>
      <c r="L167" s="36">
        <f>SUMIFS(СВЦЭМ!$E$39:$E$758,СВЦЭМ!$A$39:$A$758,$A167,СВЦЭМ!$B$39:$B$758,L$155)+'СЕТ СН'!$F$12</f>
        <v>232.01196856000001</v>
      </c>
      <c r="M167" s="36">
        <f>SUMIFS(СВЦЭМ!$E$39:$E$758,СВЦЭМ!$A$39:$A$758,$A167,СВЦЭМ!$B$39:$B$758,M$155)+'СЕТ СН'!$F$12</f>
        <v>233.82436333999999</v>
      </c>
      <c r="N167" s="36">
        <f>SUMIFS(СВЦЭМ!$E$39:$E$758,СВЦЭМ!$A$39:$A$758,$A167,СВЦЭМ!$B$39:$B$758,N$155)+'СЕТ СН'!$F$12</f>
        <v>235.23954932999999</v>
      </c>
      <c r="O167" s="36">
        <f>SUMIFS(СВЦЭМ!$E$39:$E$758,СВЦЭМ!$A$39:$A$758,$A167,СВЦЭМ!$B$39:$B$758,O$155)+'СЕТ СН'!$F$12</f>
        <v>236.81328747000001</v>
      </c>
      <c r="P167" s="36">
        <f>SUMIFS(СВЦЭМ!$E$39:$E$758,СВЦЭМ!$A$39:$A$758,$A167,СВЦЭМ!$B$39:$B$758,P$155)+'СЕТ СН'!$F$12</f>
        <v>237.72363813000001</v>
      </c>
      <c r="Q167" s="36">
        <f>SUMIFS(СВЦЭМ!$E$39:$E$758,СВЦЭМ!$A$39:$A$758,$A167,СВЦЭМ!$B$39:$B$758,Q$155)+'СЕТ СН'!$F$12</f>
        <v>237.80289209</v>
      </c>
      <c r="R167" s="36">
        <f>SUMIFS(СВЦЭМ!$E$39:$E$758,СВЦЭМ!$A$39:$A$758,$A167,СВЦЭМ!$B$39:$B$758,R$155)+'СЕТ СН'!$F$12</f>
        <v>236.79776684000001</v>
      </c>
      <c r="S167" s="36">
        <f>SUMIFS(СВЦЭМ!$E$39:$E$758,СВЦЭМ!$A$39:$A$758,$A167,СВЦЭМ!$B$39:$B$758,S$155)+'СЕТ СН'!$F$12</f>
        <v>232.08880744000001</v>
      </c>
      <c r="T167" s="36">
        <f>SUMIFS(СВЦЭМ!$E$39:$E$758,СВЦЭМ!$A$39:$A$758,$A167,СВЦЭМ!$B$39:$B$758,T$155)+'СЕТ СН'!$F$12</f>
        <v>229.07638334000001</v>
      </c>
      <c r="U167" s="36">
        <f>SUMIFS(СВЦЭМ!$E$39:$E$758,СВЦЭМ!$A$39:$A$758,$A167,СВЦЭМ!$B$39:$B$758,U$155)+'СЕТ СН'!$F$12</f>
        <v>229.50554335999999</v>
      </c>
      <c r="V167" s="36">
        <f>SUMIFS(СВЦЭМ!$E$39:$E$758,СВЦЭМ!$A$39:$A$758,$A167,СВЦЭМ!$B$39:$B$758,V$155)+'СЕТ СН'!$F$12</f>
        <v>226.04609936</v>
      </c>
      <c r="W167" s="36">
        <f>SUMIFS(СВЦЭМ!$E$39:$E$758,СВЦЭМ!$A$39:$A$758,$A167,СВЦЭМ!$B$39:$B$758,W$155)+'СЕТ СН'!$F$12</f>
        <v>227.39346975999999</v>
      </c>
      <c r="X167" s="36">
        <f>SUMIFS(СВЦЭМ!$E$39:$E$758,СВЦЭМ!$A$39:$A$758,$A167,СВЦЭМ!$B$39:$B$758,X$155)+'СЕТ СН'!$F$12</f>
        <v>242.26843830000001</v>
      </c>
      <c r="Y167" s="36">
        <f>SUMIFS(СВЦЭМ!$E$39:$E$758,СВЦЭМ!$A$39:$A$758,$A167,СВЦЭМ!$B$39:$B$758,Y$155)+'СЕТ СН'!$F$12</f>
        <v>257.42433585999999</v>
      </c>
    </row>
    <row r="168" spans="1:25" ht="15.75" x14ac:dyDescent="0.2">
      <c r="A168" s="35">
        <f t="shared" si="4"/>
        <v>45548</v>
      </c>
      <c r="B168" s="36">
        <f>SUMIFS(СВЦЭМ!$E$39:$E$758,СВЦЭМ!$A$39:$A$758,$A168,СВЦЭМ!$B$39:$B$758,B$155)+'СЕТ СН'!$F$12</f>
        <v>262.67798993999997</v>
      </c>
      <c r="C168" s="36">
        <f>SUMIFS(СВЦЭМ!$E$39:$E$758,СВЦЭМ!$A$39:$A$758,$A168,СВЦЭМ!$B$39:$B$758,C$155)+'СЕТ СН'!$F$12</f>
        <v>271.14157170999999</v>
      </c>
      <c r="D168" s="36">
        <f>SUMIFS(СВЦЭМ!$E$39:$E$758,СВЦЭМ!$A$39:$A$758,$A168,СВЦЭМ!$B$39:$B$758,D$155)+'СЕТ СН'!$F$12</f>
        <v>273.94155977000003</v>
      </c>
      <c r="E168" s="36">
        <f>SUMIFS(СВЦЭМ!$E$39:$E$758,СВЦЭМ!$A$39:$A$758,$A168,СВЦЭМ!$B$39:$B$758,E$155)+'СЕТ СН'!$F$12</f>
        <v>271.55426705999997</v>
      </c>
      <c r="F168" s="36">
        <f>SUMIFS(СВЦЭМ!$E$39:$E$758,СВЦЭМ!$A$39:$A$758,$A168,СВЦЭМ!$B$39:$B$758,F$155)+'СЕТ СН'!$F$12</f>
        <v>271.25140484999997</v>
      </c>
      <c r="G168" s="36">
        <f>SUMIFS(СВЦЭМ!$E$39:$E$758,СВЦЭМ!$A$39:$A$758,$A168,СВЦЭМ!$B$39:$B$758,G$155)+'СЕТ СН'!$F$12</f>
        <v>275.85981678000002</v>
      </c>
      <c r="H168" s="36">
        <f>SUMIFS(СВЦЭМ!$E$39:$E$758,СВЦЭМ!$A$39:$A$758,$A168,СВЦЭМ!$B$39:$B$758,H$155)+'СЕТ СН'!$F$12</f>
        <v>271.00310815</v>
      </c>
      <c r="I168" s="36">
        <f>SUMIFS(СВЦЭМ!$E$39:$E$758,СВЦЭМ!$A$39:$A$758,$A168,СВЦЭМ!$B$39:$B$758,I$155)+'СЕТ СН'!$F$12</f>
        <v>253.06011719</v>
      </c>
      <c r="J168" s="36">
        <f>SUMIFS(СВЦЭМ!$E$39:$E$758,СВЦЭМ!$A$39:$A$758,$A168,СВЦЭМ!$B$39:$B$758,J$155)+'СЕТ СН'!$F$12</f>
        <v>239.09045634</v>
      </c>
      <c r="K168" s="36">
        <f>SUMIFS(СВЦЭМ!$E$39:$E$758,СВЦЭМ!$A$39:$A$758,$A168,СВЦЭМ!$B$39:$B$758,K$155)+'СЕТ СН'!$F$12</f>
        <v>229.66206004</v>
      </c>
      <c r="L168" s="36">
        <f>SUMIFS(СВЦЭМ!$E$39:$E$758,СВЦЭМ!$A$39:$A$758,$A168,СВЦЭМ!$B$39:$B$758,L$155)+'СЕТ СН'!$F$12</f>
        <v>226.30372298</v>
      </c>
      <c r="M168" s="36">
        <f>SUMIFS(СВЦЭМ!$E$39:$E$758,СВЦЭМ!$A$39:$A$758,$A168,СВЦЭМ!$B$39:$B$758,M$155)+'СЕТ СН'!$F$12</f>
        <v>225.86823561</v>
      </c>
      <c r="N168" s="36">
        <f>SUMIFS(СВЦЭМ!$E$39:$E$758,СВЦЭМ!$A$39:$A$758,$A168,СВЦЭМ!$B$39:$B$758,N$155)+'СЕТ СН'!$F$12</f>
        <v>224.74200288</v>
      </c>
      <c r="O168" s="36">
        <f>SUMIFS(СВЦЭМ!$E$39:$E$758,СВЦЭМ!$A$39:$A$758,$A168,СВЦЭМ!$B$39:$B$758,O$155)+'СЕТ СН'!$F$12</f>
        <v>226.92624529</v>
      </c>
      <c r="P168" s="36">
        <f>SUMIFS(СВЦЭМ!$E$39:$E$758,СВЦЭМ!$A$39:$A$758,$A168,СВЦЭМ!$B$39:$B$758,P$155)+'СЕТ СН'!$F$12</f>
        <v>226.87085668</v>
      </c>
      <c r="Q168" s="36">
        <f>SUMIFS(СВЦЭМ!$E$39:$E$758,СВЦЭМ!$A$39:$A$758,$A168,СВЦЭМ!$B$39:$B$758,Q$155)+'СЕТ СН'!$F$12</f>
        <v>230.83137672999999</v>
      </c>
      <c r="R168" s="36">
        <f>SUMIFS(СВЦЭМ!$E$39:$E$758,СВЦЭМ!$A$39:$A$758,$A168,СВЦЭМ!$B$39:$B$758,R$155)+'СЕТ СН'!$F$12</f>
        <v>227.91205346999999</v>
      </c>
      <c r="S168" s="36">
        <f>SUMIFS(СВЦЭМ!$E$39:$E$758,СВЦЭМ!$A$39:$A$758,$A168,СВЦЭМ!$B$39:$B$758,S$155)+'СЕТ СН'!$F$12</f>
        <v>228.70281467999999</v>
      </c>
      <c r="T168" s="36">
        <f>SUMIFS(СВЦЭМ!$E$39:$E$758,СВЦЭМ!$A$39:$A$758,$A168,СВЦЭМ!$B$39:$B$758,T$155)+'СЕТ СН'!$F$12</f>
        <v>224.72730468</v>
      </c>
      <c r="U168" s="36">
        <f>SUMIFS(СВЦЭМ!$E$39:$E$758,СВЦЭМ!$A$39:$A$758,$A168,СВЦЭМ!$B$39:$B$758,U$155)+'СЕТ СН'!$F$12</f>
        <v>224.62973267000001</v>
      </c>
      <c r="V168" s="36">
        <f>SUMIFS(СВЦЭМ!$E$39:$E$758,СВЦЭМ!$A$39:$A$758,$A168,СВЦЭМ!$B$39:$B$758,V$155)+'СЕТ СН'!$F$12</f>
        <v>223.22160844000001</v>
      </c>
      <c r="W168" s="36">
        <f>SUMIFS(СВЦЭМ!$E$39:$E$758,СВЦЭМ!$A$39:$A$758,$A168,СВЦЭМ!$B$39:$B$758,W$155)+'СЕТ СН'!$F$12</f>
        <v>226.50336623999999</v>
      </c>
      <c r="X168" s="36">
        <f>SUMIFS(СВЦЭМ!$E$39:$E$758,СВЦЭМ!$A$39:$A$758,$A168,СВЦЭМ!$B$39:$B$758,X$155)+'СЕТ СН'!$F$12</f>
        <v>235.82782155999999</v>
      </c>
      <c r="Y168" s="36">
        <f>SUMIFS(СВЦЭМ!$E$39:$E$758,СВЦЭМ!$A$39:$A$758,$A168,СВЦЭМ!$B$39:$B$758,Y$155)+'СЕТ СН'!$F$12</f>
        <v>245.07844206999999</v>
      </c>
    </row>
    <row r="169" spans="1:25" ht="15.75" x14ac:dyDescent="0.2">
      <c r="A169" s="35">
        <f t="shared" si="4"/>
        <v>45549</v>
      </c>
      <c r="B169" s="36">
        <f>SUMIFS(СВЦЭМ!$E$39:$E$758,СВЦЭМ!$A$39:$A$758,$A169,СВЦЭМ!$B$39:$B$758,B$155)+'СЕТ СН'!$F$12</f>
        <v>266.7209244</v>
      </c>
      <c r="C169" s="36">
        <f>SUMIFS(СВЦЭМ!$E$39:$E$758,СВЦЭМ!$A$39:$A$758,$A169,СВЦЭМ!$B$39:$B$758,C$155)+'СЕТ СН'!$F$12</f>
        <v>267.38901024</v>
      </c>
      <c r="D169" s="36">
        <f>SUMIFS(СВЦЭМ!$E$39:$E$758,СВЦЭМ!$A$39:$A$758,$A169,СВЦЭМ!$B$39:$B$758,D$155)+'СЕТ СН'!$F$12</f>
        <v>276.63309263999997</v>
      </c>
      <c r="E169" s="36">
        <f>SUMIFS(СВЦЭМ!$E$39:$E$758,СВЦЭМ!$A$39:$A$758,$A169,СВЦЭМ!$B$39:$B$758,E$155)+'СЕТ СН'!$F$12</f>
        <v>275.45536378999998</v>
      </c>
      <c r="F169" s="36">
        <f>SUMIFS(СВЦЭМ!$E$39:$E$758,СВЦЭМ!$A$39:$A$758,$A169,СВЦЭМ!$B$39:$B$758,F$155)+'СЕТ СН'!$F$12</f>
        <v>277.67585708000001</v>
      </c>
      <c r="G169" s="36">
        <f>SUMIFS(СВЦЭМ!$E$39:$E$758,СВЦЭМ!$A$39:$A$758,$A169,СВЦЭМ!$B$39:$B$758,G$155)+'СЕТ СН'!$F$12</f>
        <v>277.88884861999998</v>
      </c>
      <c r="H169" s="36">
        <f>SUMIFS(СВЦЭМ!$E$39:$E$758,СВЦЭМ!$A$39:$A$758,$A169,СВЦЭМ!$B$39:$B$758,H$155)+'СЕТ СН'!$F$12</f>
        <v>279.73235861000001</v>
      </c>
      <c r="I169" s="36">
        <f>SUMIFS(СВЦЭМ!$E$39:$E$758,СВЦЭМ!$A$39:$A$758,$A169,СВЦЭМ!$B$39:$B$758,I$155)+'СЕТ СН'!$F$12</f>
        <v>270.55816092999999</v>
      </c>
      <c r="J169" s="36">
        <f>SUMIFS(СВЦЭМ!$E$39:$E$758,СВЦЭМ!$A$39:$A$758,$A169,СВЦЭМ!$B$39:$B$758,J$155)+'СЕТ СН'!$F$12</f>
        <v>248.52037576999999</v>
      </c>
      <c r="K169" s="36">
        <f>SUMIFS(СВЦЭМ!$E$39:$E$758,СВЦЭМ!$A$39:$A$758,$A169,СВЦЭМ!$B$39:$B$758,K$155)+'СЕТ СН'!$F$12</f>
        <v>232.91451841</v>
      </c>
      <c r="L169" s="36">
        <f>SUMIFS(СВЦЭМ!$E$39:$E$758,СВЦЭМ!$A$39:$A$758,$A169,СВЦЭМ!$B$39:$B$758,L$155)+'СЕТ СН'!$F$12</f>
        <v>224.61800540999999</v>
      </c>
      <c r="M169" s="36">
        <f>SUMIFS(СВЦЭМ!$E$39:$E$758,СВЦЭМ!$A$39:$A$758,$A169,СВЦЭМ!$B$39:$B$758,M$155)+'СЕТ СН'!$F$12</f>
        <v>223.11270053999999</v>
      </c>
      <c r="N169" s="36">
        <f>SUMIFS(СВЦЭМ!$E$39:$E$758,СВЦЭМ!$A$39:$A$758,$A169,СВЦЭМ!$B$39:$B$758,N$155)+'СЕТ СН'!$F$12</f>
        <v>224.15422065999999</v>
      </c>
      <c r="O169" s="36">
        <f>SUMIFS(СВЦЭМ!$E$39:$E$758,СВЦЭМ!$A$39:$A$758,$A169,СВЦЭМ!$B$39:$B$758,O$155)+'СЕТ СН'!$F$12</f>
        <v>227.23197465000001</v>
      </c>
      <c r="P169" s="36">
        <f>SUMIFS(СВЦЭМ!$E$39:$E$758,СВЦЭМ!$A$39:$A$758,$A169,СВЦЭМ!$B$39:$B$758,P$155)+'СЕТ СН'!$F$12</f>
        <v>227.84950927</v>
      </c>
      <c r="Q169" s="36">
        <f>SUMIFS(СВЦЭМ!$E$39:$E$758,СВЦЭМ!$A$39:$A$758,$A169,СВЦЭМ!$B$39:$B$758,Q$155)+'СЕТ СН'!$F$12</f>
        <v>228.28424766000001</v>
      </c>
      <c r="R169" s="36">
        <f>SUMIFS(СВЦЭМ!$E$39:$E$758,СВЦЭМ!$A$39:$A$758,$A169,СВЦЭМ!$B$39:$B$758,R$155)+'СЕТ СН'!$F$12</f>
        <v>230.00594605000001</v>
      </c>
      <c r="S169" s="36">
        <f>SUMIFS(СВЦЭМ!$E$39:$E$758,СВЦЭМ!$A$39:$A$758,$A169,СВЦЭМ!$B$39:$B$758,S$155)+'СЕТ СН'!$F$12</f>
        <v>229.58348183000001</v>
      </c>
      <c r="T169" s="36">
        <f>SUMIFS(СВЦЭМ!$E$39:$E$758,СВЦЭМ!$A$39:$A$758,$A169,СВЦЭМ!$B$39:$B$758,T$155)+'СЕТ СН'!$F$12</f>
        <v>226.46523848999999</v>
      </c>
      <c r="U169" s="36">
        <f>SUMIFS(СВЦЭМ!$E$39:$E$758,СВЦЭМ!$A$39:$A$758,$A169,СВЦЭМ!$B$39:$B$758,U$155)+'СЕТ СН'!$F$12</f>
        <v>224.85453713000001</v>
      </c>
      <c r="V169" s="36">
        <f>SUMIFS(СВЦЭМ!$E$39:$E$758,СВЦЭМ!$A$39:$A$758,$A169,СВЦЭМ!$B$39:$B$758,V$155)+'СЕТ СН'!$F$12</f>
        <v>225.55442407999999</v>
      </c>
      <c r="W169" s="36">
        <f>SUMIFS(СВЦЭМ!$E$39:$E$758,СВЦЭМ!$A$39:$A$758,$A169,СВЦЭМ!$B$39:$B$758,W$155)+'СЕТ СН'!$F$12</f>
        <v>228.72328680999999</v>
      </c>
      <c r="X169" s="36">
        <f>SUMIFS(СВЦЭМ!$E$39:$E$758,СВЦЭМ!$A$39:$A$758,$A169,СВЦЭМ!$B$39:$B$758,X$155)+'СЕТ СН'!$F$12</f>
        <v>237.33588849</v>
      </c>
      <c r="Y169" s="36">
        <f>SUMIFS(СВЦЭМ!$E$39:$E$758,СВЦЭМ!$A$39:$A$758,$A169,СВЦЭМ!$B$39:$B$758,Y$155)+'СЕТ СН'!$F$12</f>
        <v>251.33630855000001</v>
      </c>
    </row>
    <row r="170" spans="1:25" ht="15.75" x14ac:dyDescent="0.2">
      <c r="A170" s="35">
        <f t="shared" si="4"/>
        <v>45550</v>
      </c>
      <c r="B170" s="36">
        <f>SUMIFS(СВЦЭМ!$E$39:$E$758,СВЦЭМ!$A$39:$A$758,$A170,СВЦЭМ!$B$39:$B$758,B$155)+'СЕТ СН'!$F$12</f>
        <v>263.17059624000001</v>
      </c>
      <c r="C170" s="36">
        <f>SUMIFS(СВЦЭМ!$E$39:$E$758,СВЦЭМ!$A$39:$A$758,$A170,СВЦЭМ!$B$39:$B$758,C$155)+'СЕТ СН'!$F$12</f>
        <v>275.85864937999997</v>
      </c>
      <c r="D170" s="36">
        <f>SUMIFS(СВЦЭМ!$E$39:$E$758,СВЦЭМ!$A$39:$A$758,$A170,СВЦЭМ!$B$39:$B$758,D$155)+'СЕТ СН'!$F$12</f>
        <v>275.57382748999999</v>
      </c>
      <c r="E170" s="36">
        <f>SUMIFS(СВЦЭМ!$E$39:$E$758,СВЦЭМ!$A$39:$A$758,$A170,СВЦЭМ!$B$39:$B$758,E$155)+'СЕТ СН'!$F$12</f>
        <v>272.78151591</v>
      </c>
      <c r="F170" s="36">
        <f>SUMIFS(СВЦЭМ!$E$39:$E$758,СВЦЭМ!$A$39:$A$758,$A170,СВЦЭМ!$B$39:$B$758,F$155)+'СЕТ СН'!$F$12</f>
        <v>271.74509964999999</v>
      </c>
      <c r="G170" s="36">
        <f>SUMIFS(СВЦЭМ!$E$39:$E$758,СВЦЭМ!$A$39:$A$758,$A170,СВЦЭМ!$B$39:$B$758,G$155)+'СЕТ СН'!$F$12</f>
        <v>273.09203724000002</v>
      </c>
      <c r="H170" s="36">
        <f>SUMIFS(СВЦЭМ!$E$39:$E$758,СВЦЭМ!$A$39:$A$758,$A170,СВЦЭМ!$B$39:$B$758,H$155)+'СЕТ СН'!$F$12</f>
        <v>277.21378370000002</v>
      </c>
      <c r="I170" s="36">
        <f>SUMIFS(СВЦЭМ!$E$39:$E$758,СВЦЭМ!$A$39:$A$758,$A170,СВЦЭМ!$B$39:$B$758,I$155)+'СЕТ СН'!$F$12</f>
        <v>275.79100932</v>
      </c>
      <c r="J170" s="36">
        <f>SUMIFS(СВЦЭМ!$E$39:$E$758,СВЦЭМ!$A$39:$A$758,$A170,СВЦЭМ!$B$39:$B$758,J$155)+'СЕТ СН'!$F$12</f>
        <v>256.36484561999998</v>
      </c>
      <c r="K170" s="36">
        <f>SUMIFS(СВЦЭМ!$E$39:$E$758,СВЦЭМ!$A$39:$A$758,$A170,СВЦЭМ!$B$39:$B$758,K$155)+'СЕТ СН'!$F$12</f>
        <v>240.19198983999999</v>
      </c>
      <c r="L170" s="36">
        <f>SUMIFS(СВЦЭМ!$E$39:$E$758,СВЦЭМ!$A$39:$A$758,$A170,СВЦЭМ!$B$39:$B$758,L$155)+'СЕТ СН'!$F$12</f>
        <v>233.61719482999999</v>
      </c>
      <c r="M170" s="36">
        <f>SUMIFS(СВЦЭМ!$E$39:$E$758,СВЦЭМ!$A$39:$A$758,$A170,СВЦЭМ!$B$39:$B$758,M$155)+'СЕТ СН'!$F$12</f>
        <v>232.05433629999999</v>
      </c>
      <c r="N170" s="36">
        <f>SUMIFS(СВЦЭМ!$E$39:$E$758,СВЦЭМ!$A$39:$A$758,$A170,СВЦЭМ!$B$39:$B$758,N$155)+'СЕТ СН'!$F$12</f>
        <v>232.69022247000001</v>
      </c>
      <c r="O170" s="36">
        <f>SUMIFS(СВЦЭМ!$E$39:$E$758,СВЦЭМ!$A$39:$A$758,$A170,СВЦЭМ!$B$39:$B$758,O$155)+'СЕТ СН'!$F$12</f>
        <v>234.66442549999999</v>
      </c>
      <c r="P170" s="36">
        <f>SUMIFS(СВЦЭМ!$E$39:$E$758,СВЦЭМ!$A$39:$A$758,$A170,СВЦЭМ!$B$39:$B$758,P$155)+'СЕТ СН'!$F$12</f>
        <v>234.55234461000001</v>
      </c>
      <c r="Q170" s="36">
        <f>SUMIFS(СВЦЭМ!$E$39:$E$758,СВЦЭМ!$A$39:$A$758,$A170,СВЦЭМ!$B$39:$B$758,Q$155)+'СЕТ СН'!$F$12</f>
        <v>236.89994073</v>
      </c>
      <c r="R170" s="36">
        <f>SUMIFS(СВЦЭМ!$E$39:$E$758,СВЦЭМ!$A$39:$A$758,$A170,СВЦЭМ!$B$39:$B$758,R$155)+'СЕТ СН'!$F$12</f>
        <v>237.66857216</v>
      </c>
      <c r="S170" s="36">
        <f>SUMIFS(СВЦЭМ!$E$39:$E$758,СВЦЭМ!$A$39:$A$758,$A170,СВЦЭМ!$B$39:$B$758,S$155)+'СЕТ СН'!$F$12</f>
        <v>235.09588808000001</v>
      </c>
      <c r="T170" s="36">
        <f>SUMIFS(СВЦЭМ!$E$39:$E$758,СВЦЭМ!$A$39:$A$758,$A170,СВЦЭМ!$B$39:$B$758,T$155)+'СЕТ СН'!$F$12</f>
        <v>229.25890853999999</v>
      </c>
      <c r="U170" s="36">
        <f>SUMIFS(СВЦЭМ!$E$39:$E$758,СВЦЭМ!$A$39:$A$758,$A170,СВЦЭМ!$B$39:$B$758,U$155)+'СЕТ СН'!$F$12</f>
        <v>227.87986035</v>
      </c>
      <c r="V170" s="36">
        <f>SUMIFS(СВЦЭМ!$E$39:$E$758,СВЦЭМ!$A$39:$A$758,$A170,СВЦЭМ!$B$39:$B$758,V$155)+'СЕТ СН'!$F$12</f>
        <v>223.41062023999999</v>
      </c>
      <c r="W170" s="36">
        <f>SUMIFS(СВЦЭМ!$E$39:$E$758,СВЦЭМ!$A$39:$A$758,$A170,СВЦЭМ!$B$39:$B$758,W$155)+'СЕТ СН'!$F$12</f>
        <v>224.64535297</v>
      </c>
      <c r="X170" s="36">
        <f>SUMIFS(СВЦЭМ!$E$39:$E$758,СВЦЭМ!$A$39:$A$758,$A170,СВЦЭМ!$B$39:$B$758,X$155)+'СЕТ СН'!$F$12</f>
        <v>238.02971563</v>
      </c>
      <c r="Y170" s="36">
        <f>SUMIFS(СВЦЭМ!$E$39:$E$758,СВЦЭМ!$A$39:$A$758,$A170,СВЦЭМ!$B$39:$B$758,Y$155)+'СЕТ СН'!$F$12</f>
        <v>242.03280516999999</v>
      </c>
    </row>
    <row r="171" spans="1:25" ht="15.75" x14ac:dyDescent="0.2">
      <c r="A171" s="35">
        <f t="shared" si="4"/>
        <v>45551</v>
      </c>
      <c r="B171" s="36">
        <f>SUMIFS(СВЦЭМ!$E$39:$E$758,СВЦЭМ!$A$39:$A$758,$A171,СВЦЭМ!$B$39:$B$758,B$155)+'СЕТ СН'!$F$12</f>
        <v>263.22181788</v>
      </c>
      <c r="C171" s="36">
        <f>SUMIFS(СВЦЭМ!$E$39:$E$758,СВЦЭМ!$A$39:$A$758,$A171,СВЦЭМ!$B$39:$B$758,C$155)+'СЕТ СН'!$F$12</f>
        <v>283.14444632999999</v>
      </c>
      <c r="D171" s="36">
        <f>SUMIFS(СВЦЭМ!$E$39:$E$758,СВЦЭМ!$A$39:$A$758,$A171,СВЦЭМ!$B$39:$B$758,D$155)+'СЕТ СН'!$F$12</f>
        <v>286.34696097</v>
      </c>
      <c r="E171" s="36">
        <f>SUMIFS(СВЦЭМ!$E$39:$E$758,СВЦЭМ!$A$39:$A$758,$A171,СВЦЭМ!$B$39:$B$758,E$155)+'СЕТ СН'!$F$12</f>
        <v>286.62634622000002</v>
      </c>
      <c r="F171" s="36">
        <f>SUMIFS(СВЦЭМ!$E$39:$E$758,СВЦЭМ!$A$39:$A$758,$A171,СВЦЭМ!$B$39:$B$758,F$155)+'СЕТ СН'!$F$12</f>
        <v>284.98537800000003</v>
      </c>
      <c r="G171" s="36">
        <f>SUMIFS(СВЦЭМ!$E$39:$E$758,СВЦЭМ!$A$39:$A$758,$A171,СВЦЭМ!$B$39:$B$758,G$155)+'СЕТ СН'!$F$12</f>
        <v>288.45412929999998</v>
      </c>
      <c r="H171" s="36">
        <f>SUMIFS(СВЦЭМ!$E$39:$E$758,СВЦЭМ!$A$39:$A$758,$A171,СВЦЭМ!$B$39:$B$758,H$155)+'СЕТ СН'!$F$12</f>
        <v>285.24616144999999</v>
      </c>
      <c r="I171" s="36">
        <f>SUMIFS(СВЦЭМ!$E$39:$E$758,СВЦЭМ!$A$39:$A$758,$A171,СВЦЭМ!$B$39:$B$758,I$155)+'СЕТ СН'!$F$12</f>
        <v>265.55644052999997</v>
      </c>
      <c r="J171" s="36">
        <f>SUMIFS(СВЦЭМ!$E$39:$E$758,СВЦЭМ!$A$39:$A$758,$A171,СВЦЭМ!$B$39:$B$758,J$155)+'СЕТ СН'!$F$12</f>
        <v>256.17767572000002</v>
      </c>
      <c r="K171" s="36">
        <f>SUMIFS(СВЦЭМ!$E$39:$E$758,СВЦЭМ!$A$39:$A$758,$A171,СВЦЭМ!$B$39:$B$758,K$155)+'СЕТ СН'!$F$12</f>
        <v>245.06156917999999</v>
      </c>
      <c r="L171" s="36">
        <f>SUMIFS(СВЦЭМ!$E$39:$E$758,СВЦЭМ!$A$39:$A$758,$A171,СВЦЭМ!$B$39:$B$758,L$155)+'СЕТ СН'!$F$12</f>
        <v>241.58540350000001</v>
      </c>
      <c r="M171" s="36">
        <f>SUMIFS(СВЦЭМ!$E$39:$E$758,СВЦЭМ!$A$39:$A$758,$A171,СВЦЭМ!$B$39:$B$758,M$155)+'СЕТ СН'!$F$12</f>
        <v>244.52344891000001</v>
      </c>
      <c r="N171" s="36">
        <f>SUMIFS(СВЦЭМ!$E$39:$E$758,СВЦЭМ!$A$39:$A$758,$A171,СВЦЭМ!$B$39:$B$758,N$155)+'СЕТ СН'!$F$12</f>
        <v>244.85538227000001</v>
      </c>
      <c r="O171" s="36">
        <f>SUMIFS(СВЦЭМ!$E$39:$E$758,СВЦЭМ!$A$39:$A$758,$A171,СВЦЭМ!$B$39:$B$758,O$155)+'СЕТ СН'!$F$12</f>
        <v>246.55505484</v>
      </c>
      <c r="P171" s="36">
        <f>SUMIFS(СВЦЭМ!$E$39:$E$758,СВЦЭМ!$A$39:$A$758,$A171,СВЦЭМ!$B$39:$B$758,P$155)+'СЕТ СН'!$F$12</f>
        <v>246.53998371</v>
      </c>
      <c r="Q171" s="36">
        <f>SUMIFS(СВЦЭМ!$E$39:$E$758,СВЦЭМ!$A$39:$A$758,$A171,СВЦЭМ!$B$39:$B$758,Q$155)+'СЕТ СН'!$F$12</f>
        <v>247.72301772</v>
      </c>
      <c r="R171" s="36">
        <f>SUMIFS(СВЦЭМ!$E$39:$E$758,СВЦЭМ!$A$39:$A$758,$A171,СВЦЭМ!$B$39:$B$758,R$155)+'СЕТ СН'!$F$12</f>
        <v>248.11604137</v>
      </c>
      <c r="S171" s="36">
        <f>SUMIFS(СВЦЭМ!$E$39:$E$758,СВЦЭМ!$A$39:$A$758,$A171,СВЦЭМ!$B$39:$B$758,S$155)+'СЕТ СН'!$F$12</f>
        <v>244.04775898</v>
      </c>
      <c r="T171" s="36">
        <f>SUMIFS(СВЦЭМ!$E$39:$E$758,СВЦЭМ!$A$39:$A$758,$A171,СВЦЭМ!$B$39:$B$758,T$155)+'СЕТ СН'!$F$12</f>
        <v>240.24265632999999</v>
      </c>
      <c r="U171" s="36">
        <f>SUMIFS(СВЦЭМ!$E$39:$E$758,СВЦЭМ!$A$39:$A$758,$A171,СВЦЭМ!$B$39:$B$758,U$155)+'СЕТ СН'!$F$12</f>
        <v>236.25726453999999</v>
      </c>
      <c r="V171" s="36">
        <f>SUMIFS(СВЦЭМ!$E$39:$E$758,СВЦЭМ!$A$39:$A$758,$A171,СВЦЭМ!$B$39:$B$758,V$155)+'СЕТ СН'!$F$12</f>
        <v>234.57268052000001</v>
      </c>
      <c r="W171" s="36">
        <f>SUMIFS(СВЦЭМ!$E$39:$E$758,СВЦЭМ!$A$39:$A$758,$A171,СВЦЭМ!$B$39:$B$758,W$155)+'СЕТ СН'!$F$12</f>
        <v>240.18385448000001</v>
      </c>
      <c r="X171" s="36">
        <f>SUMIFS(СВЦЭМ!$E$39:$E$758,СВЦЭМ!$A$39:$A$758,$A171,СВЦЭМ!$B$39:$B$758,X$155)+'СЕТ СН'!$F$12</f>
        <v>251.24086904000001</v>
      </c>
      <c r="Y171" s="36">
        <f>SUMIFS(СВЦЭМ!$E$39:$E$758,СВЦЭМ!$A$39:$A$758,$A171,СВЦЭМ!$B$39:$B$758,Y$155)+'СЕТ СН'!$F$12</f>
        <v>263.91056270000001</v>
      </c>
    </row>
    <row r="172" spans="1:25" ht="15.75" x14ac:dyDescent="0.2">
      <c r="A172" s="35">
        <f t="shared" si="4"/>
        <v>45552</v>
      </c>
      <c r="B172" s="36">
        <f>SUMIFS(СВЦЭМ!$E$39:$E$758,СВЦЭМ!$A$39:$A$758,$A172,СВЦЭМ!$B$39:$B$758,B$155)+'СЕТ СН'!$F$12</f>
        <v>258.13751266000003</v>
      </c>
      <c r="C172" s="36">
        <f>SUMIFS(СВЦЭМ!$E$39:$E$758,СВЦЭМ!$A$39:$A$758,$A172,СВЦЭМ!$B$39:$B$758,C$155)+'СЕТ СН'!$F$12</f>
        <v>270.96906653999997</v>
      </c>
      <c r="D172" s="36">
        <f>SUMIFS(СВЦЭМ!$E$39:$E$758,СВЦЭМ!$A$39:$A$758,$A172,СВЦЭМ!$B$39:$B$758,D$155)+'СЕТ СН'!$F$12</f>
        <v>278.71105175999998</v>
      </c>
      <c r="E172" s="36">
        <f>SUMIFS(СВЦЭМ!$E$39:$E$758,СВЦЭМ!$A$39:$A$758,$A172,СВЦЭМ!$B$39:$B$758,E$155)+'СЕТ СН'!$F$12</f>
        <v>281.63194071999999</v>
      </c>
      <c r="F172" s="36">
        <f>SUMIFS(СВЦЭМ!$E$39:$E$758,СВЦЭМ!$A$39:$A$758,$A172,СВЦЭМ!$B$39:$B$758,F$155)+'СЕТ СН'!$F$12</f>
        <v>279.01662603</v>
      </c>
      <c r="G172" s="36">
        <f>SUMIFS(СВЦЭМ!$E$39:$E$758,СВЦЭМ!$A$39:$A$758,$A172,СВЦЭМ!$B$39:$B$758,G$155)+'СЕТ СН'!$F$12</f>
        <v>275.79989928999998</v>
      </c>
      <c r="H172" s="36">
        <f>SUMIFS(СВЦЭМ!$E$39:$E$758,СВЦЭМ!$A$39:$A$758,$A172,СВЦЭМ!$B$39:$B$758,H$155)+'СЕТ СН'!$F$12</f>
        <v>265.20396181000001</v>
      </c>
      <c r="I172" s="36">
        <f>SUMIFS(СВЦЭМ!$E$39:$E$758,СВЦЭМ!$A$39:$A$758,$A172,СВЦЭМ!$B$39:$B$758,I$155)+'СЕТ СН'!$F$12</f>
        <v>244.50746677999999</v>
      </c>
      <c r="J172" s="36">
        <f>SUMIFS(СВЦЭМ!$E$39:$E$758,СВЦЭМ!$A$39:$A$758,$A172,СВЦЭМ!$B$39:$B$758,J$155)+'СЕТ СН'!$F$12</f>
        <v>232.14002694000001</v>
      </c>
      <c r="K172" s="36">
        <f>SUMIFS(СВЦЭМ!$E$39:$E$758,СВЦЭМ!$A$39:$A$758,$A172,СВЦЭМ!$B$39:$B$758,K$155)+'СЕТ СН'!$F$12</f>
        <v>222.84826161000001</v>
      </c>
      <c r="L172" s="36">
        <f>SUMIFS(СВЦЭМ!$E$39:$E$758,СВЦЭМ!$A$39:$A$758,$A172,СВЦЭМ!$B$39:$B$758,L$155)+'СЕТ СН'!$F$12</f>
        <v>228.98138308</v>
      </c>
      <c r="M172" s="36">
        <f>SUMIFS(СВЦЭМ!$E$39:$E$758,СВЦЭМ!$A$39:$A$758,$A172,СВЦЭМ!$B$39:$B$758,M$155)+'СЕТ СН'!$F$12</f>
        <v>239.07570948</v>
      </c>
      <c r="N172" s="36">
        <f>SUMIFS(СВЦЭМ!$E$39:$E$758,СВЦЭМ!$A$39:$A$758,$A172,СВЦЭМ!$B$39:$B$758,N$155)+'СЕТ СН'!$F$12</f>
        <v>240.30511949000001</v>
      </c>
      <c r="O172" s="36">
        <f>SUMIFS(СВЦЭМ!$E$39:$E$758,СВЦЭМ!$A$39:$A$758,$A172,СВЦЭМ!$B$39:$B$758,O$155)+'СЕТ СН'!$F$12</f>
        <v>237.42221778999999</v>
      </c>
      <c r="P172" s="36">
        <f>SUMIFS(СВЦЭМ!$E$39:$E$758,СВЦЭМ!$A$39:$A$758,$A172,СВЦЭМ!$B$39:$B$758,P$155)+'СЕТ СН'!$F$12</f>
        <v>234.74730561000001</v>
      </c>
      <c r="Q172" s="36">
        <f>SUMIFS(СВЦЭМ!$E$39:$E$758,СВЦЭМ!$A$39:$A$758,$A172,СВЦЭМ!$B$39:$B$758,Q$155)+'СЕТ СН'!$F$12</f>
        <v>238.92968722000001</v>
      </c>
      <c r="R172" s="36">
        <f>SUMIFS(СВЦЭМ!$E$39:$E$758,СВЦЭМ!$A$39:$A$758,$A172,СВЦЭМ!$B$39:$B$758,R$155)+'СЕТ СН'!$F$12</f>
        <v>243.26386737000001</v>
      </c>
      <c r="S172" s="36">
        <f>SUMIFS(СВЦЭМ!$E$39:$E$758,СВЦЭМ!$A$39:$A$758,$A172,СВЦЭМ!$B$39:$B$758,S$155)+'СЕТ СН'!$F$12</f>
        <v>240.84697518999999</v>
      </c>
      <c r="T172" s="36">
        <f>SUMIFS(СВЦЭМ!$E$39:$E$758,СВЦЭМ!$A$39:$A$758,$A172,СВЦЭМ!$B$39:$B$758,T$155)+'СЕТ СН'!$F$12</f>
        <v>241.30511718</v>
      </c>
      <c r="U172" s="36">
        <f>SUMIFS(СВЦЭМ!$E$39:$E$758,СВЦЭМ!$A$39:$A$758,$A172,СВЦЭМ!$B$39:$B$758,U$155)+'СЕТ СН'!$F$12</f>
        <v>237.67064915</v>
      </c>
      <c r="V172" s="36">
        <f>SUMIFS(СВЦЭМ!$E$39:$E$758,СВЦЭМ!$A$39:$A$758,$A172,СВЦЭМ!$B$39:$B$758,V$155)+'СЕТ СН'!$F$12</f>
        <v>238.01317445999999</v>
      </c>
      <c r="W172" s="36">
        <f>SUMIFS(СВЦЭМ!$E$39:$E$758,СВЦЭМ!$A$39:$A$758,$A172,СВЦЭМ!$B$39:$B$758,W$155)+'СЕТ СН'!$F$12</f>
        <v>240.07892215000001</v>
      </c>
      <c r="X172" s="36">
        <f>SUMIFS(СВЦЭМ!$E$39:$E$758,СВЦЭМ!$A$39:$A$758,$A172,СВЦЭМ!$B$39:$B$758,X$155)+'СЕТ СН'!$F$12</f>
        <v>253.81181685999999</v>
      </c>
      <c r="Y172" s="36">
        <f>SUMIFS(СВЦЭМ!$E$39:$E$758,СВЦЭМ!$A$39:$A$758,$A172,СВЦЭМ!$B$39:$B$758,Y$155)+'СЕТ СН'!$F$12</f>
        <v>260.08464461</v>
      </c>
    </row>
    <row r="173" spans="1:25" ht="15.75" x14ac:dyDescent="0.2">
      <c r="A173" s="35">
        <f t="shared" si="4"/>
        <v>45553</v>
      </c>
      <c r="B173" s="36">
        <f>SUMIFS(СВЦЭМ!$E$39:$E$758,СВЦЭМ!$A$39:$A$758,$A173,СВЦЭМ!$B$39:$B$758,B$155)+'СЕТ СН'!$F$12</f>
        <v>275.53325799999999</v>
      </c>
      <c r="C173" s="36">
        <f>SUMIFS(СВЦЭМ!$E$39:$E$758,СВЦЭМ!$A$39:$A$758,$A173,СВЦЭМ!$B$39:$B$758,C$155)+'СЕТ СН'!$F$12</f>
        <v>275.63746184000001</v>
      </c>
      <c r="D173" s="36">
        <f>SUMIFS(СВЦЭМ!$E$39:$E$758,СВЦЭМ!$A$39:$A$758,$A173,СВЦЭМ!$B$39:$B$758,D$155)+'СЕТ СН'!$F$12</f>
        <v>269.38763839000001</v>
      </c>
      <c r="E173" s="36">
        <f>SUMIFS(СВЦЭМ!$E$39:$E$758,СВЦЭМ!$A$39:$A$758,$A173,СВЦЭМ!$B$39:$B$758,E$155)+'СЕТ СН'!$F$12</f>
        <v>266.82483817000002</v>
      </c>
      <c r="F173" s="36">
        <f>SUMIFS(СВЦЭМ!$E$39:$E$758,СВЦЭМ!$A$39:$A$758,$A173,СВЦЭМ!$B$39:$B$758,F$155)+'СЕТ СН'!$F$12</f>
        <v>266.41044784000002</v>
      </c>
      <c r="G173" s="36">
        <f>SUMIFS(СВЦЭМ!$E$39:$E$758,СВЦЭМ!$A$39:$A$758,$A173,СВЦЭМ!$B$39:$B$758,G$155)+'СЕТ СН'!$F$12</f>
        <v>270.80672285999998</v>
      </c>
      <c r="H173" s="36">
        <f>SUMIFS(СВЦЭМ!$E$39:$E$758,СВЦЭМ!$A$39:$A$758,$A173,СВЦЭМ!$B$39:$B$758,H$155)+'СЕТ СН'!$F$12</f>
        <v>281.63341880000002</v>
      </c>
      <c r="I173" s="36">
        <f>SUMIFS(СВЦЭМ!$E$39:$E$758,СВЦЭМ!$A$39:$A$758,$A173,СВЦЭМ!$B$39:$B$758,I$155)+'СЕТ СН'!$F$12</f>
        <v>259.82081907999998</v>
      </c>
      <c r="J173" s="36">
        <f>SUMIFS(СВЦЭМ!$E$39:$E$758,СВЦЭМ!$A$39:$A$758,$A173,СВЦЭМ!$B$39:$B$758,J$155)+'СЕТ СН'!$F$12</f>
        <v>245.86765077000001</v>
      </c>
      <c r="K173" s="36">
        <f>SUMIFS(СВЦЭМ!$E$39:$E$758,СВЦЭМ!$A$39:$A$758,$A173,СВЦЭМ!$B$39:$B$758,K$155)+'СЕТ СН'!$F$12</f>
        <v>237.89599025999999</v>
      </c>
      <c r="L173" s="36">
        <f>SUMIFS(СВЦЭМ!$E$39:$E$758,СВЦЭМ!$A$39:$A$758,$A173,СВЦЭМ!$B$39:$B$758,L$155)+'СЕТ СН'!$F$12</f>
        <v>219.60476666</v>
      </c>
      <c r="M173" s="36">
        <f>SUMIFS(СВЦЭМ!$E$39:$E$758,СВЦЭМ!$A$39:$A$758,$A173,СВЦЭМ!$B$39:$B$758,M$155)+'СЕТ СН'!$F$12</f>
        <v>221.4199242</v>
      </c>
      <c r="N173" s="36">
        <f>SUMIFS(СВЦЭМ!$E$39:$E$758,СВЦЭМ!$A$39:$A$758,$A173,СВЦЭМ!$B$39:$B$758,N$155)+'СЕТ СН'!$F$12</f>
        <v>219.12770506000001</v>
      </c>
      <c r="O173" s="36">
        <f>SUMIFS(СВЦЭМ!$E$39:$E$758,СВЦЭМ!$A$39:$A$758,$A173,СВЦЭМ!$B$39:$B$758,O$155)+'СЕТ СН'!$F$12</f>
        <v>221.3264715</v>
      </c>
      <c r="P173" s="36">
        <f>SUMIFS(СВЦЭМ!$E$39:$E$758,СВЦЭМ!$A$39:$A$758,$A173,СВЦЭМ!$B$39:$B$758,P$155)+'СЕТ СН'!$F$12</f>
        <v>227.80731872000001</v>
      </c>
      <c r="Q173" s="36">
        <f>SUMIFS(СВЦЭМ!$E$39:$E$758,СВЦЭМ!$A$39:$A$758,$A173,СВЦЭМ!$B$39:$B$758,Q$155)+'СЕТ СН'!$F$12</f>
        <v>229.07814834999999</v>
      </c>
      <c r="R173" s="36">
        <f>SUMIFS(СВЦЭМ!$E$39:$E$758,СВЦЭМ!$A$39:$A$758,$A173,СВЦЭМ!$B$39:$B$758,R$155)+'СЕТ СН'!$F$12</f>
        <v>233.9388946</v>
      </c>
      <c r="S173" s="36">
        <f>SUMIFS(СВЦЭМ!$E$39:$E$758,СВЦЭМ!$A$39:$A$758,$A173,СВЦЭМ!$B$39:$B$758,S$155)+'СЕТ СН'!$F$12</f>
        <v>228.43659152000001</v>
      </c>
      <c r="T173" s="36">
        <f>SUMIFS(СВЦЭМ!$E$39:$E$758,СВЦЭМ!$A$39:$A$758,$A173,СВЦЭМ!$B$39:$B$758,T$155)+'СЕТ СН'!$F$12</f>
        <v>225.47381390000001</v>
      </c>
      <c r="U173" s="36">
        <f>SUMIFS(СВЦЭМ!$E$39:$E$758,СВЦЭМ!$A$39:$A$758,$A173,СВЦЭМ!$B$39:$B$758,U$155)+'СЕТ СН'!$F$12</f>
        <v>221.08667821</v>
      </c>
      <c r="V173" s="36">
        <f>SUMIFS(СВЦЭМ!$E$39:$E$758,СВЦЭМ!$A$39:$A$758,$A173,СВЦЭМ!$B$39:$B$758,V$155)+'СЕТ СН'!$F$12</f>
        <v>229.23215334</v>
      </c>
      <c r="W173" s="36">
        <f>SUMIFS(СВЦЭМ!$E$39:$E$758,СВЦЭМ!$A$39:$A$758,$A173,СВЦЭМ!$B$39:$B$758,W$155)+'СЕТ СН'!$F$12</f>
        <v>231.94413606000001</v>
      </c>
      <c r="X173" s="36">
        <f>SUMIFS(СВЦЭМ!$E$39:$E$758,СВЦЭМ!$A$39:$A$758,$A173,СВЦЭМ!$B$39:$B$758,X$155)+'СЕТ СН'!$F$12</f>
        <v>244.68124531999999</v>
      </c>
      <c r="Y173" s="36">
        <f>SUMIFS(СВЦЭМ!$E$39:$E$758,СВЦЭМ!$A$39:$A$758,$A173,СВЦЭМ!$B$39:$B$758,Y$155)+'СЕТ СН'!$F$12</f>
        <v>255.91791488999999</v>
      </c>
    </row>
    <row r="174" spans="1:25" ht="15.75" x14ac:dyDescent="0.2">
      <c r="A174" s="35">
        <f t="shared" si="4"/>
        <v>45554</v>
      </c>
      <c r="B174" s="36">
        <f>SUMIFS(СВЦЭМ!$E$39:$E$758,СВЦЭМ!$A$39:$A$758,$A174,СВЦЭМ!$B$39:$B$758,B$155)+'СЕТ СН'!$F$12</f>
        <v>272.57228687000003</v>
      </c>
      <c r="C174" s="36">
        <f>SUMIFS(СВЦЭМ!$E$39:$E$758,СВЦЭМ!$A$39:$A$758,$A174,СВЦЭМ!$B$39:$B$758,C$155)+'СЕТ СН'!$F$12</f>
        <v>273.06133523</v>
      </c>
      <c r="D174" s="36">
        <f>SUMIFS(СВЦЭМ!$E$39:$E$758,СВЦЭМ!$A$39:$A$758,$A174,СВЦЭМ!$B$39:$B$758,D$155)+'СЕТ СН'!$F$12</f>
        <v>269.52741402999999</v>
      </c>
      <c r="E174" s="36">
        <f>SUMIFS(СВЦЭМ!$E$39:$E$758,СВЦЭМ!$A$39:$A$758,$A174,СВЦЭМ!$B$39:$B$758,E$155)+'СЕТ СН'!$F$12</f>
        <v>268.91139134000002</v>
      </c>
      <c r="F174" s="36">
        <f>SUMIFS(СВЦЭМ!$E$39:$E$758,СВЦЭМ!$A$39:$A$758,$A174,СВЦЭМ!$B$39:$B$758,F$155)+'СЕТ СН'!$F$12</f>
        <v>268.74312380999999</v>
      </c>
      <c r="G174" s="36">
        <f>SUMIFS(СВЦЭМ!$E$39:$E$758,СВЦЭМ!$A$39:$A$758,$A174,СВЦЭМ!$B$39:$B$758,G$155)+'СЕТ СН'!$F$12</f>
        <v>271.46304599000001</v>
      </c>
      <c r="H174" s="36">
        <f>SUMIFS(СВЦЭМ!$E$39:$E$758,СВЦЭМ!$A$39:$A$758,$A174,СВЦЭМ!$B$39:$B$758,H$155)+'СЕТ СН'!$F$12</f>
        <v>272.45444963</v>
      </c>
      <c r="I174" s="36">
        <f>SUMIFS(СВЦЭМ!$E$39:$E$758,СВЦЭМ!$A$39:$A$758,$A174,СВЦЭМ!$B$39:$B$758,I$155)+'СЕТ СН'!$F$12</f>
        <v>251.24511866</v>
      </c>
      <c r="J174" s="36">
        <f>SUMIFS(СВЦЭМ!$E$39:$E$758,СВЦЭМ!$A$39:$A$758,$A174,СВЦЭМ!$B$39:$B$758,J$155)+'СЕТ СН'!$F$12</f>
        <v>233.12824949</v>
      </c>
      <c r="K174" s="36">
        <f>SUMIFS(СВЦЭМ!$E$39:$E$758,СВЦЭМ!$A$39:$A$758,$A174,СВЦЭМ!$B$39:$B$758,K$155)+'СЕТ СН'!$F$12</f>
        <v>227.46109224</v>
      </c>
      <c r="L174" s="36">
        <f>SUMIFS(СВЦЭМ!$E$39:$E$758,СВЦЭМ!$A$39:$A$758,$A174,СВЦЭМ!$B$39:$B$758,L$155)+'СЕТ СН'!$F$12</f>
        <v>222.08434019000001</v>
      </c>
      <c r="M174" s="36">
        <f>SUMIFS(СВЦЭМ!$E$39:$E$758,СВЦЭМ!$A$39:$A$758,$A174,СВЦЭМ!$B$39:$B$758,M$155)+'СЕТ СН'!$F$12</f>
        <v>225.31465609</v>
      </c>
      <c r="N174" s="36">
        <f>SUMIFS(СВЦЭМ!$E$39:$E$758,СВЦЭМ!$A$39:$A$758,$A174,СВЦЭМ!$B$39:$B$758,N$155)+'СЕТ СН'!$F$12</f>
        <v>225.22900196000001</v>
      </c>
      <c r="O174" s="36">
        <f>SUMIFS(СВЦЭМ!$E$39:$E$758,СВЦЭМ!$A$39:$A$758,$A174,СВЦЭМ!$B$39:$B$758,O$155)+'СЕТ СН'!$F$12</f>
        <v>228.18201522000001</v>
      </c>
      <c r="P174" s="36">
        <f>SUMIFS(СВЦЭМ!$E$39:$E$758,СВЦЭМ!$A$39:$A$758,$A174,СВЦЭМ!$B$39:$B$758,P$155)+'СЕТ СН'!$F$12</f>
        <v>230.37082558</v>
      </c>
      <c r="Q174" s="36">
        <f>SUMIFS(СВЦЭМ!$E$39:$E$758,СВЦЭМ!$A$39:$A$758,$A174,СВЦЭМ!$B$39:$B$758,Q$155)+'СЕТ СН'!$F$12</f>
        <v>228.2941817</v>
      </c>
      <c r="R174" s="36">
        <f>SUMIFS(СВЦЭМ!$E$39:$E$758,СВЦЭМ!$A$39:$A$758,$A174,СВЦЭМ!$B$39:$B$758,R$155)+'СЕТ СН'!$F$12</f>
        <v>229.68906615</v>
      </c>
      <c r="S174" s="36">
        <f>SUMIFS(СВЦЭМ!$E$39:$E$758,СВЦЭМ!$A$39:$A$758,$A174,СВЦЭМ!$B$39:$B$758,S$155)+'СЕТ СН'!$F$12</f>
        <v>231.82868395</v>
      </c>
      <c r="T174" s="36">
        <f>SUMIFS(СВЦЭМ!$E$39:$E$758,СВЦЭМ!$A$39:$A$758,$A174,СВЦЭМ!$B$39:$B$758,T$155)+'СЕТ СН'!$F$12</f>
        <v>231.85499912</v>
      </c>
      <c r="U174" s="36">
        <f>SUMIFS(СВЦЭМ!$E$39:$E$758,СВЦЭМ!$A$39:$A$758,$A174,СВЦЭМ!$B$39:$B$758,U$155)+'СЕТ СН'!$F$12</f>
        <v>230.42427334000001</v>
      </c>
      <c r="V174" s="36">
        <f>SUMIFS(СВЦЭМ!$E$39:$E$758,СВЦЭМ!$A$39:$A$758,$A174,СВЦЭМ!$B$39:$B$758,V$155)+'СЕТ СН'!$F$12</f>
        <v>229.69691982000001</v>
      </c>
      <c r="W174" s="36">
        <f>SUMIFS(СВЦЭМ!$E$39:$E$758,СВЦЭМ!$A$39:$A$758,$A174,СВЦЭМ!$B$39:$B$758,W$155)+'СЕТ СН'!$F$12</f>
        <v>230.59716312</v>
      </c>
      <c r="X174" s="36">
        <f>SUMIFS(СВЦЭМ!$E$39:$E$758,СВЦЭМ!$A$39:$A$758,$A174,СВЦЭМ!$B$39:$B$758,X$155)+'СЕТ СН'!$F$12</f>
        <v>241.34534271000001</v>
      </c>
      <c r="Y174" s="36">
        <f>SUMIFS(СВЦЭМ!$E$39:$E$758,СВЦЭМ!$A$39:$A$758,$A174,СВЦЭМ!$B$39:$B$758,Y$155)+'СЕТ СН'!$F$12</f>
        <v>253.74163064999999</v>
      </c>
    </row>
    <row r="175" spans="1:25" ht="15.75" x14ac:dyDescent="0.2">
      <c r="A175" s="35">
        <f t="shared" si="4"/>
        <v>45555</v>
      </c>
      <c r="B175" s="36">
        <f>SUMIFS(СВЦЭМ!$E$39:$E$758,СВЦЭМ!$A$39:$A$758,$A175,СВЦЭМ!$B$39:$B$758,B$155)+'СЕТ СН'!$F$12</f>
        <v>268.54284202999997</v>
      </c>
      <c r="C175" s="36">
        <f>SUMIFS(СВЦЭМ!$E$39:$E$758,СВЦЭМ!$A$39:$A$758,$A175,СВЦЭМ!$B$39:$B$758,C$155)+'СЕТ СН'!$F$12</f>
        <v>273.78035939</v>
      </c>
      <c r="D175" s="36">
        <f>SUMIFS(СВЦЭМ!$E$39:$E$758,СВЦЭМ!$A$39:$A$758,$A175,СВЦЭМ!$B$39:$B$758,D$155)+'СЕТ СН'!$F$12</f>
        <v>270.72128171000003</v>
      </c>
      <c r="E175" s="36">
        <f>SUMIFS(СВЦЭМ!$E$39:$E$758,СВЦЭМ!$A$39:$A$758,$A175,СВЦЭМ!$B$39:$B$758,E$155)+'СЕТ СН'!$F$12</f>
        <v>267.80808008999998</v>
      </c>
      <c r="F175" s="36">
        <f>SUMIFS(СВЦЭМ!$E$39:$E$758,СВЦЭМ!$A$39:$A$758,$A175,СВЦЭМ!$B$39:$B$758,F$155)+'СЕТ СН'!$F$12</f>
        <v>267.28047513000001</v>
      </c>
      <c r="G175" s="36">
        <f>SUMIFS(СВЦЭМ!$E$39:$E$758,СВЦЭМ!$A$39:$A$758,$A175,СВЦЭМ!$B$39:$B$758,G$155)+'СЕТ СН'!$F$12</f>
        <v>272.80812827</v>
      </c>
      <c r="H175" s="36">
        <f>SUMIFS(СВЦЭМ!$E$39:$E$758,СВЦЭМ!$A$39:$A$758,$A175,СВЦЭМ!$B$39:$B$758,H$155)+'СЕТ СН'!$F$12</f>
        <v>282.65257558000002</v>
      </c>
      <c r="I175" s="36">
        <f>SUMIFS(СВЦЭМ!$E$39:$E$758,СВЦЭМ!$A$39:$A$758,$A175,СВЦЭМ!$B$39:$B$758,I$155)+'СЕТ СН'!$F$12</f>
        <v>270.94577464000002</v>
      </c>
      <c r="J175" s="36">
        <f>SUMIFS(СВЦЭМ!$E$39:$E$758,СВЦЭМ!$A$39:$A$758,$A175,СВЦЭМ!$B$39:$B$758,J$155)+'СЕТ СН'!$F$12</f>
        <v>255.96531390999999</v>
      </c>
      <c r="K175" s="36">
        <f>SUMIFS(СВЦЭМ!$E$39:$E$758,СВЦЭМ!$A$39:$A$758,$A175,СВЦЭМ!$B$39:$B$758,K$155)+'СЕТ СН'!$F$12</f>
        <v>248.44856482</v>
      </c>
      <c r="L175" s="36">
        <f>SUMIFS(СВЦЭМ!$E$39:$E$758,СВЦЭМ!$A$39:$A$758,$A175,СВЦЭМ!$B$39:$B$758,L$155)+'СЕТ СН'!$F$12</f>
        <v>243.66756605</v>
      </c>
      <c r="M175" s="36">
        <f>SUMIFS(СВЦЭМ!$E$39:$E$758,СВЦЭМ!$A$39:$A$758,$A175,СВЦЭМ!$B$39:$B$758,M$155)+'СЕТ СН'!$F$12</f>
        <v>239.44229235</v>
      </c>
      <c r="N175" s="36">
        <f>SUMIFS(СВЦЭМ!$E$39:$E$758,СВЦЭМ!$A$39:$A$758,$A175,СВЦЭМ!$B$39:$B$758,N$155)+'СЕТ СН'!$F$12</f>
        <v>236.73028786</v>
      </c>
      <c r="O175" s="36">
        <f>SUMIFS(СВЦЭМ!$E$39:$E$758,СВЦЭМ!$A$39:$A$758,$A175,СВЦЭМ!$B$39:$B$758,O$155)+'СЕТ СН'!$F$12</f>
        <v>232.58646252</v>
      </c>
      <c r="P175" s="36">
        <f>SUMIFS(СВЦЭМ!$E$39:$E$758,СВЦЭМ!$A$39:$A$758,$A175,СВЦЭМ!$B$39:$B$758,P$155)+'СЕТ СН'!$F$12</f>
        <v>232.26808464000001</v>
      </c>
      <c r="Q175" s="36">
        <f>SUMIFS(СВЦЭМ!$E$39:$E$758,СВЦЭМ!$A$39:$A$758,$A175,СВЦЭМ!$B$39:$B$758,Q$155)+'СЕТ СН'!$F$12</f>
        <v>234.91870280000001</v>
      </c>
      <c r="R175" s="36">
        <f>SUMIFS(СВЦЭМ!$E$39:$E$758,СВЦЭМ!$A$39:$A$758,$A175,СВЦЭМ!$B$39:$B$758,R$155)+'СЕТ СН'!$F$12</f>
        <v>235.12094446</v>
      </c>
      <c r="S175" s="36">
        <f>SUMIFS(СВЦЭМ!$E$39:$E$758,СВЦЭМ!$A$39:$A$758,$A175,СВЦЭМ!$B$39:$B$758,S$155)+'СЕТ СН'!$F$12</f>
        <v>231.19000513</v>
      </c>
      <c r="T175" s="36">
        <f>SUMIFS(СВЦЭМ!$E$39:$E$758,СВЦЭМ!$A$39:$A$758,$A175,СВЦЭМ!$B$39:$B$758,T$155)+'СЕТ СН'!$F$12</f>
        <v>231.16975224000001</v>
      </c>
      <c r="U175" s="36">
        <f>SUMIFS(СВЦЭМ!$E$39:$E$758,СВЦЭМ!$A$39:$A$758,$A175,СВЦЭМ!$B$39:$B$758,U$155)+'СЕТ СН'!$F$12</f>
        <v>227.26208260000001</v>
      </c>
      <c r="V175" s="36">
        <f>SUMIFS(СВЦЭМ!$E$39:$E$758,СВЦЭМ!$A$39:$A$758,$A175,СВЦЭМ!$B$39:$B$758,V$155)+'СЕТ СН'!$F$12</f>
        <v>228.76174255999999</v>
      </c>
      <c r="W175" s="36">
        <f>SUMIFS(СВЦЭМ!$E$39:$E$758,СВЦЭМ!$A$39:$A$758,$A175,СВЦЭМ!$B$39:$B$758,W$155)+'СЕТ СН'!$F$12</f>
        <v>228.32698243999999</v>
      </c>
      <c r="X175" s="36">
        <f>SUMIFS(СВЦЭМ!$E$39:$E$758,СВЦЭМ!$A$39:$A$758,$A175,СВЦЭМ!$B$39:$B$758,X$155)+'СЕТ СН'!$F$12</f>
        <v>233.19194634999999</v>
      </c>
      <c r="Y175" s="36">
        <f>SUMIFS(СВЦЭМ!$E$39:$E$758,СВЦЭМ!$A$39:$A$758,$A175,СВЦЭМ!$B$39:$B$758,Y$155)+'СЕТ СН'!$F$12</f>
        <v>246.56656054999999</v>
      </c>
    </row>
    <row r="176" spans="1:25" ht="15.75" x14ac:dyDescent="0.2">
      <c r="A176" s="35">
        <f t="shared" si="4"/>
        <v>45556</v>
      </c>
      <c r="B176" s="36">
        <f>SUMIFS(СВЦЭМ!$E$39:$E$758,СВЦЭМ!$A$39:$A$758,$A176,СВЦЭМ!$B$39:$B$758,B$155)+'СЕТ СН'!$F$12</f>
        <v>257.64601908999998</v>
      </c>
      <c r="C176" s="36">
        <f>SUMIFS(СВЦЭМ!$E$39:$E$758,СВЦЭМ!$A$39:$A$758,$A176,СВЦЭМ!$B$39:$B$758,C$155)+'СЕТ СН'!$F$12</f>
        <v>274.99856887999999</v>
      </c>
      <c r="D176" s="36">
        <f>SUMIFS(СВЦЭМ!$E$39:$E$758,СВЦЭМ!$A$39:$A$758,$A176,СВЦЭМ!$B$39:$B$758,D$155)+'СЕТ СН'!$F$12</f>
        <v>288.44404347</v>
      </c>
      <c r="E176" s="36">
        <f>SUMIFS(СВЦЭМ!$E$39:$E$758,СВЦЭМ!$A$39:$A$758,$A176,СВЦЭМ!$B$39:$B$758,E$155)+'СЕТ СН'!$F$12</f>
        <v>294.73260850000003</v>
      </c>
      <c r="F176" s="36">
        <f>SUMIFS(СВЦЭМ!$E$39:$E$758,СВЦЭМ!$A$39:$A$758,$A176,СВЦЭМ!$B$39:$B$758,F$155)+'СЕТ СН'!$F$12</f>
        <v>296.18990818999998</v>
      </c>
      <c r="G176" s="36">
        <f>SUMIFS(СВЦЭМ!$E$39:$E$758,СВЦЭМ!$A$39:$A$758,$A176,СВЦЭМ!$B$39:$B$758,G$155)+'СЕТ СН'!$F$12</f>
        <v>292.70275808000002</v>
      </c>
      <c r="H176" s="36">
        <f>SUMIFS(СВЦЭМ!$E$39:$E$758,СВЦЭМ!$A$39:$A$758,$A176,СВЦЭМ!$B$39:$B$758,H$155)+'СЕТ СН'!$F$12</f>
        <v>283.99195501000003</v>
      </c>
      <c r="I176" s="36">
        <f>SUMIFS(СВЦЭМ!$E$39:$E$758,СВЦЭМ!$A$39:$A$758,$A176,СВЦЭМ!$B$39:$B$758,I$155)+'СЕТ СН'!$F$12</f>
        <v>271.67330383000001</v>
      </c>
      <c r="J176" s="36">
        <f>SUMIFS(СВЦЭМ!$E$39:$E$758,СВЦЭМ!$A$39:$A$758,$A176,СВЦЭМ!$B$39:$B$758,J$155)+'СЕТ СН'!$F$12</f>
        <v>253.48168887</v>
      </c>
      <c r="K176" s="36">
        <f>SUMIFS(СВЦЭМ!$E$39:$E$758,СВЦЭМ!$A$39:$A$758,$A176,СВЦЭМ!$B$39:$B$758,K$155)+'СЕТ СН'!$F$12</f>
        <v>238.90626685999999</v>
      </c>
      <c r="L176" s="36">
        <f>SUMIFS(СВЦЭМ!$E$39:$E$758,СВЦЭМ!$A$39:$A$758,$A176,СВЦЭМ!$B$39:$B$758,L$155)+'СЕТ СН'!$F$12</f>
        <v>231.57799652</v>
      </c>
      <c r="M176" s="36">
        <f>SUMIFS(СВЦЭМ!$E$39:$E$758,СВЦЭМ!$A$39:$A$758,$A176,СВЦЭМ!$B$39:$B$758,M$155)+'СЕТ СН'!$F$12</f>
        <v>232.79422002999999</v>
      </c>
      <c r="N176" s="36">
        <f>SUMIFS(СВЦЭМ!$E$39:$E$758,СВЦЭМ!$A$39:$A$758,$A176,СВЦЭМ!$B$39:$B$758,N$155)+'СЕТ СН'!$F$12</f>
        <v>234.01652608000001</v>
      </c>
      <c r="O176" s="36">
        <f>SUMIFS(СВЦЭМ!$E$39:$E$758,СВЦЭМ!$A$39:$A$758,$A176,СВЦЭМ!$B$39:$B$758,O$155)+'СЕТ СН'!$F$12</f>
        <v>237.69654732000001</v>
      </c>
      <c r="P176" s="36">
        <f>SUMIFS(СВЦЭМ!$E$39:$E$758,СВЦЭМ!$A$39:$A$758,$A176,СВЦЭМ!$B$39:$B$758,P$155)+'СЕТ СН'!$F$12</f>
        <v>241.36118841999999</v>
      </c>
      <c r="Q176" s="36">
        <f>SUMIFS(СВЦЭМ!$E$39:$E$758,СВЦЭМ!$A$39:$A$758,$A176,СВЦЭМ!$B$39:$B$758,Q$155)+'СЕТ СН'!$F$12</f>
        <v>242.18294320000001</v>
      </c>
      <c r="R176" s="36">
        <f>SUMIFS(СВЦЭМ!$E$39:$E$758,СВЦЭМ!$A$39:$A$758,$A176,СВЦЭМ!$B$39:$B$758,R$155)+'СЕТ СН'!$F$12</f>
        <v>241.37422111999999</v>
      </c>
      <c r="S176" s="36">
        <f>SUMIFS(СВЦЭМ!$E$39:$E$758,СВЦЭМ!$A$39:$A$758,$A176,СВЦЭМ!$B$39:$B$758,S$155)+'СЕТ СН'!$F$12</f>
        <v>235.65678396000001</v>
      </c>
      <c r="T176" s="36">
        <f>SUMIFS(СВЦЭМ!$E$39:$E$758,СВЦЭМ!$A$39:$A$758,$A176,СВЦЭМ!$B$39:$B$758,T$155)+'СЕТ СН'!$F$12</f>
        <v>231.96154250000001</v>
      </c>
      <c r="U176" s="36">
        <f>SUMIFS(СВЦЭМ!$E$39:$E$758,СВЦЭМ!$A$39:$A$758,$A176,СВЦЭМ!$B$39:$B$758,U$155)+'СЕТ СН'!$F$12</f>
        <v>230.34225913</v>
      </c>
      <c r="V176" s="36">
        <f>SUMIFS(СВЦЭМ!$E$39:$E$758,СВЦЭМ!$A$39:$A$758,$A176,СВЦЭМ!$B$39:$B$758,V$155)+'СЕТ СН'!$F$12</f>
        <v>240.12106327999999</v>
      </c>
      <c r="W176" s="36">
        <f>SUMIFS(СВЦЭМ!$E$39:$E$758,СВЦЭМ!$A$39:$A$758,$A176,СВЦЭМ!$B$39:$B$758,W$155)+'СЕТ СН'!$F$12</f>
        <v>243.35912069</v>
      </c>
      <c r="X176" s="36">
        <f>SUMIFS(СВЦЭМ!$E$39:$E$758,СВЦЭМ!$A$39:$A$758,$A176,СВЦЭМ!$B$39:$B$758,X$155)+'СЕТ СН'!$F$12</f>
        <v>254.88538722999999</v>
      </c>
      <c r="Y176" s="36">
        <f>SUMIFS(СВЦЭМ!$E$39:$E$758,СВЦЭМ!$A$39:$A$758,$A176,СВЦЭМ!$B$39:$B$758,Y$155)+'СЕТ СН'!$F$12</f>
        <v>268.74085772000001</v>
      </c>
    </row>
    <row r="177" spans="1:27" ht="15.75" x14ac:dyDescent="0.2">
      <c r="A177" s="35">
        <f t="shared" si="4"/>
        <v>45557</v>
      </c>
      <c r="B177" s="36">
        <f>SUMIFS(СВЦЭМ!$E$39:$E$758,СВЦЭМ!$A$39:$A$758,$A177,СВЦЭМ!$B$39:$B$758,B$155)+'СЕТ СН'!$F$12</f>
        <v>265.95178116</v>
      </c>
      <c r="C177" s="36">
        <f>SUMIFS(СВЦЭМ!$E$39:$E$758,СВЦЭМ!$A$39:$A$758,$A177,СВЦЭМ!$B$39:$B$758,C$155)+'СЕТ СН'!$F$12</f>
        <v>278.99174522999999</v>
      </c>
      <c r="D177" s="36">
        <f>SUMIFS(СВЦЭМ!$E$39:$E$758,СВЦЭМ!$A$39:$A$758,$A177,СВЦЭМ!$B$39:$B$758,D$155)+'СЕТ СН'!$F$12</f>
        <v>288.59713926000001</v>
      </c>
      <c r="E177" s="36">
        <f>SUMIFS(СВЦЭМ!$E$39:$E$758,СВЦЭМ!$A$39:$A$758,$A177,СВЦЭМ!$B$39:$B$758,E$155)+'СЕТ СН'!$F$12</f>
        <v>289.61421080999997</v>
      </c>
      <c r="F177" s="36">
        <f>SUMIFS(СВЦЭМ!$E$39:$E$758,СВЦЭМ!$A$39:$A$758,$A177,СВЦЭМ!$B$39:$B$758,F$155)+'СЕТ СН'!$F$12</f>
        <v>289.76242787000001</v>
      </c>
      <c r="G177" s="36">
        <f>SUMIFS(СВЦЭМ!$E$39:$E$758,СВЦЭМ!$A$39:$A$758,$A177,СВЦЭМ!$B$39:$B$758,G$155)+'СЕТ СН'!$F$12</f>
        <v>286.66943212000001</v>
      </c>
      <c r="H177" s="36">
        <f>SUMIFS(СВЦЭМ!$E$39:$E$758,СВЦЭМ!$A$39:$A$758,$A177,СВЦЭМ!$B$39:$B$758,H$155)+'СЕТ СН'!$F$12</f>
        <v>280.16522336999998</v>
      </c>
      <c r="I177" s="36">
        <f>SUMIFS(СВЦЭМ!$E$39:$E$758,СВЦЭМ!$A$39:$A$758,$A177,СВЦЭМ!$B$39:$B$758,I$155)+'СЕТ СН'!$F$12</f>
        <v>271.22062998000001</v>
      </c>
      <c r="J177" s="36">
        <f>SUMIFS(СВЦЭМ!$E$39:$E$758,СВЦЭМ!$A$39:$A$758,$A177,СВЦЭМ!$B$39:$B$758,J$155)+'СЕТ СН'!$F$12</f>
        <v>252.92914164999999</v>
      </c>
      <c r="K177" s="36">
        <f>SUMIFS(СВЦЭМ!$E$39:$E$758,СВЦЭМ!$A$39:$A$758,$A177,СВЦЭМ!$B$39:$B$758,K$155)+'СЕТ СН'!$F$12</f>
        <v>238.28700853999999</v>
      </c>
      <c r="L177" s="36">
        <f>SUMIFS(СВЦЭМ!$E$39:$E$758,СВЦЭМ!$A$39:$A$758,$A177,СВЦЭМ!$B$39:$B$758,L$155)+'СЕТ СН'!$F$12</f>
        <v>228.39562688999999</v>
      </c>
      <c r="M177" s="36">
        <f>SUMIFS(СВЦЭМ!$E$39:$E$758,СВЦЭМ!$A$39:$A$758,$A177,СВЦЭМ!$B$39:$B$758,M$155)+'СЕТ СН'!$F$12</f>
        <v>233.16494897000001</v>
      </c>
      <c r="N177" s="36">
        <f>SUMIFS(СВЦЭМ!$E$39:$E$758,СВЦЭМ!$A$39:$A$758,$A177,СВЦЭМ!$B$39:$B$758,N$155)+'СЕТ СН'!$F$12</f>
        <v>234.40253852000001</v>
      </c>
      <c r="O177" s="36">
        <f>SUMIFS(СВЦЭМ!$E$39:$E$758,СВЦЭМ!$A$39:$A$758,$A177,СВЦЭМ!$B$39:$B$758,O$155)+'СЕТ СН'!$F$12</f>
        <v>238.26018769000001</v>
      </c>
      <c r="P177" s="36">
        <f>SUMIFS(СВЦЭМ!$E$39:$E$758,СВЦЭМ!$A$39:$A$758,$A177,СВЦЭМ!$B$39:$B$758,P$155)+'СЕТ СН'!$F$12</f>
        <v>239.04952327000001</v>
      </c>
      <c r="Q177" s="36">
        <f>SUMIFS(СВЦЭМ!$E$39:$E$758,СВЦЭМ!$A$39:$A$758,$A177,СВЦЭМ!$B$39:$B$758,Q$155)+'СЕТ СН'!$F$12</f>
        <v>241.96092121999999</v>
      </c>
      <c r="R177" s="36">
        <f>SUMIFS(СВЦЭМ!$E$39:$E$758,СВЦЭМ!$A$39:$A$758,$A177,СВЦЭМ!$B$39:$B$758,R$155)+'СЕТ СН'!$F$12</f>
        <v>245.04244337</v>
      </c>
      <c r="S177" s="36">
        <f>SUMIFS(СВЦЭМ!$E$39:$E$758,СВЦЭМ!$A$39:$A$758,$A177,СВЦЭМ!$B$39:$B$758,S$155)+'СЕТ СН'!$F$12</f>
        <v>240.56666190999999</v>
      </c>
      <c r="T177" s="36">
        <f>SUMIFS(СВЦЭМ!$E$39:$E$758,СВЦЭМ!$A$39:$A$758,$A177,СВЦЭМ!$B$39:$B$758,T$155)+'СЕТ СН'!$F$12</f>
        <v>233.14841208999999</v>
      </c>
      <c r="U177" s="36">
        <f>SUMIFS(СВЦЭМ!$E$39:$E$758,СВЦЭМ!$A$39:$A$758,$A177,СВЦЭМ!$B$39:$B$758,U$155)+'СЕТ СН'!$F$12</f>
        <v>228.67100323</v>
      </c>
      <c r="V177" s="36">
        <f>SUMIFS(СВЦЭМ!$E$39:$E$758,СВЦЭМ!$A$39:$A$758,$A177,СВЦЭМ!$B$39:$B$758,V$155)+'СЕТ СН'!$F$12</f>
        <v>226.51522643999999</v>
      </c>
      <c r="W177" s="36">
        <f>SUMIFS(СВЦЭМ!$E$39:$E$758,СВЦЭМ!$A$39:$A$758,$A177,СВЦЭМ!$B$39:$B$758,W$155)+'СЕТ СН'!$F$12</f>
        <v>227.86286738999999</v>
      </c>
      <c r="X177" s="36">
        <f>SUMIFS(СВЦЭМ!$E$39:$E$758,СВЦЭМ!$A$39:$A$758,$A177,СВЦЭМ!$B$39:$B$758,X$155)+'СЕТ СН'!$F$12</f>
        <v>240.60153600000001</v>
      </c>
      <c r="Y177" s="36">
        <f>SUMIFS(СВЦЭМ!$E$39:$E$758,СВЦЭМ!$A$39:$A$758,$A177,СВЦЭМ!$B$39:$B$758,Y$155)+'СЕТ СН'!$F$12</f>
        <v>256.23447716999999</v>
      </c>
    </row>
    <row r="178" spans="1:27" ht="15.75" x14ac:dyDescent="0.2">
      <c r="A178" s="35">
        <f t="shared" si="4"/>
        <v>45558</v>
      </c>
      <c r="B178" s="36">
        <f>SUMIFS(СВЦЭМ!$E$39:$E$758,СВЦЭМ!$A$39:$A$758,$A178,СВЦЭМ!$B$39:$B$758,B$155)+'СЕТ СН'!$F$12</f>
        <v>276.89245476000002</v>
      </c>
      <c r="C178" s="36">
        <f>SUMIFS(СВЦЭМ!$E$39:$E$758,СВЦЭМ!$A$39:$A$758,$A178,СВЦЭМ!$B$39:$B$758,C$155)+'СЕТ СН'!$F$12</f>
        <v>292.18681385000002</v>
      </c>
      <c r="D178" s="36">
        <f>SUMIFS(СВЦЭМ!$E$39:$E$758,СВЦЭМ!$A$39:$A$758,$A178,СВЦЭМ!$B$39:$B$758,D$155)+'СЕТ СН'!$F$12</f>
        <v>290.27583322999999</v>
      </c>
      <c r="E178" s="36">
        <f>SUMIFS(СВЦЭМ!$E$39:$E$758,СВЦЭМ!$A$39:$A$758,$A178,СВЦЭМ!$B$39:$B$758,E$155)+'СЕТ СН'!$F$12</f>
        <v>289.89467851000001</v>
      </c>
      <c r="F178" s="36">
        <f>SUMIFS(СВЦЭМ!$E$39:$E$758,СВЦЭМ!$A$39:$A$758,$A178,СВЦЭМ!$B$39:$B$758,F$155)+'СЕТ СН'!$F$12</f>
        <v>289.82412696</v>
      </c>
      <c r="G178" s="36">
        <f>SUMIFS(СВЦЭМ!$E$39:$E$758,СВЦЭМ!$A$39:$A$758,$A178,СВЦЭМ!$B$39:$B$758,G$155)+'СЕТ СН'!$F$12</f>
        <v>292.34979175000001</v>
      </c>
      <c r="H178" s="36">
        <f>SUMIFS(СВЦЭМ!$E$39:$E$758,СВЦЭМ!$A$39:$A$758,$A178,СВЦЭМ!$B$39:$B$758,H$155)+'СЕТ СН'!$F$12</f>
        <v>272.43472148000001</v>
      </c>
      <c r="I178" s="36">
        <f>SUMIFS(СВЦЭМ!$E$39:$E$758,СВЦЭМ!$A$39:$A$758,$A178,СВЦЭМ!$B$39:$B$758,I$155)+'СЕТ СН'!$F$12</f>
        <v>258.5057693</v>
      </c>
      <c r="J178" s="36">
        <f>SUMIFS(СВЦЭМ!$E$39:$E$758,СВЦЭМ!$A$39:$A$758,$A178,СВЦЭМ!$B$39:$B$758,J$155)+'СЕТ СН'!$F$12</f>
        <v>253.47953634999999</v>
      </c>
      <c r="K178" s="36">
        <f>SUMIFS(СВЦЭМ!$E$39:$E$758,СВЦЭМ!$A$39:$A$758,$A178,СВЦЭМ!$B$39:$B$758,K$155)+'СЕТ СН'!$F$12</f>
        <v>247.08093463</v>
      </c>
      <c r="L178" s="36">
        <f>SUMIFS(СВЦЭМ!$E$39:$E$758,СВЦЭМ!$A$39:$A$758,$A178,СВЦЭМ!$B$39:$B$758,L$155)+'СЕТ СН'!$F$12</f>
        <v>245.91883203</v>
      </c>
      <c r="M178" s="36">
        <f>SUMIFS(СВЦЭМ!$E$39:$E$758,СВЦЭМ!$A$39:$A$758,$A178,СВЦЭМ!$B$39:$B$758,M$155)+'СЕТ СН'!$F$12</f>
        <v>249.14461528000001</v>
      </c>
      <c r="N178" s="36">
        <f>SUMIFS(СВЦЭМ!$E$39:$E$758,СВЦЭМ!$A$39:$A$758,$A178,СВЦЭМ!$B$39:$B$758,N$155)+'СЕТ СН'!$F$12</f>
        <v>248.5472551</v>
      </c>
      <c r="O178" s="36">
        <f>SUMIFS(СВЦЭМ!$E$39:$E$758,СВЦЭМ!$A$39:$A$758,$A178,СВЦЭМ!$B$39:$B$758,O$155)+'СЕТ СН'!$F$12</f>
        <v>247.04186082000001</v>
      </c>
      <c r="P178" s="36">
        <f>SUMIFS(СВЦЭМ!$E$39:$E$758,СВЦЭМ!$A$39:$A$758,$A178,СВЦЭМ!$B$39:$B$758,P$155)+'СЕТ СН'!$F$12</f>
        <v>249.97281075999999</v>
      </c>
      <c r="Q178" s="36">
        <f>SUMIFS(СВЦЭМ!$E$39:$E$758,СВЦЭМ!$A$39:$A$758,$A178,СВЦЭМ!$B$39:$B$758,Q$155)+'СЕТ СН'!$F$12</f>
        <v>253.72360057</v>
      </c>
      <c r="R178" s="36">
        <f>SUMIFS(СВЦЭМ!$E$39:$E$758,СВЦЭМ!$A$39:$A$758,$A178,СВЦЭМ!$B$39:$B$758,R$155)+'СЕТ СН'!$F$12</f>
        <v>257.39616409000001</v>
      </c>
      <c r="S178" s="36">
        <f>SUMIFS(СВЦЭМ!$E$39:$E$758,СВЦЭМ!$A$39:$A$758,$A178,СВЦЭМ!$B$39:$B$758,S$155)+'СЕТ СН'!$F$12</f>
        <v>255.92500379000001</v>
      </c>
      <c r="T178" s="36">
        <f>SUMIFS(СВЦЭМ!$E$39:$E$758,СВЦЭМ!$A$39:$A$758,$A178,СВЦЭМ!$B$39:$B$758,T$155)+'СЕТ СН'!$F$12</f>
        <v>247.03851313000001</v>
      </c>
      <c r="U178" s="36">
        <f>SUMIFS(СВЦЭМ!$E$39:$E$758,СВЦЭМ!$A$39:$A$758,$A178,СВЦЭМ!$B$39:$B$758,U$155)+'СЕТ СН'!$F$12</f>
        <v>241.57354996000001</v>
      </c>
      <c r="V178" s="36">
        <f>SUMIFS(СВЦЭМ!$E$39:$E$758,СВЦЭМ!$A$39:$A$758,$A178,СВЦЭМ!$B$39:$B$758,V$155)+'СЕТ СН'!$F$12</f>
        <v>241.57918659000001</v>
      </c>
      <c r="W178" s="36">
        <f>SUMIFS(СВЦЭМ!$E$39:$E$758,СВЦЭМ!$A$39:$A$758,$A178,СВЦЭМ!$B$39:$B$758,W$155)+'СЕТ СН'!$F$12</f>
        <v>246.94495426</v>
      </c>
      <c r="X178" s="36">
        <f>SUMIFS(СВЦЭМ!$E$39:$E$758,СВЦЭМ!$A$39:$A$758,$A178,СВЦЭМ!$B$39:$B$758,X$155)+'СЕТ СН'!$F$12</f>
        <v>251.57398749000001</v>
      </c>
      <c r="Y178" s="36">
        <f>SUMIFS(СВЦЭМ!$E$39:$E$758,СВЦЭМ!$A$39:$A$758,$A178,СВЦЭМ!$B$39:$B$758,Y$155)+'СЕТ СН'!$F$12</f>
        <v>258.14933473999997</v>
      </c>
    </row>
    <row r="179" spans="1:27" ht="15.75" x14ac:dyDescent="0.2">
      <c r="A179" s="35">
        <f t="shared" si="4"/>
        <v>45559</v>
      </c>
      <c r="B179" s="36">
        <f>SUMIFS(СВЦЭМ!$E$39:$E$758,СВЦЭМ!$A$39:$A$758,$A179,СВЦЭМ!$B$39:$B$758,B$155)+'СЕТ СН'!$F$12</f>
        <v>271.24548762000001</v>
      </c>
      <c r="C179" s="36">
        <f>SUMIFS(СВЦЭМ!$E$39:$E$758,СВЦЭМ!$A$39:$A$758,$A179,СВЦЭМ!$B$39:$B$758,C$155)+'СЕТ СН'!$F$12</f>
        <v>277.02494962999998</v>
      </c>
      <c r="D179" s="36">
        <f>SUMIFS(СВЦЭМ!$E$39:$E$758,СВЦЭМ!$A$39:$A$758,$A179,СВЦЭМ!$B$39:$B$758,D$155)+'СЕТ СН'!$F$12</f>
        <v>284.49754088999998</v>
      </c>
      <c r="E179" s="36">
        <f>SUMIFS(СВЦЭМ!$E$39:$E$758,СВЦЭМ!$A$39:$A$758,$A179,СВЦЭМ!$B$39:$B$758,E$155)+'СЕТ СН'!$F$12</f>
        <v>288.49993266000001</v>
      </c>
      <c r="F179" s="36">
        <f>SUMIFS(СВЦЭМ!$E$39:$E$758,СВЦЭМ!$A$39:$A$758,$A179,СВЦЭМ!$B$39:$B$758,F$155)+'СЕТ СН'!$F$12</f>
        <v>287.64769002999998</v>
      </c>
      <c r="G179" s="36">
        <f>SUMIFS(СВЦЭМ!$E$39:$E$758,СВЦЭМ!$A$39:$A$758,$A179,СВЦЭМ!$B$39:$B$758,G$155)+'СЕТ СН'!$F$12</f>
        <v>283.86655588999997</v>
      </c>
      <c r="H179" s="36">
        <f>SUMIFS(СВЦЭМ!$E$39:$E$758,СВЦЭМ!$A$39:$A$758,$A179,СВЦЭМ!$B$39:$B$758,H$155)+'СЕТ СН'!$F$12</f>
        <v>270.70042183999999</v>
      </c>
      <c r="I179" s="36">
        <f>SUMIFS(СВЦЭМ!$E$39:$E$758,СВЦЭМ!$A$39:$A$758,$A179,СВЦЭМ!$B$39:$B$758,I$155)+'СЕТ СН'!$F$12</f>
        <v>250.01426232</v>
      </c>
      <c r="J179" s="36">
        <f>SUMIFS(СВЦЭМ!$E$39:$E$758,СВЦЭМ!$A$39:$A$758,$A179,СВЦЭМ!$B$39:$B$758,J$155)+'СЕТ СН'!$F$12</f>
        <v>241.35935499000001</v>
      </c>
      <c r="K179" s="36">
        <f>SUMIFS(СВЦЭМ!$E$39:$E$758,СВЦЭМ!$A$39:$A$758,$A179,СВЦЭМ!$B$39:$B$758,K$155)+'СЕТ СН'!$F$12</f>
        <v>236.64265650999999</v>
      </c>
      <c r="L179" s="36">
        <f>SUMIFS(СВЦЭМ!$E$39:$E$758,СВЦЭМ!$A$39:$A$758,$A179,СВЦЭМ!$B$39:$B$758,L$155)+'СЕТ СН'!$F$12</f>
        <v>241.38557523</v>
      </c>
      <c r="M179" s="36">
        <f>SUMIFS(СВЦЭМ!$E$39:$E$758,СВЦЭМ!$A$39:$A$758,$A179,СВЦЭМ!$B$39:$B$758,M$155)+'СЕТ СН'!$F$12</f>
        <v>244.17501414</v>
      </c>
      <c r="N179" s="36">
        <f>SUMIFS(СВЦЭМ!$E$39:$E$758,СВЦЭМ!$A$39:$A$758,$A179,СВЦЭМ!$B$39:$B$758,N$155)+'СЕТ СН'!$F$12</f>
        <v>247.47169912999999</v>
      </c>
      <c r="O179" s="36">
        <f>SUMIFS(СВЦЭМ!$E$39:$E$758,СВЦЭМ!$A$39:$A$758,$A179,СВЦЭМ!$B$39:$B$758,O$155)+'СЕТ СН'!$F$12</f>
        <v>246.75181325</v>
      </c>
      <c r="P179" s="36">
        <f>SUMIFS(СВЦЭМ!$E$39:$E$758,СВЦЭМ!$A$39:$A$758,$A179,СВЦЭМ!$B$39:$B$758,P$155)+'СЕТ СН'!$F$12</f>
        <v>247.22448840999999</v>
      </c>
      <c r="Q179" s="36">
        <f>SUMIFS(СВЦЭМ!$E$39:$E$758,СВЦЭМ!$A$39:$A$758,$A179,СВЦЭМ!$B$39:$B$758,Q$155)+'СЕТ СН'!$F$12</f>
        <v>252.97087572000001</v>
      </c>
      <c r="R179" s="36">
        <f>SUMIFS(СВЦЭМ!$E$39:$E$758,СВЦЭМ!$A$39:$A$758,$A179,СВЦЭМ!$B$39:$B$758,R$155)+'СЕТ СН'!$F$12</f>
        <v>251.69296519</v>
      </c>
      <c r="S179" s="36">
        <f>SUMIFS(СВЦЭМ!$E$39:$E$758,СВЦЭМ!$A$39:$A$758,$A179,СВЦЭМ!$B$39:$B$758,S$155)+'СЕТ СН'!$F$12</f>
        <v>246.41899662</v>
      </c>
      <c r="T179" s="36">
        <f>SUMIFS(СВЦЭМ!$E$39:$E$758,СВЦЭМ!$A$39:$A$758,$A179,СВЦЭМ!$B$39:$B$758,T$155)+'СЕТ СН'!$F$12</f>
        <v>238.44405939000001</v>
      </c>
      <c r="U179" s="36">
        <f>SUMIFS(СВЦЭМ!$E$39:$E$758,СВЦЭМ!$A$39:$A$758,$A179,СВЦЭМ!$B$39:$B$758,U$155)+'СЕТ СН'!$F$12</f>
        <v>235.92560366999999</v>
      </c>
      <c r="V179" s="36">
        <f>SUMIFS(СВЦЭМ!$E$39:$E$758,СВЦЭМ!$A$39:$A$758,$A179,СВЦЭМ!$B$39:$B$758,V$155)+'СЕТ СН'!$F$12</f>
        <v>233.84582209999999</v>
      </c>
      <c r="W179" s="36">
        <f>SUMIFS(СВЦЭМ!$E$39:$E$758,СВЦЭМ!$A$39:$A$758,$A179,СВЦЭМ!$B$39:$B$758,W$155)+'СЕТ СН'!$F$12</f>
        <v>231.95370260000001</v>
      </c>
      <c r="X179" s="36">
        <f>SUMIFS(СВЦЭМ!$E$39:$E$758,СВЦЭМ!$A$39:$A$758,$A179,СВЦЭМ!$B$39:$B$758,X$155)+'СЕТ СН'!$F$12</f>
        <v>239.39902466000001</v>
      </c>
      <c r="Y179" s="36">
        <f>SUMIFS(СВЦЭМ!$E$39:$E$758,СВЦЭМ!$A$39:$A$758,$A179,СВЦЭМ!$B$39:$B$758,Y$155)+'СЕТ СН'!$F$12</f>
        <v>249.95074184000001</v>
      </c>
    </row>
    <row r="180" spans="1:27" ht="15.75" x14ac:dyDescent="0.2">
      <c r="A180" s="35">
        <f t="shared" si="4"/>
        <v>45560</v>
      </c>
      <c r="B180" s="36">
        <f>SUMIFS(СВЦЭМ!$E$39:$E$758,СВЦЭМ!$A$39:$A$758,$A180,СВЦЭМ!$B$39:$B$758,B$155)+'СЕТ СН'!$F$12</f>
        <v>257.73195693999998</v>
      </c>
      <c r="C180" s="36">
        <f>SUMIFS(СВЦЭМ!$E$39:$E$758,СВЦЭМ!$A$39:$A$758,$A180,СВЦЭМ!$B$39:$B$758,C$155)+'СЕТ СН'!$F$12</f>
        <v>266.50959769999997</v>
      </c>
      <c r="D180" s="36">
        <f>SUMIFS(СВЦЭМ!$E$39:$E$758,СВЦЭМ!$A$39:$A$758,$A180,СВЦЭМ!$B$39:$B$758,D$155)+'СЕТ СН'!$F$12</f>
        <v>281.47910507</v>
      </c>
      <c r="E180" s="36">
        <f>SUMIFS(СВЦЭМ!$E$39:$E$758,СВЦЭМ!$A$39:$A$758,$A180,СВЦЭМ!$B$39:$B$758,E$155)+'СЕТ СН'!$F$12</f>
        <v>285.78151511999999</v>
      </c>
      <c r="F180" s="36">
        <f>SUMIFS(СВЦЭМ!$E$39:$E$758,СВЦЭМ!$A$39:$A$758,$A180,СВЦЭМ!$B$39:$B$758,F$155)+'СЕТ СН'!$F$12</f>
        <v>285.21392593000002</v>
      </c>
      <c r="G180" s="36">
        <f>SUMIFS(СВЦЭМ!$E$39:$E$758,СВЦЭМ!$A$39:$A$758,$A180,СВЦЭМ!$B$39:$B$758,G$155)+'СЕТ СН'!$F$12</f>
        <v>278.05395713000001</v>
      </c>
      <c r="H180" s="36">
        <f>SUMIFS(СВЦЭМ!$E$39:$E$758,СВЦЭМ!$A$39:$A$758,$A180,СВЦЭМ!$B$39:$B$758,H$155)+'СЕТ СН'!$F$12</f>
        <v>267.85501955000001</v>
      </c>
      <c r="I180" s="36">
        <f>SUMIFS(СВЦЭМ!$E$39:$E$758,СВЦЭМ!$A$39:$A$758,$A180,СВЦЭМ!$B$39:$B$758,I$155)+'СЕТ СН'!$F$12</f>
        <v>250.55456176999999</v>
      </c>
      <c r="J180" s="36">
        <f>SUMIFS(СВЦЭМ!$E$39:$E$758,СВЦЭМ!$A$39:$A$758,$A180,СВЦЭМ!$B$39:$B$758,J$155)+'СЕТ СН'!$F$12</f>
        <v>246.61627110000001</v>
      </c>
      <c r="K180" s="36">
        <f>SUMIFS(СВЦЭМ!$E$39:$E$758,СВЦЭМ!$A$39:$A$758,$A180,СВЦЭМ!$B$39:$B$758,K$155)+'СЕТ СН'!$F$12</f>
        <v>240.51311534000001</v>
      </c>
      <c r="L180" s="36">
        <f>SUMIFS(СВЦЭМ!$E$39:$E$758,СВЦЭМ!$A$39:$A$758,$A180,СВЦЭМ!$B$39:$B$758,L$155)+'СЕТ СН'!$F$12</f>
        <v>239.35999287000001</v>
      </c>
      <c r="M180" s="36">
        <f>SUMIFS(СВЦЭМ!$E$39:$E$758,СВЦЭМ!$A$39:$A$758,$A180,СВЦЭМ!$B$39:$B$758,M$155)+'СЕТ СН'!$F$12</f>
        <v>242.57602123999999</v>
      </c>
      <c r="N180" s="36">
        <f>SUMIFS(СВЦЭМ!$E$39:$E$758,СВЦЭМ!$A$39:$A$758,$A180,СВЦЭМ!$B$39:$B$758,N$155)+'СЕТ СН'!$F$12</f>
        <v>245.87984908000001</v>
      </c>
      <c r="O180" s="36">
        <f>SUMIFS(СВЦЭМ!$E$39:$E$758,СВЦЭМ!$A$39:$A$758,$A180,СВЦЭМ!$B$39:$B$758,O$155)+'СЕТ СН'!$F$12</f>
        <v>248.05401638999999</v>
      </c>
      <c r="P180" s="36">
        <f>SUMIFS(СВЦЭМ!$E$39:$E$758,СВЦЭМ!$A$39:$A$758,$A180,СВЦЭМ!$B$39:$B$758,P$155)+'СЕТ СН'!$F$12</f>
        <v>249.14857262999999</v>
      </c>
      <c r="Q180" s="36">
        <f>SUMIFS(СВЦЭМ!$E$39:$E$758,СВЦЭМ!$A$39:$A$758,$A180,СВЦЭМ!$B$39:$B$758,Q$155)+'СЕТ СН'!$F$12</f>
        <v>250.46249162999999</v>
      </c>
      <c r="R180" s="36">
        <f>SUMIFS(СВЦЭМ!$E$39:$E$758,СВЦЭМ!$A$39:$A$758,$A180,СВЦЭМ!$B$39:$B$758,R$155)+'СЕТ СН'!$F$12</f>
        <v>251.73513604999999</v>
      </c>
      <c r="S180" s="36">
        <f>SUMIFS(СВЦЭМ!$E$39:$E$758,СВЦЭМ!$A$39:$A$758,$A180,СВЦЭМ!$B$39:$B$758,S$155)+'СЕТ СН'!$F$12</f>
        <v>248.27506045999999</v>
      </c>
      <c r="T180" s="36">
        <f>SUMIFS(СВЦЭМ!$E$39:$E$758,СВЦЭМ!$A$39:$A$758,$A180,СВЦЭМ!$B$39:$B$758,T$155)+'СЕТ СН'!$F$12</f>
        <v>240.85561605000001</v>
      </c>
      <c r="U180" s="36">
        <f>SUMIFS(СВЦЭМ!$E$39:$E$758,СВЦЭМ!$A$39:$A$758,$A180,СВЦЭМ!$B$39:$B$758,U$155)+'СЕТ СН'!$F$12</f>
        <v>232.09857632000001</v>
      </c>
      <c r="V180" s="36">
        <f>SUMIFS(СВЦЭМ!$E$39:$E$758,СВЦЭМ!$A$39:$A$758,$A180,СВЦЭМ!$B$39:$B$758,V$155)+'СЕТ СН'!$F$12</f>
        <v>229.86482383000001</v>
      </c>
      <c r="W180" s="36">
        <f>SUMIFS(СВЦЭМ!$E$39:$E$758,СВЦЭМ!$A$39:$A$758,$A180,СВЦЭМ!$B$39:$B$758,W$155)+'СЕТ СН'!$F$12</f>
        <v>233.42124899000001</v>
      </c>
      <c r="X180" s="36">
        <f>SUMIFS(СВЦЭМ!$E$39:$E$758,СВЦЭМ!$A$39:$A$758,$A180,СВЦЭМ!$B$39:$B$758,X$155)+'СЕТ СН'!$F$12</f>
        <v>242.41413840999999</v>
      </c>
      <c r="Y180" s="36">
        <f>SUMIFS(СВЦЭМ!$E$39:$E$758,СВЦЭМ!$A$39:$A$758,$A180,СВЦЭМ!$B$39:$B$758,Y$155)+'СЕТ СН'!$F$12</f>
        <v>254.52801033</v>
      </c>
    </row>
    <row r="181" spans="1:27" ht="15.75" x14ac:dyDescent="0.2">
      <c r="A181" s="35">
        <f t="shared" si="4"/>
        <v>45561</v>
      </c>
      <c r="B181" s="36">
        <f>SUMIFS(СВЦЭМ!$E$39:$E$758,СВЦЭМ!$A$39:$A$758,$A181,СВЦЭМ!$B$39:$B$758,B$155)+'СЕТ СН'!$F$12</f>
        <v>272.74350040000002</v>
      </c>
      <c r="C181" s="36">
        <f>SUMIFS(СВЦЭМ!$E$39:$E$758,СВЦЭМ!$A$39:$A$758,$A181,СВЦЭМ!$B$39:$B$758,C$155)+'СЕТ СН'!$F$12</f>
        <v>283.19534206999998</v>
      </c>
      <c r="D181" s="36">
        <f>SUMIFS(СВЦЭМ!$E$39:$E$758,СВЦЭМ!$A$39:$A$758,$A181,СВЦЭМ!$B$39:$B$758,D$155)+'СЕТ СН'!$F$12</f>
        <v>288.82421975</v>
      </c>
      <c r="E181" s="36">
        <f>SUMIFS(СВЦЭМ!$E$39:$E$758,СВЦЭМ!$A$39:$A$758,$A181,СВЦЭМ!$B$39:$B$758,E$155)+'СЕТ СН'!$F$12</f>
        <v>290.31620335000002</v>
      </c>
      <c r="F181" s="36">
        <f>SUMIFS(СВЦЭМ!$E$39:$E$758,СВЦЭМ!$A$39:$A$758,$A181,СВЦЭМ!$B$39:$B$758,F$155)+'СЕТ СН'!$F$12</f>
        <v>289.86799055</v>
      </c>
      <c r="G181" s="36">
        <f>SUMIFS(СВЦЭМ!$E$39:$E$758,СВЦЭМ!$A$39:$A$758,$A181,СВЦЭМ!$B$39:$B$758,G$155)+'СЕТ СН'!$F$12</f>
        <v>285.6065643</v>
      </c>
      <c r="H181" s="36">
        <f>SUMIFS(СВЦЭМ!$E$39:$E$758,СВЦЭМ!$A$39:$A$758,$A181,СВЦЭМ!$B$39:$B$758,H$155)+'СЕТ СН'!$F$12</f>
        <v>276.51302559999999</v>
      </c>
      <c r="I181" s="36">
        <f>SUMIFS(СВЦЭМ!$E$39:$E$758,СВЦЭМ!$A$39:$A$758,$A181,СВЦЭМ!$B$39:$B$758,I$155)+'СЕТ СН'!$F$12</f>
        <v>260.57013584999999</v>
      </c>
      <c r="J181" s="36">
        <f>SUMIFS(СВЦЭМ!$E$39:$E$758,СВЦЭМ!$A$39:$A$758,$A181,СВЦЭМ!$B$39:$B$758,J$155)+'СЕТ СН'!$F$12</f>
        <v>253.2704421</v>
      </c>
      <c r="K181" s="36">
        <f>SUMIFS(СВЦЭМ!$E$39:$E$758,СВЦЭМ!$A$39:$A$758,$A181,СВЦЭМ!$B$39:$B$758,K$155)+'СЕТ СН'!$F$12</f>
        <v>247.09645555</v>
      </c>
      <c r="L181" s="36">
        <f>SUMIFS(СВЦЭМ!$E$39:$E$758,СВЦЭМ!$A$39:$A$758,$A181,СВЦЭМ!$B$39:$B$758,L$155)+'СЕТ СН'!$F$12</f>
        <v>248.70469954000001</v>
      </c>
      <c r="M181" s="36">
        <f>SUMIFS(СВЦЭМ!$E$39:$E$758,СВЦЭМ!$A$39:$A$758,$A181,СВЦЭМ!$B$39:$B$758,M$155)+'СЕТ СН'!$F$12</f>
        <v>253.79437726</v>
      </c>
      <c r="N181" s="36">
        <f>SUMIFS(СВЦЭМ!$E$39:$E$758,СВЦЭМ!$A$39:$A$758,$A181,СВЦЭМ!$B$39:$B$758,N$155)+'СЕТ СН'!$F$12</f>
        <v>256.58871171999999</v>
      </c>
      <c r="O181" s="36">
        <f>SUMIFS(СВЦЭМ!$E$39:$E$758,СВЦЭМ!$A$39:$A$758,$A181,СВЦЭМ!$B$39:$B$758,O$155)+'СЕТ СН'!$F$12</f>
        <v>258.74199916999999</v>
      </c>
      <c r="P181" s="36">
        <f>SUMIFS(СВЦЭМ!$E$39:$E$758,СВЦЭМ!$A$39:$A$758,$A181,СВЦЭМ!$B$39:$B$758,P$155)+'СЕТ СН'!$F$12</f>
        <v>261.71621032000002</v>
      </c>
      <c r="Q181" s="36">
        <f>SUMIFS(СВЦЭМ!$E$39:$E$758,СВЦЭМ!$A$39:$A$758,$A181,СВЦЭМ!$B$39:$B$758,Q$155)+'СЕТ СН'!$F$12</f>
        <v>264.90458222000001</v>
      </c>
      <c r="R181" s="36">
        <f>SUMIFS(СВЦЭМ!$E$39:$E$758,СВЦЭМ!$A$39:$A$758,$A181,СВЦЭМ!$B$39:$B$758,R$155)+'СЕТ СН'!$F$12</f>
        <v>261.18070818000001</v>
      </c>
      <c r="S181" s="36">
        <f>SUMIFS(СВЦЭМ!$E$39:$E$758,СВЦЭМ!$A$39:$A$758,$A181,СВЦЭМ!$B$39:$B$758,S$155)+'СЕТ СН'!$F$12</f>
        <v>256.13442789999999</v>
      </c>
      <c r="T181" s="36">
        <f>SUMIFS(СВЦЭМ!$E$39:$E$758,СВЦЭМ!$A$39:$A$758,$A181,СВЦЭМ!$B$39:$B$758,T$155)+'СЕТ СН'!$F$12</f>
        <v>252.35867916000001</v>
      </c>
      <c r="U181" s="36">
        <f>SUMIFS(СВЦЭМ!$E$39:$E$758,СВЦЭМ!$A$39:$A$758,$A181,СВЦЭМ!$B$39:$B$758,U$155)+'СЕТ СН'!$F$12</f>
        <v>237.62685514</v>
      </c>
      <c r="V181" s="36">
        <f>SUMIFS(СВЦЭМ!$E$39:$E$758,СВЦЭМ!$A$39:$A$758,$A181,СВЦЭМ!$B$39:$B$758,V$155)+'СЕТ СН'!$F$12</f>
        <v>237.69169385999999</v>
      </c>
      <c r="W181" s="36">
        <f>SUMIFS(СВЦЭМ!$E$39:$E$758,СВЦЭМ!$A$39:$A$758,$A181,СВЦЭМ!$B$39:$B$758,W$155)+'СЕТ СН'!$F$12</f>
        <v>241.79402042000001</v>
      </c>
      <c r="X181" s="36">
        <f>SUMIFS(СВЦЭМ!$E$39:$E$758,СВЦЭМ!$A$39:$A$758,$A181,СВЦЭМ!$B$39:$B$758,X$155)+'СЕТ СН'!$F$12</f>
        <v>257.21263741000001</v>
      </c>
      <c r="Y181" s="36">
        <f>SUMIFS(СВЦЭМ!$E$39:$E$758,СВЦЭМ!$A$39:$A$758,$A181,СВЦЭМ!$B$39:$B$758,Y$155)+'СЕТ СН'!$F$12</f>
        <v>274.48372724000001</v>
      </c>
    </row>
    <row r="182" spans="1:27" ht="15.75" x14ac:dyDescent="0.2">
      <c r="A182" s="35">
        <f t="shared" si="4"/>
        <v>45562</v>
      </c>
      <c r="B182" s="36">
        <f>SUMIFS(СВЦЭМ!$E$39:$E$758,СВЦЭМ!$A$39:$A$758,$A182,СВЦЭМ!$B$39:$B$758,B$155)+'СЕТ СН'!$F$12</f>
        <v>256.55815031999998</v>
      </c>
      <c r="C182" s="36">
        <f>SUMIFS(СВЦЭМ!$E$39:$E$758,СВЦЭМ!$A$39:$A$758,$A182,СВЦЭМ!$B$39:$B$758,C$155)+'СЕТ СН'!$F$12</f>
        <v>246.89572903000001</v>
      </c>
      <c r="D182" s="36">
        <f>SUMIFS(СВЦЭМ!$E$39:$E$758,СВЦЭМ!$A$39:$A$758,$A182,СВЦЭМ!$B$39:$B$758,D$155)+'СЕТ СН'!$F$12</f>
        <v>244.04165577000001</v>
      </c>
      <c r="E182" s="36">
        <f>SUMIFS(СВЦЭМ!$E$39:$E$758,СВЦЭМ!$A$39:$A$758,$A182,СВЦЭМ!$B$39:$B$758,E$155)+'СЕТ СН'!$F$12</f>
        <v>245.81243218</v>
      </c>
      <c r="F182" s="36">
        <f>SUMIFS(СВЦЭМ!$E$39:$E$758,СВЦЭМ!$A$39:$A$758,$A182,СВЦЭМ!$B$39:$B$758,F$155)+'СЕТ СН'!$F$12</f>
        <v>246.80936901000001</v>
      </c>
      <c r="G182" s="36">
        <f>SUMIFS(СВЦЭМ!$E$39:$E$758,СВЦЭМ!$A$39:$A$758,$A182,СВЦЭМ!$B$39:$B$758,G$155)+'СЕТ СН'!$F$12</f>
        <v>245.02230804000001</v>
      </c>
      <c r="H182" s="36">
        <f>SUMIFS(СВЦЭМ!$E$39:$E$758,СВЦЭМ!$A$39:$A$758,$A182,СВЦЭМ!$B$39:$B$758,H$155)+'СЕТ СН'!$F$12</f>
        <v>231.20593434</v>
      </c>
      <c r="I182" s="36">
        <f>SUMIFS(СВЦЭМ!$E$39:$E$758,СВЦЭМ!$A$39:$A$758,$A182,СВЦЭМ!$B$39:$B$758,I$155)+'СЕТ СН'!$F$12</f>
        <v>237.93713700000001</v>
      </c>
      <c r="J182" s="36">
        <f>SUMIFS(СВЦЭМ!$E$39:$E$758,СВЦЭМ!$A$39:$A$758,$A182,СВЦЭМ!$B$39:$B$758,J$155)+'СЕТ СН'!$F$12</f>
        <v>240.20233300000001</v>
      </c>
      <c r="K182" s="36">
        <f>SUMIFS(СВЦЭМ!$E$39:$E$758,СВЦЭМ!$A$39:$A$758,$A182,СВЦЭМ!$B$39:$B$758,K$155)+'СЕТ СН'!$F$12</f>
        <v>234.91546256999999</v>
      </c>
      <c r="L182" s="36">
        <f>SUMIFS(СВЦЭМ!$E$39:$E$758,СВЦЭМ!$A$39:$A$758,$A182,СВЦЭМ!$B$39:$B$758,L$155)+'СЕТ СН'!$F$12</f>
        <v>234.66976534</v>
      </c>
      <c r="M182" s="36">
        <f>SUMIFS(СВЦЭМ!$E$39:$E$758,СВЦЭМ!$A$39:$A$758,$A182,СВЦЭМ!$B$39:$B$758,M$155)+'СЕТ СН'!$F$12</f>
        <v>234.88478218</v>
      </c>
      <c r="N182" s="36">
        <f>SUMIFS(СВЦЭМ!$E$39:$E$758,СВЦЭМ!$A$39:$A$758,$A182,СВЦЭМ!$B$39:$B$758,N$155)+'СЕТ СН'!$F$12</f>
        <v>239.38807456000001</v>
      </c>
      <c r="O182" s="36">
        <f>SUMIFS(СВЦЭМ!$E$39:$E$758,СВЦЭМ!$A$39:$A$758,$A182,СВЦЭМ!$B$39:$B$758,O$155)+'СЕТ СН'!$F$12</f>
        <v>241.43067188000001</v>
      </c>
      <c r="P182" s="36">
        <f>SUMIFS(СВЦЭМ!$E$39:$E$758,СВЦЭМ!$A$39:$A$758,$A182,СВЦЭМ!$B$39:$B$758,P$155)+'СЕТ СН'!$F$12</f>
        <v>241.20995626000001</v>
      </c>
      <c r="Q182" s="36">
        <f>SUMIFS(СВЦЭМ!$E$39:$E$758,СВЦЭМ!$A$39:$A$758,$A182,СВЦЭМ!$B$39:$B$758,Q$155)+'СЕТ СН'!$F$12</f>
        <v>241.70890718999999</v>
      </c>
      <c r="R182" s="36">
        <f>SUMIFS(СВЦЭМ!$E$39:$E$758,СВЦЭМ!$A$39:$A$758,$A182,СВЦЭМ!$B$39:$B$758,R$155)+'СЕТ СН'!$F$12</f>
        <v>241.67790357999999</v>
      </c>
      <c r="S182" s="36">
        <f>SUMIFS(СВЦЭМ!$E$39:$E$758,СВЦЭМ!$A$39:$A$758,$A182,СВЦЭМ!$B$39:$B$758,S$155)+'СЕТ СН'!$F$12</f>
        <v>239.49342884999999</v>
      </c>
      <c r="T182" s="36">
        <f>SUMIFS(СВЦЭМ!$E$39:$E$758,СВЦЭМ!$A$39:$A$758,$A182,СВЦЭМ!$B$39:$B$758,T$155)+'СЕТ СН'!$F$12</f>
        <v>217.83933633999999</v>
      </c>
      <c r="U182" s="36">
        <f>SUMIFS(СВЦЭМ!$E$39:$E$758,СВЦЭМ!$A$39:$A$758,$A182,СВЦЭМ!$B$39:$B$758,U$155)+'СЕТ СН'!$F$12</f>
        <v>234.61373746999999</v>
      </c>
      <c r="V182" s="36">
        <f>SUMIFS(СВЦЭМ!$E$39:$E$758,СВЦЭМ!$A$39:$A$758,$A182,СВЦЭМ!$B$39:$B$758,V$155)+'СЕТ СН'!$F$12</f>
        <v>225.38982131</v>
      </c>
      <c r="W182" s="36">
        <f>SUMIFS(СВЦЭМ!$E$39:$E$758,СВЦЭМ!$A$39:$A$758,$A182,СВЦЭМ!$B$39:$B$758,W$155)+'СЕТ СН'!$F$12</f>
        <v>234.12880627999999</v>
      </c>
      <c r="X182" s="36">
        <f>SUMIFS(СВЦЭМ!$E$39:$E$758,СВЦЭМ!$A$39:$A$758,$A182,СВЦЭМ!$B$39:$B$758,X$155)+'СЕТ СН'!$F$12</f>
        <v>236.00380916</v>
      </c>
      <c r="Y182" s="36">
        <f>SUMIFS(СВЦЭМ!$E$39:$E$758,СВЦЭМ!$A$39:$A$758,$A182,СВЦЭМ!$B$39:$B$758,Y$155)+'СЕТ СН'!$F$12</f>
        <v>242.18233663999999</v>
      </c>
    </row>
    <row r="183" spans="1:27" ht="15.75" x14ac:dyDescent="0.2">
      <c r="A183" s="35">
        <f t="shared" si="4"/>
        <v>45563</v>
      </c>
      <c r="B183" s="36">
        <f>SUMIFS(СВЦЭМ!$E$39:$E$758,СВЦЭМ!$A$39:$A$758,$A183,СВЦЭМ!$B$39:$B$758,B$155)+'СЕТ СН'!$F$12</f>
        <v>253.03496240999999</v>
      </c>
      <c r="C183" s="36">
        <f>SUMIFS(СВЦЭМ!$E$39:$E$758,СВЦЭМ!$A$39:$A$758,$A183,СВЦЭМ!$B$39:$B$758,C$155)+'СЕТ СН'!$F$12</f>
        <v>262.33408496999999</v>
      </c>
      <c r="D183" s="36">
        <f>SUMIFS(СВЦЭМ!$E$39:$E$758,СВЦЭМ!$A$39:$A$758,$A183,СВЦЭМ!$B$39:$B$758,D$155)+'СЕТ СН'!$F$12</f>
        <v>269.09865860999997</v>
      </c>
      <c r="E183" s="36">
        <f>SUMIFS(СВЦЭМ!$E$39:$E$758,СВЦЭМ!$A$39:$A$758,$A183,СВЦЭМ!$B$39:$B$758,E$155)+'СЕТ СН'!$F$12</f>
        <v>270.82172179000003</v>
      </c>
      <c r="F183" s="36">
        <f>SUMIFS(СВЦЭМ!$E$39:$E$758,СВЦЭМ!$A$39:$A$758,$A183,СВЦЭМ!$B$39:$B$758,F$155)+'СЕТ СН'!$F$12</f>
        <v>270.97367101999998</v>
      </c>
      <c r="G183" s="36">
        <f>SUMIFS(СВЦЭМ!$E$39:$E$758,СВЦЭМ!$A$39:$A$758,$A183,СВЦЭМ!$B$39:$B$758,G$155)+'СЕТ СН'!$F$12</f>
        <v>267.20972639000001</v>
      </c>
      <c r="H183" s="36">
        <f>SUMIFS(СВЦЭМ!$E$39:$E$758,СВЦЭМ!$A$39:$A$758,$A183,СВЦЭМ!$B$39:$B$758,H$155)+'СЕТ СН'!$F$12</f>
        <v>264.34605754</v>
      </c>
      <c r="I183" s="36">
        <f>SUMIFS(СВЦЭМ!$E$39:$E$758,СВЦЭМ!$A$39:$A$758,$A183,СВЦЭМ!$B$39:$B$758,I$155)+'СЕТ СН'!$F$12</f>
        <v>255.54269614</v>
      </c>
      <c r="J183" s="36">
        <f>SUMIFS(СВЦЭМ!$E$39:$E$758,СВЦЭМ!$A$39:$A$758,$A183,СВЦЭМ!$B$39:$B$758,J$155)+'СЕТ СН'!$F$12</f>
        <v>246.15310423</v>
      </c>
      <c r="K183" s="36">
        <f>SUMIFS(СВЦЭМ!$E$39:$E$758,СВЦЭМ!$A$39:$A$758,$A183,СВЦЭМ!$B$39:$B$758,K$155)+'СЕТ СН'!$F$12</f>
        <v>236.79870606</v>
      </c>
      <c r="L183" s="36">
        <f>SUMIFS(СВЦЭМ!$E$39:$E$758,СВЦЭМ!$A$39:$A$758,$A183,СВЦЭМ!$B$39:$B$758,L$155)+'СЕТ СН'!$F$12</f>
        <v>235.69507826</v>
      </c>
      <c r="M183" s="36">
        <f>SUMIFS(СВЦЭМ!$E$39:$E$758,СВЦЭМ!$A$39:$A$758,$A183,СВЦЭМ!$B$39:$B$758,M$155)+'СЕТ СН'!$F$12</f>
        <v>238.83451120000001</v>
      </c>
      <c r="N183" s="36">
        <f>SUMIFS(СВЦЭМ!$E$39:$E$758,СВЦЭМ!$A$39:$A$758,$A183,СВЦЭМ!$B$39:$B$758,N$155)+'СЕТ СН'!$F$12</f>
        <v>240.26804852999999</v>
      </c>
      <c r="O183" s="36">
        <f>SUMIFS(СВЦЭМ!$E$39:$E$758,СВЦЭМ!$A$39:$A$758,$A183,СВЦЭМ!$B$39:$B$758,O$155)+'СЕТ СН'!$F$12</f>
        <v>245.51404235000001</v>
      </c>
      <c r="P183" s="36">
        <f>SUMIFS(СВЦЭМ!$E$39:$E$758,СВЦЭМ!$A$39:$A$758,$A183,СВЦЭМ!$B$39:$B$758,P$155)+'СЕТ СН'!$F$12</f>
        <v>248.90741474999999</v>
      </c>
      <c r="Q183" s="36">
        <f>SUMIFS(СВЦЭМ!$E$39:$E$758,СВЦЭМ!$A$39:$A$758,$A183,СВЦЭМ!$B$39:$B$758,Q$155)+'СЕТ СН'!$F$12</f>
        <v>249.15473544</v>
      </c>
      <c r="R183" s="36">
        <f>SUMIFS(СВЦЭМ!$E$39:$E$758,СВЦЭМ!$A$39:$A$758,$A183,СВЦЭМ!$B$39:$B$758,R$155)+'СЕТ СН'!$F$12</f>
        <v>250.26508570999999</v>
      </c>
      <c r="S183" s="36">
        <f>SUMIFS(СВЦЭМ!$E$39:$E$758,СВЦЭМ!$A$39:$A$758,$A183,СВЦЭМ!$B$39:$B$758,S$155)+'СЕТ СН'!$F$12</f>
        <v>247.46783213000001</v>
      </c>
      <c r="T183" s="36">
        <f>SUMIFS(СВЦЭМ!$E$39:$E$758,СВЦЭМ!$A$39:$A$758,$A183,СВЦЭМ!$B$39:$B$758,T$155)+'СЕТ СН'!$F$12</f>
        <v>235.07965598000001</v>
      </c>
      <c r="U183" s="36">
        <f>SUMIFS(СВЦЭМ!$E$39:$E$758,СВЦЭМ!$A$39:$A$758,$A183,СВЦЭМ!$B$39:$B$758,U$155)+'СЕТ СН'!$F$12</f>
        <v>226.36577315</v>
      </c>
      <c r="V183" s="36">
        <f>SUMIFS(СВЦЭМ!$E$39:$E$758,СВЦЭМ!$A$39:$A$758,$A183,СВЦЭМ!$B$39:$B$758,V$155)+'СЕТ СН'!$F$12</f>
        <v>222.96214201999999</v>
      </c>
      <c r="W183" s="36">
        <f>SUMIFS(СВЦЭМ!$E$39:$E$758,СВЦЭМ!$A$39:$A$758,$A183,СВЦЭМ!$B$39:$B$758,W$155)+'СЕТ СН'!$F$12</f>
        <v>225.12280905</v>
      </c>
      <c r="X183" s="36">
        <f>SUMIFS(СВЦЭМ!$E$39:$E$758,СВЦЭМ!$A$39:$A$758,$A183,СВЦЭМ!$B$39:$B$758,X$155)+'СЕТ СН'!$F$12</f>
        <v>234.64460954</v>
      </c>
      <c r="Y183" s="36">
        <f>SUMIFS(СВЦЭМ!$E$39:$E$758,СВЦЭМ!$A$39:$A$758,$A183,СВЦЭМ!$B$39:$B$758,Y$155)+'СЕТ СН'!$F$12</f>
        <v>244.92981019999999</v>
      </c>
    </row>
    <row r="184" spans="1:27" ht="15.75" x14ac:dyDescent="0.2">
      <c r="A184" s="35">
        <f t="shared" si="4"/>
        <v>45564</v>
      </c>
      <c r="B184" s="36">
        <f>SUMIFS(СВЦЭМ!$E$39:$E$758,СВЦЭМ!$A$39:$A$758,$A184,СВЦЭМ!$B$39:$B$758,B$155)+'СЕТ СН'!$F$12</f>
        <v>251.22164286</v>
      </c>
      <c r="C184" s="36">
        <f>SUMIFS(СВЦЭМ!$E$39:$E$758,СВЦЭМ!$A$39:$A$758,$A184,СВЦЭМ!$B$39:$B$758,C$155)+'СЕТ СН'!$F$12</f>
        <v>260.38371509000001</v>
      </c>
      <c r="D184" s="36">
        <f>SUMIFS(СВЦЭМ!$E$39:$E$758,СВЦЭМ!$A$39:$A$758,$A184,СВЦЭМ!$B$39:$B$758,D$155)+'СЕТ СН'!$F$12</f>
        <v>271.36399695</v>
      </c>
      <c r="E184" s="36">
        <f>SUMIFS(СВЦЭМ!$E$39:$E$758,СВЦЭМ!$A$39:$A$758,$A184,СВЦЭМ!$B$39:$B$758,E$155)+'СЕТ СН'!$F$12</f>
        <v>273.69706214000001</v>
      </c>
      <c r="F184" s="36">
        <f>SUMIFS(СВЦЭМ!$E$39:$E$758,СВЦЭМ!$A$39:$A$758,$A184,СВЦЭМ!$B$39:$B$758,F$155)+'СЕТ СН'!$F$12</f>
        <v>272.88725197999997</v>
      </c>
      <c r="G184" s="36">
        <f>SUMIFS(СВЦЭМ!$E$39:$E$758,СВЦЭМ!$A$39:$A$758,$A184,СВЦЭМ!$B$39:$B$758,G$155)+'СЕТ СН'!$F$12</f>
        <v>271.06256404999999</v>
      </c>
      <c r="H184" s="36">
        <f>SUMIFS(СВЦЭМ!$E$39:$E$758,СВЦЭМ!$A$39:$A$758,$A184,СВЦЭМ!$B$39:$B$758,H$155)+'СЕТ СН'!$F$12</f>
        <v>270.25596991999998</v>
      </c>
      <c r="I184" s="36">
        <f>SUMIFS(СВЦЭМ!$E$39:$E$758,СВЦЭМ!$A$39:$A$758,$A184,СВЦЭМ!$B$39:$B$758,I$155)+'СЕТ СН'!$F$12</f>
        <v>264.62137476999999</v>
      </c>
      <c r="J184" s="36">
        <f>SUMIFS(СВЦЭМ!$E$39:$E$758,СВЦЭМ!$A$39:$A$758,$A184,СВЦЭМ!$B$39:$B$758,J$155)+'СЕТ СН'!$F$12</f>
        <v>249.51492818</v>
      </c>
      <c r="K184" s="36">
        <f>SUMIFS(СВЦЭМ!$E$39:$E$758,СВЦЭМ!$A$39:$A$758,$A184,СВЦЭМ!$B$39:$B$758,K$155)+'СЕТ СН'!$F$12</f>
        <v>235.82122576</v>
      </c>
      <c r="L184" s="36">
        <f>SUMIFS(СВЦЭМ!$E$39:$E$758,СВЦЭМ!$A$39:$A$758,$A184,СВЦЭМ!$B$39:$B$758,L$155)+'СЕТ СН'!$F$12</f>
        <v>233.61424754999999</v>
      </c>
      <c r="M184" s="36">
        <f>SUMIFS(СВЦЭМ!$E$39:$E$758,СВЦЭМ!$A$39:$A$758,$A184,СВЦЭМ!$B$39:$B$758,M$155)+'СЕТ СН'!$F$12</f>
        <v>235.29344394</v>
      </c>
      <c r="N184" s="36">
        <f>SUMIFS(СВЦЭМ!$E$39:$E$758,СВЦЭМ!$A$39:$A$758,$A184,СВЦЭМ!$B$39:$B$758,N$155)+'СЕТ СН'!$F$12</f>
        <v>239.01491578</v>
      </c>
      <c r="O184" s="36">
        <f>SUMIFS(СВЦЭМ!$E$39:$E$758,СВЦЭМ!$A$39:$A$758,$A184,СВЦЭМ!$B$39:$B$758,O$155)+'СЕТ СН'!$F$12</f>
        <v>242.04750319999999</v>
      </c>
      <c r="P184" s="36">
        <f>SUMIFS(СВЦЭМ!$E$39:$E$758,СВЦЭМ!$A$39:$A$758,$A184,СВЦЭМ!$B$39:$B$758,P$155)+'СЕТ СН'!$F$12</f>
        <v>244.24448867999999</v>
      </c>
      <c r="Q184" s="36">
        <f>SUMIFS(СВЦЭМ!$E$39:$E$758,СВЦЭМ!$A$39:$A$758,$A184,СВЦЭМ!$B$39:$B$758,Q$155)+'СЕТ СН'!$F$12</f>
        <v>247.83936091000001</v>
      </c>
      <c r="R184" s="36">
        <f>SUMIFS(СВЦЭМ!$E$39:$E$758,СВЦЭМ!$A$39:$A$758,$A184,СВЦЭМ!$B$39:$B$758,R$155)+'СЕТ СН'!$F$12</f>
        <v>246.40988772</v>
      </c>
      <c r="S184" s="36">
        <f>SUMIFS(СВЦЭМ!$E$39:$E$758,СВЦЭМ!$A$39:$A$758,$A184,СВЦЭМ!$B$39:$B$758,S$155)+'СЕТ СН'!$F$12</f>
        <v>241.85958694000001</v>
      </c>
      <c r="T184" s="36">
        <f>SUMIFS(СВЦЭМ!$E$39:$E$758,СВЦЭМ!$A$39:$A$758,$A184,СВЦЭМ!$B$39:$B$758,T$155)+'СЕТ СН'!$F$12</f>
        <v>235.42752332000001</v>
      </c>
      <c r="U184" s="36">
        <f>SUMIFS(СВЦЭМ!$E$39:$E$758,СВЦЭМ!$A$39:$A$758,$A184,СВЦЭМ!$B$39:$B$758,U$155)+'СЕТ СН'!$F$12</f>
        <v>227.29209176000001</v>
      </c>
      <c r="V184" s="36">
        <f>SUMIFS(СВЦЭМ!$E$39:$E$758,СВЦЭМ!$A$39:$A$758,$A184,СВЦЭМ!$B$39:$B$758,V$155)+'СЕТ СН'!$F$12</f>
        <v>223.5589415</v>
      </c>
      <c r="W184" s="36">
        <f>SUMIFS(СВЦЭМ!$E$39:$E$758,СВЦЭМ!$A$39:$A$758,$A184,СВЦЭМ!$B$39:$B$758,W$155)+'СЕТ СН'!$F$12</f>
        <v>227.52324833</v>
      </c>
      <c r="X184" s="36">
        <f>SUMIFS(СВЦЭМ!$E$39:$E$758,СВЦЭМ!$A$39:$A$758,$A184,СВЦЭМ!$B$39:$B$758,X$155)+'СЕТ СН'!$F$12</f>
        <v>235.16834503000001</v>
      </c>
      <c r="Y184" s="36">
        <f>SUMIFS(СВЦЭМ!$E$39:$E$758,СВЦЭМ!$A$39:$A$758,$A184,СВЦЭМ!$B$39:$B$758,Y$155)+'СЕТ СН'!$F$12</f>
        <v>250.17727551999999</v>
      </c>
    </row>
    <row r="185" spans="1:27" ht="15.75" x14ac:dyDescent="0.2">
      <c r="A185" s="35">
        <f t="shared" si="4"/>
        <v>45565</v>
      </c>
      <c r="B185" s="36">
        <f>SUMIFS(СВЦЭМ!$E$39:$E$758,СВЦЭМ!$A$39:$A$758,$A185,СВЦЭМ!$B$39:$B$758,B$155)+'СЕТ СН'!$F$12</f>
        <v>248.73161511000001</v>
      </c>
      <c r="C185" s="36">
        <f>SUMIFS(СВЦЭМ!$E$39:$E$758,СВЦЭМ!$A$39:$A$758,$A185,СВЦЭМ!$B$39:$B$758,C$155)+'СЕТ СН'!$F$12</f>
        <v>262.00496099999998</v>
      </c>
      <c r="D185" s="36">
        <f>SUMIFS(СВЦЭМ!$E$39:$E$758,СВЦЭМ!$A$39:$A$758,$A185,СВЦЭМ!$B$39:$B$758,D$155)+'СЕТ СН'!$F$12</f>
        <v>270.80986496999998</v>
      </c>
      <c r="E185" s="36">
        <f>SUMIFS(СВЦЭМ!$E$39:$E$758,СВЦЭМ!$A$39:$A$758,$A185,СВЦЭМ!$B$39:$B$758,E$155)+'СЕТ СН'!$F$12</f>
        <v>272.12180238000002</v>
      </c>
      <c r="F185" s="36">
        <f>SUMIFS(СВЦЭМ!$E$39:$E$758,СВЦЭМ!$A$39:$A$758,$A185,СВЦЭМ!$B$39:$B$758,F$155)+'СЕТ СН'!$F$12</f>
        <v>274.3076279</v>
      </c>
      <c r="G185" s="36">
        <f>SUMIFS(СВЦЭМ!$E$39:$E$758,СВЦЭМ!$A$39:$A$758,$A185,СВЦЭМ!$B$39:$B$758,G$155)+'СЕТ СН'!$F$12</f>
        <v>269.61914167999998</v>
      </c>
      <c r="H185" s="36">
        <f>SUMIFS(СВЦЭМ!$E$39:$E$758,СВЦЭМ!$A$39:$A$758,$A185,СВЦЭМ!$B$39:$B$758,H$155)+'СЕТ СН'!$F$12</f>
        <v>263.91131177</v>
      </c>
      <c r="I185" s="36">
        <f>SUMIFS(СВЦЭМ!$E$39:$E$758,СВЦЭМ!$A$39:$A$758,$A185,СВЦЭМ!$B$39:$B$758,I$155)+'СЕТ СН'!$F$12</f>
        <v>252.88871298999999</v>
      </c>
      <c r="J185" s="36">
        <f>SUMIFS(СВЦЭМ!$E$39:$E$758,СВЦЭМ!$A$39:$A$758,$A185,СВЦЭМ!$B$39:$B$758,J$155)+'СЕТ СН'!$F$12</f>
        <v>243.57409734000001</v>
      </c>
      <c r="K185" s="36">
        <f>SUMIFS(СВЦЭМ!$E$39:$E$758,СВЦЭМ!$A$39:$A$758,$A185,СВЦЭМ!$B$39:$B$758,K$155)+'СЕТ СН'!$F$12</f>
        <v>233.39835009999999</v>
      </c>
      <c r="L185" s="36">
        <f>SUMIFS(СВЦЭМ!$E$39:$E$758,СВЦЭМ!$A$39:$A$758,$A185,СВЦЭМ!$B$39:$B$758,L$155)+'СЕТ СН'!$F$12</f>
        <v>228.9189921</v>
      </c>
      <c r="M185" s="36">
        <f>SUMIFS(СВЦЭМ!$E$39:$E$758,СВЦЭМ!$A$39:$A$758,$A185,СВЦЭМ!$B$39:$B$758,M$155)+'СЕТ СН'!$F$12</f>
        <v>231.84416350999999</v>
      </c>
      <c r="N185" s="36">
        <f>SUMIFS(СВЦЭМ!$E$39:$E$758,СВЦЭМ!$A$39:$A$758,$A185,СВЦЭМ!$B$39:$B$758,N$155)+'СЕТ СН'!$F$12</f>
        <v>235.35264197000001</v>
      </c>
      <c r="O185" s="36">
        <f>SUMIFS(СВЦЭМ!$E$39:$E$758,СВЦЭМ!$A$39:$A$758,$A185,СВЦЭМ!$B$39:$B$758,O$155)+'СЕТ СН'!$F$12</f>
        <v>236.60789083</v>
      </c>
      <c r="P185" s="36">
        <f>SUMIFS(СВЦЭМ!$E$39:$E$758,СВЦЭМ!$A$39:$A$758,$A185,СВЦЭМ!$B$39:$B$758,P$155)+'СЕТ СН'!$F$12</f>
        <v>238.5776324</v>
      </c>
      <c r="Q185" s="36">
        <f>SUMIFS(СВЦЭМ!$E$39:$E$758,СВЦЭМ!$A$39:$A$758,$A185,СВЦЭМ!$B$39:$B$758,Q$155)+'СЕТ СН'!$F$12</f>
        <v>241.09748797</v>
      </c>
      <c r="R185" s="36">
        <f>SUMIFS(СВЦЭМ!$E$39:$E$758,СВЦЭМ!$A$39:$A$758,$A185,СВЦЭМ!$B$39:$B$758,R$155)+'СЕТ СН'!$F$12</f>
        <v>241.10083696999999</v>
      </c>
      <c r="S185" s="36">
        <f>SUMIFS(СВЦЭМ!$E$39:$E$758,СВЦЭМ!$A$39:$A$758,$A185,СВЦЭМ!$B$39:$B$758,S$155)+'СЕТ СН'!$F$12</f>
        <v>239.18947415</v>
      </c>
      <c r="T185" s="36">
        <f>SUMIFS(СВЦЭМ!$E$39:$E$758,СВЦЭМ!$A$39:$A$758,$A185,СВЦЭМ!$B$39:$B$758,T$155)+'СЕТ СН'!$F$12</f>
        <v>232.16747369999999</v>
      </c>
      <c r="U185" s="36">
        <f>SUMIFS(СВЦЭМ!$E$39:$E$758,СВЦЭМ!$A$39:$A$758,$A185,СВЦЭМ!$B$39:$B$758,U$155)+'СЕТ СН'!$F$12</f>
        <v>225.27157002000001</v>
      </c>
      <c r="V185" s="36">
        <f>SUMIFS(СВЦЭМ!$E$39:$E$758,СВЦЭМ!$A$39:$A$758,$A185,СВЦЭМ!$B$39:$B$758,V$155)+'СЕТ СН'!$F$12</f>
        <v>225.14911559000001</v>
      </c>
      <c r="W185" s="36">
        <f>SUMIFS(СВЦЭМ!$E$39:$E$758,СВЦЭМ!$A$39:$A$758,$A185,СВЦЭМ!$B$39:$B$758,W$155)+'СЕТ СН'!$F$12</f>
        <v>228.63616787999999</v>
      </c>
      <c r="X185" s="36">
        <f>SUMIFS(СВЦЭМ!$E$39:$E$758,СВЦЭМ!$A$39:$A$758,$A185,СВЦЭМ!$B$39:$B$758,X$155)+'СЕТ СН'!$F$12</f>
        <v>239.60863565</v>
      </c>
      <c r="Y185" s="36">
        <f>SUMIFS(СВЦЭМ!$E$39:$E$758,СВЦЭМ!$A$39:$A$758,$A185,СВЦЭМ!$B$39:$B$758,Y$155)+'СЕТ СН'!$F$12</f>
        <v>239.49153193000001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01.09.2024</v>
      </c>
      <c r="B191" s="36">
        <f>SUMIFS(СВЦЭМ!$F$39:$F$758,СВЦЭМ!$A$39:$A$758,$A191,СВЦЭМ!$B$39:$B$758,B$190)+'СЕТ СН'!$F$12</f>
        <v>267.97202501999999</v>
      </c>
      <c r="C191" s="36">
        <f>SUMIFS(СВЦЭМ!$F$39:$F$758,СВЦЭМ!$A$39:$A$758,$A191,СВЦЭМ!$B$39:$B$758,C$190)+'СЕТ СН'!$F$12</f>
        <v>276.13613742000001</v>
      </c>
      <c r="D191" s="36">
        <f>SUMIFS(СВЦЭМ!$F$39:$F$758,СВЦЭМ!$A$39:$A$758,$A191,СВЦЭМ!$B$39:$B$758,D$190)+'СЕТ СН'!$F$12</f>
        <v>286.08335411000002</v>
      </c>
      <c r="E191" s="36">
        <f>SUMIFS(СВЦЭМ!$F$39:$F$758,СВЦЭМ!$A$39:$A$758,$A191,СВЦЭМ!$B$39:$B$758,E$190)+'СЕТ СН'!$F$12</f>
        <v>287.11832063000003</v>
      </c>
      <c r="F191" s="36">
        <f>SUMIFS(СВЦЭМ!$F$39:$F$758,СВЦЭМ!$A$39:$A$758,$A191,СВЦЭМ!$B$39:$B$758,F$190)+'СЕТ СН'!$F$12</f>
        <v>286.94657376999999</v>
      </c>
      <c r="G191" s="36">
        <f>SUMIFS(СВЦЭМ!$F$39:$F$758,СВЦЭМ!$A$39:$A$758,$A191,СВЦЭМ!$B$39:$B$758,G$190)+'СЕТ СН'!$F$12</f>
        <v>282.94098631999998</v>
      </c>
      <c r="H191" s="36">
        <f>SUMIFS(СВЦЭМ!$F$39:$F$758,СВЦЭМ!$A$39:$A$758,$A191,СВЦЭМ!$B$39:$B$758,H$190)+'СЕТ СН'!$F$12</f>
        <v>284.21797249000002</v>
      </c>
      <c r="I191" s="36">
        <f>SUMIFS(СВЦЭМ!$F$39:$F$758,СВЦЭМ!$A$39:$A$758,$A191,СВЦЭМ!$B$39:$B$758,I$190)+'СЕТ СН'!$F$12</f>
        <v>275.44588302</v>
      </c>
      <c r="J191" s="36">
        <f>SUMIFS(СВЦЭМ!$F$39:$F$758,СВЦЭМ!$A$39:$A$758,$A191,СВЦЭМ!$B$39:$B$758,J$190)+'СЕТ СН'!$F$12</f>
        <v>257.75611945999998</v>
      </c>
      <c r="K191" s="36">
        <f>SUMIFS(СВЦЭМ!$F$39:$F$758,СВЦЭМ!$A$39:$A$758,$A191,СВЦЭМ!$B$39:$B$758,K$190)+'СЕТ СН'!$F$12</f>
        <v>241.72136130000001</v>
      </c>
      <c r="L191" s="36">
        <f>SUMIFS(СВЦЭМ!$F$39:$F$758,СВЦЭМ!$A$39:$A$758,$A191,СВЦЭМ!$B$39:$B$758,L$190)+'СЕТ СН'!$F$12</f>
        <v>231.95455182000001</v>
      </c>
      <c r="M191" s="36">
        <f>SUMIFS(СВЦЭМ!$F$39:$F$758,СВЦЭМ!$A$39:$A$758,$A191,СВЦЭМ!$B$39:$B$758,M$190)+'СЕТ СН'!$F$12</f>
        <v>228.23719778</v>
      </c>
      <c r="N191" s="36">
        <f>SUMIFS(СВЦЭМ!$F$39:$F$758,СВЦЭМ!$A$39:$A$758,$A191,СВЦЭМ!$B$39:$B$758,N$190)+'СЕТ СН'!$F$12</f>
        <v>228.86958730999999</v>
      </c>
      <c r="O191" s="36">
        <f>SUMIFS(СВЦЭМ!$F$39:$F$758,СВЦЭМ!$A$39:$A$758,$A191,СВЦЭМ!$B$39:$B$758,O$190)+'СЕТ СН'!$F$12</f>
        <v>228.70604126999999</v>
      </c>
      <c r="P191" s="36">
        <f>SUMIFS(СВЦЭМ!$F$39:$F$758,СВЦЭМ!$A$39:$A$758,$A191,СВЦЭМ!$B$39:$B$758,P$190)+'СЕТ СН'!$F$12</f>
        <v>228.36067072</v>
      </c>
      <c r="Q191" s="36">
        <f>SUMIFS(СВЦЭМ!$F$39:$F$758,СВЦЭМ!$A$39:$A$758,$A191,СВЦЭМ!$B$39:$B$758,Q$190)+'СЕТ СН'!$F$12</f>
        <v>230.26356562999999</v>
      </c>
      <c r="R191" s="36">
        <f>SUMIFS(СВЦЭМ!$F$39:$F$758,СВЦЭМ!$A$39:$A$758,$A191,СВЦЭМ!$B$39:$B$758,R$190)+'СЕТ СН'!$F$12</f>
        <v>230.00304385000001</v>
      </c>
      <c r="S191" s="36">
        <f>SUMIFS(СВЦЭМ!$F$39:$F$758,СВЦЭМ!$A$39:$A$758,$A191,СВЦЭМ!$B$39:$B$758,S$190)+'СЕТ СН'!$F$12</f>
        <v>227.63049674999999</v>
      </c>
      <c r="T191" s="36">
        <f>SUMIFS(СВЦЭМ!$F$39:$F$758,СВЦЭМ!$A$39:$A$758,$A191,СВЦЭМ!$B$39:$B$758,T$190)+'СЕТ СН'!$F$12</f>
        <v>225.64293721999999</v>
      </c>
      <c r="U191" s="36">
        <f>SUMIFS(СВЦЭМ!$F$39:$F$758,СВЦЭМ!$A$39:$A$758,$A191,СВЦЭМ!$B$39:$B$758,U$190)+'СЕТ СН'!$F$12</f>
        <v>225.31885439999999</v>
      </c>
      <c r="V191" s="36">
        <f>SUMIFS(СВЦЭМ!$F$39:$F$758,СВЦЭМ!$A$39:$A$758,$A191,СВЦЭМ!$B$39:$B$758,V$190)+'СЕТ СН'!$F$12</f>
        <v>222.58752568</v>
      </c>
      <c r="W191" s="36">
        <f>SUMIFS(СВЦЭМ!$F$39:$F$758,СВЦЭМ!$A$39:$A$758,$A191,СВЦЭМ!$B$39:$B$758,W$190)+'СЕТ СН'!$F$12</f>
        <v>223.26478951999999</v>
      </c>
      <c r="X191" s="36">
        <f>SUMIFS(СВЦЭМ!$F$39:$F$758,СВЦЭМ!$A$39:$A$758,$A191,СВЦЭМ!$B$39:$B$758,X$190)+'СЕТ СН'!$F$12</f>
        <v>233.15681749000001</v>
      </c>
      <c r="Y191" s="36">
        <f>SUMIFS(СВЦЭМ!$F$39:$F$758,СВЦЭМ!$A$39:$A$758,$A191,СВЦЭМ!$B$39:$B$758,Y$190)+'СЕТ СН'!$F$12</f>
        <v>250.02838143</v>
      </c>
      <c r="AA191" s="45"/>
    </row>
    <row r="192" spans="1:27" ht="15.75" x14ac:dyDescent="0.2">
      <c r="A192" s="35">
        <f>A191+1</f>
        <v>45537</v>
      </c>
      <c r="B192" s="36">
        <f>SUMIFS(СВЦЭМ!$F$39:$F$758,СВЦЭМ!$A$39:$A$758,$A192,СВЦЭМ!$B$39:$B$758,B$190)+'СЕТ СН'!$F$12</f>
        <v>260.67203412999999</v>
      </c>
      <c r="C192" s="36">
        <f>SUMIFS(СВЦЭМ!$F$39:$F$758,СВЦЭМ!$A$39:$A$758,$A192,СВЦЭМ!$B$39:$B$758,C$190)+'СЕТ СН'!$F$12</f>
        <v>272.24854951999998</v>
      </c>
      <c r="D192" s="36">
        <f>SUMIFS(СВЦЭМ!$F$39:$F$758,СВЦЭМ!$A$39:$A$758,$A192,СВЦЭМ!$B$39:$B$758,D$190)+'СЕТ СН'!$F$12</f>
        <v>277.84892997999998</v>
      </c>
      <c r="E192" s="36">
        <f>SUMIFS(СВЦЭМ!$F$39:$F$758,СВЦЭМ!$A$39:$A$758,$A192,СВЦЭМ!$B$39:$B$758,E$190)+'СЕТ СН'!$F$12</f>
        <v>279.03422218999998</v>
      </c>
      <c r="F192" s="36">
        <f>SUMIFS(СВЦЭМ!$F$39:$F$758,СВЦЭМ!$A$39:$A$758,$A192,СВЦЭМ!$B$39:$B$758,F$190)+'СЕТ СН'!$F$12</f>
        <v>282.06309852999999</v>
      </c>
      <c r="G192" s="36">
        <f>SUMIFS(СВЦЭМ!$F$39:$F$758,СВЦЭМ!$A$39:$A$758,$A192,СВЦЭМ!$B$39:$B$758,G$190)+'СЕТ СН'!$F$12</f>
        <v>276.14316873000001</v>
      </c>
      <c r="H192" s="36">
        <f>SUMIFS(СВЦЭМ!$F$39:$F$758,СВЦЭМ!$A$39:$A$758,$A192,СВЦЭМ!$B$39:$B$758,H$190)+'СЕТ СН'!$F$12</f>
        <v>272.21152074000003</v>
      </c>
      <c r="I192" s="36">
        <f>SUMIFS(СВЦЭМ!$F$39:$F$758,СВЦЭМ!$A$39:$A$758,$A192,СВЦЭМ!$B$39:$B$758,I$190)+'СЕТ СН'!$F$12</f>
        <v>257.88753931999997</v>
      </c>
      <c r="J192" s="36">
        <f>SUMIFS(СВЦЭМ!$F$39:$F$758,СВЦЭМ!$A$39:$A$758,$A192,СВЦЭМ!$B$39:$B$758,J$190)+'СЕТ СН'!$F$12</f>
        <v>236.05748782000001</v>
      </c>
      <c r="K192" s="36">
        <f>SUMIFS(СВЦЭМ!$F$39:$F$758,СВЦЭМ!$A$39:$A$758,$A192,СВЦЭМ!$B$39:$B$758,K$190)+'СЕТ СН'!$F$12</f>
        <v>222.84236601000001</v>
      </c>
      <c r="L192" s="36">
        <f>SUMIFS(СВЦЭМ!$F$39:$F$758,СВЦЭМ!$A$39:$A$758,$A192,СВЦЭМ!$B$39:$B$758,L$190)+'СЕТ СН'!$F$12</f>
        <v>220.93673085</v>
      </c>
      <c r="M192" s="36">
        <f>SUMIFS(СВЦЭМ!$F$39:$F$758,СВЦЭМ!$A$39:$A$758,$A192,СВЦЭМ!$B$39:$B$758,M$190)+'СЕТ СН'!$F$12</f>
        <v>219.45241171999999</v>
      </c>
      <c r="N192" s="36">
        <f>SUMIFS(СВЦЭМ!$F$39:$F$758,СВЦЭМ!$A$39:$A$758,$A192,СВЦЭМ!$B$39:$B$758,N$190)+'СЕТ СН'!$F$12</f>
        <v>219.61585801000001</v>
      </c>
      <c r="O192" s="36">
        <f>SUMIFS(СВЦЭМ!$F$39:$F$758,СВЦЭМ!$A$39:$A$758,$A192,СВЦЭМ!$B$39:$B$758,O$190)+'СЕТ СН'!$F$12</f>
        <v>220.22738213</v>
      </c>
      <c r="P192" s="36">
        <f>SUMIFS(СВЦЭМ!$F$39:$F$758,СВЦЭМ!$A$39:$A$758,$A192,СВЦЭМ!$B$39:$B$758,P$190)+'СЕТ СН'!$F$12</f>
        <v>218.84716667999999</v>
      </c>
      <c r="Q192" s="36">
        <f>SUMIFS(СВЦЭМ!$F$39:$F$758,СВЦЭМ!$A$39:$A$758,$A192,СВЦЭМ!$B$39:$B$758,Q$190)+'СЕТ СН'!$F$12</f>
        <v>219.06032830999999</v>
      </c>
      <c r="R192" s="36">
        <f>SUMIFS(СВЦЭМ!$F$39:$F$758,СВЦЭМ!$A$39:$A$758,$A192,СВЦЭМ!$B$39:$B$758,R$190)+'СЕТ СН'!$F$12</f>
        <v>219.69986374000001</v>
      </c>
      <c r="S192" s="36">
        <f>SUMIFS(СВЦЭМ!$F$39:$F$758,СВЦЭМ!$A$39:$A$758,$A192,СВЦЭМ!$B$39:$B$758,S$190)+'СЕТ СН'!$F$12</f>
        <v>218.82043446</v>
      </c>
      <c r="T192" s="36">
        <f>SUMIFS(СВЦЭМ!$F$39:$F$758,СВЦЭМ!$A$39:$A$758,$A192,СВЦЭМ!$B$39:$B$758,T$190)+'СЕТ СН'!$F$12</f>
        <v>217.06395961999999</v>
      </c>
      <c r="U192" s="36">
        <f>SUMIFS(СВЦЭМ!$F$39:$F$758,СВЦЭМ!$A$39:$A$758,$A192,СВЦЭМ!$B$39:$B$758,U$190)+'СЕТ СН'!$F$12</f>
        <v>217.64657155</v>
      </c>
      <c r="V192" s="36">
        <f>SUMIFS(СВЦЭМ!$F$39:$F$758,СВЦЭМ!$A$39:$A$758,$A192,СВЦЭМ!$B$39:$B$758,V$190)+'СЕТ СН'!$F$12</f>
        <v>215.42899824</v>
      </c>
      <c r="W192" s="36">
        <f>SUMIFS(СВЦЭМ!$F$39:$F$758,СВЦЭМ!$A$39:$A$758,$A192,СВЦЭМ!$B$39:$B$758,W$190)+'СЕТ СН'!$F$12</f>
        <v>218.11996991999999</v>
      </c>
      <c r="X192" s="36">
        <f>SUMIFS(СВЦЭМ!$F$39:$F$758,СВЦЭМ!$A$39:$A$758,$A192,СВЦЭМ!$B$39:$B$758,X$190)+'СЕТ СН'!$F$12</f>
        <v>229.31880753999999</v>
      </c>
      <c r="Y192" s="36">
        <f>SUMIFS(СВЦЭМ!$F$39:$F$758,СВЦЭМ!$A$39:$A$758,$A192,СВЦЭМ!$B$39:$B$758,Y$190)+'СЕТ СН'!$F$12</f>
        <v>240.99919029</v>
      </c>
    </row>
    <row r="193" spans="1:25" ht="15.75" x14ac:dyDescent="0.2">
      <c r="A193" s="35">
        <f t="shared" ref="A193:A220" si="5">A192+1</f>
        <v>45538</v>
      </c>
      <c r="B193" s="36">
        <f>SUMIFS(СВЦЭМ!$F$39:$F$758,СВЦЭМ!$A$39:$A$758,$A193,СВЦЭМ!$B$39:$B$758,B$190)+'СЕТ СН'!$F$12</f>
        <v>257.24051261</v>
      </c>
      <c r="C193" s="36">
        <f>SUMIFS(СВЦЭМ!$F$39:$F$758,СВЦЭМ!$A$39:$A$758,$A193,СВЦЭМ!$B$39:$B$758,C$190)+'СЕТ СН'!$F$12</f>
        <v>270.68050443999999</v>
      </c>
      <c r="D193" s="36">
        <f>SUMIFS(СВЦЭМ!$F$39:$F$758,СВЦЭМ!$A$39:$A$758,$A193,СВЦЭМ!$B$39:$B$758,D$190)+'СЕТ СН'!$F$12</f>
        <v>282.79493798999999</v>
      </c>
      <c r="E193" s="36">
        <f>SUMIFS(СВЦЭМ!$F$39:$F$758,СВЦЭМ!$A$39:$A$758,$A193,СВЦЭМ!$B$39:$B$758,E$190)+'СЕТ СН'!$F$12</f>
        <v>288.93465286000003</v>
      </c>
      <c r="F193" s="36">
        <f>SUMIFS(СВЦЭМ!$F$39:$F$758,СВЦЭМ!$A$39:$A$758,$A193,СВЦЭМ!$B$39:$B$758,F$190)+'СЕТ СН'!$F$12</f>
        <v>290.13105905999998</v>
      </c>
      <c r="G193" s="36">
        <f>SUMIFS(СВЦЭМ!$F$39:$F$758,СВЦЭМ!$A$39:$A$758,$A193,СВЦЭМ!$B$39:$B$758,G$190)+'СЕТ СН'!$F$12</f>
        <v>291.97740723999999</v>
      </c>
      <c r="H193" s="36">
        <f>SUMIFS(СВЦЭМ!$F$39:$F$758,СВЦЭМ!$A$39:$A$758,$A193,СВЦЭМ!$B$39:$B$758,H$190)+'СЕТ СН'!$F$12</f>
        <v>290.72230939999997</v>
      </c>
      <c r="I193" s="36">
        <f>SUMIFS(СВЦЭМ!$F$39:$F$758,СВЦЭМ!$A$39:$A$758,$A193,СВЦЭМ!$B$39:$B$758,I$190)+'СЕТ СН'!$F$12</f>
        <v>277.84597026</v>
      </c>
      <c r="J193" s="36">
        <f>SUMIFS(СВЦЭМ!$F$39:$F$758,СВЦЭМ!$A$39:$A$758,$A193,СВЦЭМ!$B$39:$B$758,J$190)+'СЕТ СН'!$F$12</f>
        <v>264.51031599999999</v>
      </c>
      <c r="K193" s="36">
        <f>SUMIFS(СВЦЭМ!$F$39:$F$758,СВЦЭМ!$A$39:$A$758,$A193,СВЦЭМ!$B$39:$B$758,K$190)+'СЕТ СН'!$F$12</f>
        <v>250.35084216000001</v>
      </c>
      <c r="L193" s="36">
        <f>SUMIFS(СВЦЭМ!$F$39:$F$758,СВЦЭМ!$A$39:$A$758,$A193,СВЦЭМ!$B$39:$B$758,L$190)+'СЕТ СН'!$F$12</f>
        <v>246.02391825000001</v>
      </c>
      <c r="M193" s="36">
        <f>SUMIFS(СВЦЭМ!$F$39:$F$758,СВЦЭМ!$A$39:$A$758,$A193,СВЦЭМ!$B$39:$B$758,M$190)+'СЕТ СН'!$F$12</f>
        <v>243.36712116000001</v>
      </c>
      <c r="N193" s="36">
        <f>SUMIFS(СВЦЭМ!$F$39:$F$758,СВЦЭМ!$A$39:$A$758,$A193,СВЦЭМ!$B$39:$B$758,N$190)+'СЕТ СН'!$F$12</f>
        <v>240.02433839</v>
      </c>
      <c r="O193" s="36">
        <f>SUMIFS(СВЦЭМ!$F$39:$F$758,СВЦЭМ!$A$39:$A$758,$A193,СВЦЭМ!$B$39:$B$758,O$190)+'СЕТ СН'!$F$12</f>
        <v>237.17501383999999</v>
      </c>
      <c r="P193" s="36">
        <f>SUMIFS(СВЦЭМ!$F$39:$F$758,СВЦЭМ!$A$39:$A$758,$A193,СВЦЭМ!$B$39:$B$758,P$190)+'СЕТ СН'!$F$12</f>
        <v>237.02770738000001</v>
      </c>
      <c r="Q193" s="36">
        <f>SUMIFS(СВЦЭМ!$F$39:$F$758,СВЦЭМ!$A$39:$A$758,$A193,СВЦЭМ!$B$39:$B$758,Q$190)+'СЕТ СН'!$F$12</f>
        <v>237.46121418999999</v>
      </c>
      <c r="R193" s="36">
        <f>SUMIFS(СВЦЭМ!$F$39:$F$758,СВЦЭМ!$A$39:$A$758,$A193,СВЦЭМ!$B$39:$B$758,R$190)+'СЕТ СН'!$F$12</f>
        <v>239.63728581999999</v>
      </c>
      <c r="S193" s="36">
        <f>SUMIFS(СВЦЭМ!$F$39:$F$758,СВЦЭМ!$A$39:$A$758,$A193,СВЦЭМ!$B$39:$B$758,S$190)+'СЕТ СН'!$F$12</f>
        <v>238.52319684</v>
      </c>
      <c r="T193" s="36">
        <f>SUMIFS(СВЦЭМ!$F$39:$F$758,СВЦЭМ!$A$39:$A$758,$A193,СВЦЭМ!$B$39:$B$758,T$190)+'СЕТ СН'!$F$12</f>
        <v>238.03328551000001</v>
      </c>
      <c r="U193" s="36">
        <f>SUMIFS(СВЦЭМ!$F$39:$F$758,СВЦЭМ!$A$39:$A$758,$A193,СВЦЭМ!$B$39:$B$758,U$190)+'СЕТ СН'!$F$12</f>
        <v>241.41369098000001</v>
      </c>
      <c r="V193" s="36">
        <f>SUMIFS(СВЦЭМ!$F$39:$F$758,СВЦЭМ!$A$39:$A$758,$A193,СВЦЭМ!$B$39:$B$758,V$190)+'СЕТ СН'!$F$12</f>
        <v>242.93868474999999</v>
      </c>
      <c r="W193" s="36">
        <f>SUMIFS(СВЦЭМ!$F$39:$F$758,СВЦЭМ!$A$39:$A$758,$A193,СВЦЭМ!$B$39:$B$758,W$190)+'СЕТ СН'!$F$12</f>
        <v>243.62627602000001</v>
      </c>
      <c r="X193" s="36">
        <f>SUMIFS(СВЦЭМ!$F$39:$F$758,СВЦЭМ!$A$39:$A$758,$A193,СВЦЭМ!$B$39:$B$758,X$190)+'СЕТ СН'!$F$12</f>
        <v>256.23014361000003</v>
      </c>
      <c r="Y193" s="36">
        <f>SUMIFS(СВЦЭМ!$F$39:$F$758,СВЦЭМ!$A$39:$A$758,$A193,СВЦЭМ!$B$39:$B$758,Y$190)+'СЕТ СН'!$F$12</f>
        <v>269.00344331000002</v>
      </c>
    </row>
    <row r="194" spans="1:25" ht="15.75" x14ac:dyDescent="0.2">
      <c r="A194" s="35">
        <f t="shared" si="5"/>
        <v>45539</v>
      </c>
      <c r="B194" s="36">
        <f>SUMIFS(СВЦЭМ!$F$39:$F$758,СВЦЭМ!$A$39:$A$758,$A194,СВЦЭМ!$B$39:$B$758,B$190)+'СЕТ СН'!$F$12</f>
        <v>260.63573589999999</v>
      </c>
      <c r="C194" s="36">
        <f>SUMIFS(СВЦЭМ!$F$39:$F$758,СВЦЭМ!$A$39:$A$758,$A194,СВЦЭМ!$B$39:$B$758,C$190)+'СЕТ СН'!$F$12</f>
        <v>281.68441661000003</v>
      </c>
      <c r="D194" s="36">
        <f>SUMIFS(СВЦЭМ!$F$39:$F$758,СВЦЭМ!$A$39:$A$758,$A194,СВЦЭМ!$B$39:$B$758,D$190)+'СЕТ СН'!$F$12</f>
        <v>285.65279393999998</v>
      </c>
      <c r="E194" s="36">
        <f>SUMIFS(СВЦЭМ!$F$39:$F$758,СВЦЭМ!$A$39:$A$758,$A194,СВЦЭМ!$B$39:$B$758,E$190)+'СЕТ СН'!$F$12</f>
        <v>283.03638631000001</v>
      </c>
      <c r="F194" s="36">
        <f>SUMIFS(СВЦЭМ!$F$39:$F$758,СВЦЭМ!$A$39:$A$758,$A194,СВЦЭМ!$B$39:$B$758,F$190)+'СЕТ СН'!$F$12</f>
        <v>282.38853181000002</v>
      </c>
      <c r="G194" s="36">
        <f>SUMIFS(СВЦЭМ!$F$39:$F$758,СВЦЭМ!$A$39:$A$758,$A194,СВЦЭМ!$B$39:$B$758,G$190)+'СЕТ СН'!$F$12</f>
        <v>285.07311801999998</v>
      </c>
      <c r="H194" s="36">
        <f>SUMIFS(СВЦЭМ!$F$39:$F$758,СВЦЭМ!$A$39:$A$758,$A194,СВЦЭМ!$B$39:$B$758,H$190)+'СЕТ СН'!$F$12</f>
        <v>287.62452127</v>
      </c>
      <c r="I194" s="36">
        <f>SUMIFS(СВЦЭМ!$F$39:$F$758,СВЦЭМ!$A$39:$A$758,$A194,СВЦЭМ!$B$39:$B$758,I$190)+'СЕТ СН'!$F$12</f>
        <v>266.69357281999999</v>
      </c>
      <c r="J194" s="36">
        <f>SUMIFS(СВЦЭМ!$F$39:$F$758,СВЦЭМ!$A$39:$A$758,$A194,СВЦЭМ!$B$39:$B$758,J$190)+'СЕТ СН'!$F$12</f>
        <v>248.47138666999999</v>
      </c>
      <c r="K194" s="36">
        <f>SUMIFS(СВЦЭМ!$F$39:$F$758,СВЦЭМ!$A$39:$A$758,$A194,СВЦЭМ!$B$39:$B$758,K$190)+'СЕТ СН'!$F$12</f>
        <v>234.75345621</v>
      </c>
      <c r="L194" s="36">
        <f>SUMIFS(СВЦЭМ!$F$39:$F$758,СВЦЭМ!$A$39:$A$758,$A194,СВЦЭМ!$B$39:$B$758,L$190)+'СЕТ СН'!$F$12</f>
        <v>236.49734545000001</v>
      </c>
      <c r="M194" s="36">
        <f>SUMIFS(СВЦЭМ!$F$39:$F$758,СВЦЭМ!$A$39:$A$758,$A194,СВЦЭМ!$B$39:$B$758,M$190)+'СЕТ СН'!$F$12</f>
        <v>237.10594225</v>
      </c>
      <c r="N194" s="36">
        <f>SUMIFS(СВЦЭМ!$F$39:$F$758,СВЦЭМ!$A$39:$A$758,$A194,СВЦЭМ!$B$39:$B$758,N$190)+'СЕТ СН'!$F$12</f>
        <v>235.81432659999999</v>
      </c>
      <c r="O194" s="36">
        <f>SUMIFS(СВЦЭМ!$F$39:$F$758,СВЦЭМ!$A$39:$A$758,$A194,СВЦЭМ!$B$39:$B$758,O$190)+'СЕТ СН'!$F$12</f>
        <v>232.72990386999999</v>
      </c>
      <c r="P194" s="36">
        <f>SUMIFS(СВЦЭМ!$F$39:$F$758,СВЦЭМ!$A$39:$A$758,$A194,СВЦЭМ!$B$39:$B$758,P$190)+'СЕТ СН'!$F$12</f>
        <v>233.68645835000001</v>
      </c>
      <c r="Q194" s="36">
        <f>SUMIFS(СВЦЭМ!$F$39:$F$758,СВЦЭМ!$A$39:$A$758,$A194,СВЦЭМ!$B$39:$B$758,Q$190)+'СЕТ СН'!$F$12</f>
        <v>234.13755101999999</v>
      </c>
      <c r="R194" s="36">
        <f>SUMIFS(СВЦЭМ!$F$39:$F$758,СВЦЭМ!$A$39:$A$758,$A194,СВЦЭМ!$B$39:$B$758,R$190)+'СЕТ СН'!$F$12</f>
        <v>235.93232198000001</v>
      </c>
      <c r="S194" s="36">
        <f>SUMIFS(СВЦЭМ!$F$39:$F$758,СВЦЭМ!$A$39:$A$758,$A194,СВЦЭМ!$B$39:$B$758,S$190)+'СЕТ СН'!$F$12</f>
        <v>232.76905424</v>
      </c>
      <c r="T194" s="36">
        <f>SUMIFS(СВЦЭМ!$F$39:$F$758,СВЦЭМ!$A$39:$A$758,$A194,СВЦЭМ!$B$39:$B$758,T$190)+'СЕТ СН'!$F$12</f>
        <v>231.99414295</v>
      </c>
      <c r="U194" s="36">
        <f>SUMIFS(СВЦЭМ!$F$39:$F$758,СВЦЭМ!$A$39:$A$758,$A194,СВЦЭМ!$B$39:$B$758,U$190)+'СЕТ СН'!$F$12</f>
        <v>232.14404635</v>
      </c>
      <c r="V194" s="36">
        <f>SUMIFS(СВЦЭМ!$F$39:$F$758,СВЦЭМ!$A$39:$A$758,$A194,СВЦЭМ!$B$39:$B$758,V$190)+'СЕТ СН'!$F$12</f>
        <v>231.2514482</v>
      </c>
      <c r="W194" s="36">
        <f>SUMIFS(СВЦЭМ!$F$39:$F$758,СВЦЭМ!$A$39:$A$758,$A194,СВЦЭМ!$B$39:$B$758,W$190)+'СЕТ СН'!$F$12</f>
        <v>231.18200257999999</v>
      </c>
      <c r="X194" s="36">
        <f>SUMIFS(СВЦЭМ!$F$39:$F$758,СВЦЭМ!$A$39:$A$758,$A194,СВЦЭМ!$B$39:$B$758,X$190)+'СЕТ СН'!$F$12</f>
        <v>243.51456153999999</v>
      </c>
      <c r="Y194" s="36">
        <f>SUMIFS(СВЦЭМ!$F$39:$F$758,СВЦЭМ!$A$39:$A$758,$A194,СВЦЭМ!$B$39:$B$758,Y$190)+'СЕТ СН'!$F$12</f>
        <v>256.31768461000001</v>
      </c>
    </row>
    <row r="195" spans="1:25" ht="15.75" x14ac:dyDescent="0.2">
      <c r="A195" s="35">
        <f t="shared" si="5"/>
        <v>45540</v>
      </c>
      <c r="B195" s="36">
        <f>SUMIFS(СВЦЭМ!$F$39:$F$758,СВЦЭМ!$A$39:$A$758,$A195,СВЦЭМ!$B$39:$B$758,B$190)+'СЕТ СН'!$F$12</f>
        <v>265.90687716000002</v>
      </c>
      <c r="C195" s="36">
        <f>SUMIFS(СВЦЭМ!$F$39:$F$758,СВЦЭМ!$A$39:$A$758,$A195,СВЦЭМ!$B$39:$B$758,C$190)+'СЕТ СН'!$F$12</f>
        <v>265.70082263</v>
      </c>
      <c r="D195" s="36">
        <f>SUMIFS(СВЦЭМ!$F$39:$F$758,СВЦЭМ!$A$39:$A$758,$A195,СВЦЭМ!$B$39:$B$758,D$190)+'СЕТ СН'!$F$12</f>
        <v>268.98473978999999</v>
      </c>
      <c r="E195" s="36">
        <f>SUMIFS(СВЦЭМ!$F$39:$F$758,СВЦЭМ!$A$39:$A$758,$A195,СВЦЭМ!$B$39:$B$758,E$190)+'СЕТ СН'!$F$12</f>
        <v>267.67457237999997</v>
      </c>
      <c r="F195" s="36">
        <f>SUMIFS(СВЦЭМ!$F$39:$F$758,СВЦЭМ!$A$39:$A$758,$A195,СВЦЭМ!$B$39:$B$758,F$190)+'СЕТ СН'!$F$12</f>
        <v>267.37930360000001</v>
      </c>
      <c r="G195" s="36">
        <f>SUMIFS(СВЦЭМ!$F$39:$F$758,СВЦЭМ!$A$39:$A$758,$A195,СВЦЭМ!$B$39:$B$758,G$190)+'СЕТ СН'!$F$12</f>
        <v>269.53076167</v>
      </c>
      <c r="H195" s="36">
        <f>SUMIFS(СВЦЭМ!$F$39:$F$758,СВЦЭМ!$A$39:$A$758,$A195,СВЦЭМ!$B$39:$B$758,H$190)+'СЕТ СН'!$F$12</f>
        <v>252.51284204000001</v>
      </c>
      <c r="I195" s="36">
        <f>SUMIFS(СВЦЭМ!$F$39:$F$758,СВЦЭМ!$A$39:$A$758,$A195,СВЦЭМ!$B$39:$B$758,I$190)+'СЕТ СН'!$F$12</f>
        <v>256.08008188000002</v>
      </c>
      <c r="J195" s="36">
        <f>SUMIFS(СВЦЭМ!$F$39:$F$758,СВЦЭМ!$A$39:$A$758,$A195,СВЦЭМ!$B$39:$B$758,J$190)+'СЕТ СН'!$F$12</f>
        <v>229.51984503</v>
      </c>
      <c r="K195" s="36">
        <f>SUMIFS(СВЦЭМ!$F$39:$F$758,СВЦЭМ!$A$39:$A$758,$A195,СВЦЭМ!$B$39:$B$758,K$190)+'СЕТ СН'!$F$12</f>
        <v>236.74124846000001</v>
      </c>
      <c r="L195" s="36">
        <f>SUMIFS(СВЦЭМ!$F$39:$F$758,СВЦЭМ!$A$39:$A$758,$A195,СВЦЭМ!$B$39:$B$758,L$190)+'СЕТ СН'!$F$12</f>
        <v>236.68430641</v>
      </c>
      <c r="M195" s="36">
        <f>SUMIFS(СВЦЭМ!$F$39:$F$758,СВЦЭМ!$A$39:$A$758,$A195,СВЦЭМ!$B$39:$B$758,M$190)+'СЕТ СН'!$F$12</f>
        <v>241.94601806</v>
      </c>
      <c r="N195" s="36">
        <f>SUMIFS(СВЦЭМ!$F$39:$F$758,СВЦЭМ!$A$39:$A$758,$A195,СВЦЭМ!$B$39:$B$758,N$190)+'СЕТ СН'!$F$12</f>
        <v>241.50405339</v>
      </c>
      <c r="O195" s="36">
        <f>SUMIFS(СВЦЭМ!$F$39:$F$758,СВЦЭМ!$A$39:$A$758,$A195,СВЦЭМ!$B$39:$B$758,O$190)+'СЕТ СН'!$F$12</f>
        <v>241.85297639000001</v>
      </c>
      <c r="P195" s="36">
        <f>SUMIFS(СВЦЭМ!$F$39:$F$758,СВЦЭМ!$A$39:$A$758,$A195,СВЦЭМ!$B$39:$B$758,P$190)+'СЕТ СН'!$F$12</f>
        <v>240.84421028</v>
      </c>
      <c r="Q195" s="36">
        <f>SUMIFS(СВЦЭМ!$F$39:$F$758,СВЦЭМ!$A$39:$A$758,$A195,СВЦЭМ!$B$39:$B$758,Q$190)+'СЕТ СН'!$F$12</f>
        <v>240.22546234000001</v>
      </c>
      <c r="R195" s="36">
        <f>SUMIFS(СВЦЭМ!$F$39:$F$758,СВЦЭМ!$A$39:$A$758,$A195,СВЦЭМ!$B$39:$B$758,R$190)+'СЕТ СН'!$F$12</f>
        <v>241.75829954</v>
      </c>
      <c r="S195" s="36">
        <f>SUMIFS(СВЦЭМ!$F$39:$F$758,СВЦЭМ!$A$39:$A$758,$A195,СВЦЭМ!$B$39:$B$758,S$190)+'СЕТ СН'!$F$12</f>
        <v>240.45396625999999</v>
      </c>
      <c r="T195" s="36">
        <f>SUMIFS(СВЦЭМ!$F$39:$F$758,СВЦЭМ!$A$39:$A$758,$A195,СВЦЭМ!$B$39:$B$758,T$190)+'СЕТ СН'!$F$12</f>
        <v>239.18445037000001</v>
      </c>
      <c r="U195" s="36">
        <f>SUMIFS(СВЦЭМ!$F$39:$F$758,СВЦЭМ!$A$39:$A$758,$A195,СВЦЭМ!$B$39:$B$758,U$190)+'СЕТ СН'!$F$12</f>
        <v>235.90366373000001</v>
      </c>
      <c r="V195" s="36">
        <f>SUMIFS(СВЦЭМ!$F$39:$F$758,СВЦЭМ!$A$39:$A$758,$A195,СВЦЭМ!$B$39:$B$758,V$190)+'СЕТ СН'!$F$12</f>
        <v>234.79163054</v>
      </c>
      <c r="W195" s="36">
        <f>SUMIFS(СВЦЭМ!$F$39:$F$758,СВЦЭМ!$A$39:$A$758,$A195,СВЦЭМ!$B$39:$B$758,W$190)+'СЕТ СН'!$F$12</f>
        <v>236.01149065999999</v>
      </c>
      <c r="X195" s="36">
        <f>SUMIFS(СВЦЭМ!$F$39:$F$758,СВЦЭМ!$A$39:$A$758,$A195,СВЦЭМ!$B$39:$B$758,X$190)+'СЕТ СН'!$F$12</f>
        <v>247.53131543999999</v>
      </c>
      <c r="Y195" s="36">
        <f>SUMIFS(СВЦЭМ!$F$39:$F$758,СВЦЭМ!$A$39:$A$758,$A195,СВЦЭМ!$B$39:$B$758,Y$190)+'СЕТ СН'!$F$12</f>
        <v>263.43601288000002</v>
      </c>
    </row>
    <row r="196" spans="1:25" ht="15.75" x14ac:dyDescent="0.2">
      <c r="A196" s="35">
        <f t="shared" si="5"/>
        <v>45541</v>
      </c>
      <c r="B196" s="36">
        <f>SUMIFS(СВЦЭМ!$F$39:$F$758,СВЦЭМ!$A$39:$A$758,$A196,СВЦЭМ!$B$39:$B$758,B$190)+'СЕТ СН'!$F$12</f>
        <v>268.30687583000002</v>
      </c>
      <c r="C196" s="36">
        <f>SUMIFS(СВЦЭМ!$F$39:$F$758,СВЦЭМ!$A$39:$A$758,$A196,СВЦЭМ!$B$39:$B$758,C$190)+'СЕТ СН'!$F$12</f>
        <v>275.72756758000003</v>
      </c>
      <c r="D196" s="36">
        <f>SUMIFS(СВЦЭМ!$F$39:$F$758,СВЦЭМ!$A$39:$A$758,$A196,СВЦЭМ!$B$39:$B$758,D$190)+'СЕТ СН'!$F$12</f>
        <v>288.89737325999999</v>
      </c>
      <c r="E196" s="36">
        <f>SUMIFS(СВЦЭМ!$F$39:$F$758,СВЦЭМ!$A$39:$A$758,$A196,СВЦЭМ!$B$39:$B$758,E$190)+'СЕТ СН'!$F$12</f>
        <v>288.2634832</v>
      </c>
      <c r="F196" s="36">
        <f>SUMIFS(СВЦЭМ!$F$39:$F$758,СВЦЭМ!$A$39:$A$758,$A196,СВЦЭМ!$B$39:$B$758,F$190)+'СЕТ СН'!$F$12</f>
        <v>287.72551987000003</v>
      </c>
      <c r="G196" s="36">
        <f>SUMIFS(СВЦЭМ!$F$39:$F$758,СВЦЭМ!$A$39:$A$758,$A196,СВЦЭМ!$B$39:$B$758,G$190)+'СЕТ СН'!$F$12</f>
        <v>287.27338072999999</v>
      </c>
      <c r="H196" s="36">
        <f>SUMIFS(СВЦЭМ!$F$39:$F$758,СВЦЭМ!$A$39:$A$758,$A196,СВЦЭМ!$B$39:$B$758,H$190)+'СЕТ СН'!$F$12</f>
        <v>279.5563583</v>
      </c>
      <c r="I196" s="36">
        <f>SUMIFS(СВЦЭМ!$F$39:$F$758,СВЦЭМ!$A$39:$A$758,$A196,СВЦЭМ!$B$39:$B$758,I$190)+'СЕТ СН'!$F$12</f>
        <v>261.72734138999999</v>
      </c>
      <c r="J196" s="36">
        <f>SUMIFS(СВЦЭМ!$F$39:$F$758,СВЦЭМ!$A$39:$A$758,$A196,СВЦЭМ!$B$39:$B$758,J$190)+'СЕТ СН'!$F$12</f>
        <v>246.18641585</v>
      </c>
      <c r="K196" s="36">
        <f>SUMIFS(СВЦЭМ!$F$39:$F$758,СВЦЭМ!$A$39:$A$758,$A196,СВЦЭМ!$B$39:$B$758,K$190)+'СЕТ СН'!$F$12</f>
        <v>238.84777134999999</v>
      </c>
      <c r="L196" s="36">
        <f>SUMIFS(СВЦЭМ!$F$39:$F$758,СВЦЭМ!$A$39:$A$758,$A196,СВЦЭМ!$B$39:$B$758,L$190)+'СЕТ СН'!$F$12</f>
        <v>237.88532509000001</v>
      </c>
      <c r="M196" s="36">
        <f>SUMIFS(СВЦЭМ!$F$39:$F$758,СВЦЭМ!$A$39:$A$758,$A196,СВЦЭМ!$B$39:$B$758,M$190)+'СЕТ СН'!$F$12</f>
        <v>234.89136391</v>
      </c>
      <c r="N196" s="36">
        <f>SUMIFS(СВЦЭМ!$F$39:$F$758,СВЦЭМ!$A$39:$A$758,$A196,СВЦЭМ!$B$39:$B$758,N$190)+'СЕТ СН'!$F$12</f>
        <v>232.51641129000001</v>
      </c>
      <c r="O196" s="36">
        <f>SUMIFS(СВЦЭМ!$F$39:$F$758,СВЦЭМ!$A$39:$A$758,$A196,СВЦЭМ!$B$39:$B$758,O$190)+'СЕТ СН'!$F$12</f>
        <v>234.81498259</v>
      </c>
      <c r="P196" s="36">
        <f>SUMIFS(СВЦЭМ!$F$39:$F$758,СВЦЭМ!$A$39:$A$758,$A196,СВЦЭМ!$B$39:$B$758,P$190)+'СЕТ СН'!$F$12</f>
        <v>235.98147573</v>
      </c>
      <c r="Q196" s="36">
        <f>SUMIFS(СВЦЭМ!$F$39:$F$758,СВЦЭМ!$A$39:$A$758,$A196,СВЦЭМ!$B$39:$B$758,Q$190)+'СЕТ СН'!$F$12</f>
        <v>235.57821959</v>
      </c>
      <c r="R196" s="36">
        <f>SUMIFS(СВЦЭМ!$F$39:$F$758,СВЦЭМ!$A$39:$A$758,$A196,СВЦЭМ!$B$39:$B$758,R$190)+'СЕТ СН'!$F$12</f>
        <v>235.55813848</v>
      </c>
      <c r="S196" s="36">
        <f>SUMIFS(СВЦЭМ!$F$39:$F$758,СВЦЭМ!$A$39:$A$758,$A196,СВЦЭМ!$B$39:$B$758,S$190)+'СЕТ СН'!$F$12</f>
        <v>233.96787681000001</v>
      </c>
      <c r="T196" s="36">
        <f>SUMIFS(СВЦЭМ!$F$39:$F$758,СВЦЭМ!$A$39:$A$758,$A196,СВЦЭМ!$B$39:$B$758,T$190)+'СЕТ СН'!$F$12</f>
        <v>232.02402451</v>
      </c>
      <c r="U196" s="36">
        <f>SUMIFS(СВЦЭМ!$F$39:$F$758,СВЦЭМ!$A$39:$A$758,$A196,СВЦЭМ!$B$39:$B$758,U$190)+'СЕТ СН'!$F$12</f>
        <v>230.40378086000001</v>
      </c>
      <c r="V196" s="36">
        <f>SUMIFS(СВЦЭМ!$F$39:$F$758,СВЦЭМ!$A$39:$A$758,$A196,СВЦЭМ!$B$39:$B$758,V$190)+'СЕТ СН'!$F$12</f>
        <v>230.12656311999999</v>
      </c>
      <c r="W196" s="36">
        <f>SUMIFS(СВЦЭМ!$F$39:$F$758,СВЦЭМ!$A$39:$A$758,$A196,СВЦЭМ!$B$39:$B$758,W$190)+'СЕТ СН'!$F$12</f>
        <v>232.70587928</v>
      </c>
      <c r="X196" s="36">
        <f>SUMIFS(СВЦЭМ!$F$39:$F$758,СВЦЭМ!$A$39:$A$758,$A196,СВЦЭМ!$B$39:$B$758,X$190)+'СЕТ СН'!$F$12</f>
        <v>243.83162827999999</v>
      </c>
      <c r="Y196" s="36">
        <f>SUMIFS(СВЦЭМ!$F$39:$F$758,СВЦЭМ!$A$39:$A$758,$A196,СВЦЭМ!$B$39:$B$758,Y$190)+'СЕТ СН'!$F$12</f>
        <v>259.61449640000001</v>
      </c>
    </row>
    <row r="197" spans="1:25" ht="15.75" x14ac:dyDescent="0.2">
      <c r="A197" s="35">
        <f t="shared" si="5"/>
        <v>45542</v>
      </c>
      <c r="B197" s="36">
        <f>SUMIFS(СВЦЭМ!$F$39:$F$758,СВЦЭМ!$A$39:$A$758,$A197,СВЦЭМ!$B$39:$B$758,B$190)+'СЕТ СН'!$F$12</f>
        <v>269.28728465</v>
      </c>
      <c r="C197" s="36">
        <f>SUMIFS(СВЦЭМ!$F$39:$F$758,СВЦЭМ!$A$39:$A$758,$A197,СВЦЭМ!$B$39:$B$758,C$190)+'СЕТ СН'!$F$12</f>
        <v>264.64437979000002</v>
      </c>
      <c r="D197" s="36">
        <f>SUMIFS(СВЦЭМ!$F$39:$F$758,СВЦЭМ!$A$39:$A$758,$A197,СВЦЭМ!$B$39:$B$758,D$190)+'СЕТ СН'!$F$12</f>
        <v>266.82754444</v>
      </c>
      <c r="E197" s="36">
        <f>SUMIFS(СВЦЭМ!$F$39:$F$758,СВЦЭМ!$A$39:$A$758,$A197,СВЦЭМ!$B$39:$B$758,E$190)+'СЕТ СН'!$F$12</f>
        <v>271.03957400000002</v>
      </c>
      <c r="F197" s="36">
        <f>SUMIFS(СВЦЭМ!$F$39:$F$758,СВЦЭМ!$A$39:$A$758,$A197,СВЦЭМ!$B$39:$B$758,F$190)+'СЕТ СН'!$F$12</f>
        <v>271.37195641</v>
      </c>
      <c r="G197" s="36">
        <f>SUMIFS(СВЦЭМ!$F$39:$F$758,СВЦЭМ!$A$39:$A$758,$A197,СВЦЭМ!$B$39:$B$758,G$190)+'СЕТ СН'!$F$12</f>
        <v>268.54158675999997</v>
      </c>
      <c r="H197" s="36">
        <f>SUMIFS(СВЦЭМ!$F$39:$F$758,СВЦЭМ!$A$39:$A$758,$A197,СВЦЭМ!$B$39:$B$758,H$190)+'СЕТ СН'!$F$12</f>
        <v>267.99595477000003</v>
      </c>
      <c r="I197" s="36">
        <f>SUMIFS(СВЦЭМ!$F$39:$F$758,СВЦЭМ!$A$39:$A$758,$A197,СВЦЭМ!$B$39:$B$758,I$190)+'СЕТ СН'!$F$12</f>
        <v>254.95915066000001</v>
      </c>
      <c r="J197" s="36">
        <f>SUMIFS(СВЦЭМ!$F$39:$F$758,СВЦЭМ!$A$39:$A$758,$A197,СВЦЭМ!$B$39:$B$758,J$190)+'СЕТ СН'!$F$12</f>
        <v>258.64594036</v>
      </c>
      <c r="K197" s="36">
        <f>SUMIFS(СВЦЭМ!$F$39:$F$758,СВЦЭМ!$A$39:$A$758,$A197,СВЦЭМ!$B$39:$B$758,K$190)+'СЕТ СН'!$F$12</f>
        <v>243.03473052999999</v>
      </c>
      <c r="L197" s="36">
        <f>SUMIFS(СВЦЭМ!$F$39:$F$758,СВЦЭМ!$A$39:$A$758,$A197,СВЦЭМ!$B$39:$B$758,L$190)+'СЕТ СН'!$F$12</f>
        <v>232.88441882999999</v>
      </c>
      <c r="M197" s="36">
        <f>SUMIFS(СВЦЭМ!$F$39:$F$758,СВЦЭМ!$A$39:$A$758,$A197,СВЦЭМ!$B$39:$B$758,M$190)+'СЕТ СН'!$F$12</f>
        <v>231.94057279</v>
      </c>
      <c r="N197" s="36">
        <f>SUMIFS(СВЦЭМ!$F$39:$F$758,СВЦЭМ!$A$39:$A$758,$A197,СВЦЭМ!$B$39:$B$758,N$190)+'СЕТ СН'!$F$12</f>
        <v>232.58322982000001</v>
      </c>
      <c r="O197" s="36">
        <f>SUMIFS(СВЦЭМ!$F$39:$F$758,СВЦЭМ!$A$39:$A$758,$A197,СВЦЭМ!$B$39:$B$758,O$190)+'СЕТ СН'!$F$12</f>
        <v>233.54524297</v>
      </c>
      <c r="P197" s="36">
        <f>SUMIFS(СВЦЭМ!$F$39:$F$758,СВЦЭМ!$A$39:$A$758,$A197,СВЦЭМ!$B$39:$B$758,P$190)+'СЕТ СН'!$F$12</f>
        <v>234.2782469</v>
      </c>
      <c r="Q197" s="36">
        <f>SUMIFS(СВЦЭМ!$F$39:$F$758,СВЦЭМ!$A$39:$A$758,$A197,СВЦЭМ!$B$39:$B$758,Q$190)+'СЕТ СН'!$F$12</f>
        <v>236.48041928999999</v>
      </c>
      <c r="R197" s="36">
        <f>SUMIFS(СВЦЭМ!$F$39:$F$758,СВЦЭМ!$A$39:$A$758,$A197,СВЦЭМ!$B$39:$B$758,R$190)+'СЕТ СН'!$F$12</f>
        <v>235.79202437000001</v>
      </c>
      <c r="S197" s="36">
        <f>SUMIFS(СВЦЭМ!$F$39:$F$758,СВЦЭМ!$A$39:$A$758,$A197,СВЦЭМ!$B$39:$B$758,S$190)+'СЕТ СН'!$F$12</f>
        <v>235.86644794</v>
      </c>
      <c r="T197" s="36">
        <f>SUMIFS(СВЦЭМ!$F$39:$F$758,СВЦЭМ!$A$39:$A$758,$A197,СВЦЭМ!$B$39:$B$758,T$190)+'СЕТ СН'!$F$12</f>
        <v>234.24357372</v>
      </c>
      <c r="U197" s="36">
        <f>SUMIFS(СВЦЭМ!$F$39:$F$758,СВЦЭМ!$A$39:$A$758,$A197,СВЦЭМ!$B$39:$B$758,U$190)+'СЕТ СН'!$F$12</f>
        <v>233.10806134000001</v>
      </c>
      <c r="V197" s="36">
        <f>SUMIFS(СВЦЭМ!$F$39:$F$758,СВЦЭМ!$A$39:$A$758,$A197,СВЦЭМ!$B$39:$B$758,V$190)+'СЕТ СН'!$F$12</f>
        <v>231.38419725</v>
      </c>
      <c r="W197" s="36">
        <f>SUMIFS(СВЦЭМ!$F$39:$F$758,СВЦЭМ!$A$39:$A$758,$A197,СВЦЭМ!$B$39:$B$758,W$190)+'СЕТ СН'!$F$12</f>
        <v>232.15885821000001</v>
      </c>
      <c r="X197" s="36">
        <f>SUMIFS(СВЦЭМ!$F$39:$F$758,СВЦЭМ!$A$39:$A$758,$A197,СВЦЭМ!$B$39:$B$758,X$190)+'СЕТ СН'!$F$12</f>
        <v>241.82474701000001</v>
      </c>
      <c r="Y197" s="36">
        <f>SUMIFS(СВЦЭМ!$F$39:$F$758,СВЦЭМ!$A$39:$A$758,$A197,СВЦЭМ!$B$39:$B$758,Y$190)+'СЕТ СН'!$F$12</f>
        <v>256.11752225999999</v>
      </c>
    </row>
    <row r="198" spans="1:25" ht="15.75" x14ac:dyDescent="0.2">
      <c r="A198" s="35">
        <f t="shared" si="5"/>
        <v>45543</v>
      </c>
      <c r="B198" s="36">
        <f>SUMIFS(СВЦЭМ!$F$39:$F$758,СВЦЭМ!$A$39:$A$758,$A198,СВЦЭМ!$B$39:$B$758,B$190)+'СЕТ СН'!$F$12</f>
        <v>257.95564752000001</v>
      </c>
      <c r="C198" s="36">
        <f>SUMIFS(СВЦЭМ!$F$39:$F$758,СВЦЭМ!$A$39:$A$758,$A198,СВЦЭМ!$B$39:$B$758,C$190)+'СЕТ СН'!$F$12</f>
        <v>269.09772600999997</v>
      </c>
      <c r="D198" s="36">
        <f>SUMIFS(СВЦЭМ!$F$39:$F$758,СВЦЭМ!$A$39:$A$758,$A198,СВЦЭМ!$B$39:$B$758,D$190)+'СЕТ СН'!$F$12</f>
        <v>285.44961775000002</v>
      </c>
      <c r="E198" s="36">
        <f>SUMIFS(СВЦЭМ!$F$39:$F$758,СВЦЭМ!$A$39:$A$758,$A198,СВЦЭМ!$B$39:$B$758,E$190)+'СЕТ СН'!$F$12</f>
        <v>296.00698598000002</v>
      </c>
      <c r="F198" s="36">
        <f>SUMIFS(СВЦЭМ!$F$39:$F$758,СВЦЭМ!$A$39:$A$758,$A198,СВЦЭМ!$B$39:$B$758,F$190)+'СЕТ СН'!$F$12</f>
        <v>296.9577749</v>
      </c>
      <c r="G198" s="36">
        <f>SUMIFS(СВЦЭМ!$F$39:$F$758,СВЦЭМ!$A$39:$A$758,$A198,СВЦЭМ!$B$39:$B$758,G$190)+'СЕТ СН'!$F$12</f>
        <v>296.21334740999998</v>
      </c>
      <c r="H198" s="36">
        <f>SUMIFS(СВЦЭМ!$F$39:$F$758,СВЦЭМ!$A$39:$A$758,$A198,СВЦЭМ!$B$39:$B$758,H$190)+'СЕТ СН'!$F$12</f>
        <v>294.8780683</v>
      </c>
      <c r="I198" s="36">
        <f>SUMIFS(СВЦЭМ!$F$39:$F$758,СВЦЭМ!$A$39:$A$758,$A198,СВЦЭМ!$B$39:$B$758,I$190)+'СЕТ СН'!$F$12</f>
        <v>254.50118896999999</v>
      </c>
      <c r="J198" s="36">
        <f>SUMIFS(СВЦЭМ!$F$39:$F$758,СВЦЭМ!$A$39:$A$758,$A198,СВЦЭМ!$B$39:$B$758,J$190)+'СЕТ СН'!$F$12</f>
        <v>253.38901593</v>
      </c>
      <c r="K198" s="36">
        <f>SUMIFS(СВЦЭМ!$F$39:$F$758,СВЦЭМ!$A$39:$A$758,$A198,СВЦЭМ!$B$39:$B$758,K$190)+'СЕТ СН'!$F$12</f>
        <v>239.55211843999999</v>
      </c>
      <c r="L198" s="36">
        <f>SUMIFS(СВЦЭМ!$F$39:$F$758,СВЦЭМ!$A$39:$A$758,$A198,СВЦЭМ!$B$39:$B$758,L$190)+'СЕТ СН'!$F$12</f>
        <v>243.57693839000001</v>
      </c>
      <c r="M198" s="36">
        <f>SUMIFS(СВЦЭМ!$F$39:$F$758,СВЦЭМ!$A$39:$A$758,$A198,СВЦЭМ!$B$39:$B$758,M$190)+'СЕТ СН'!$F$12</f>
        <v>240.8797434</v>
      </c>
      <c r="N198" s="36">
        <f>SUMIFS(СВЦЭМ!$F$39:$F$758,СВЦЭМ!$A$39:$A$758,$A198,СВЦЭМ!$B$39:$B$758,N$190)+'СЕТ СН'!$F$12</f>
        <v>241.25764597</v>
      </c>
      <c r="O198" s="36">
        <f>SUMIFS(СВЦЭМ!$F$39:$F$758,СВЦЭМ!$A$39:$A$758,$A198,СВЦЭМ!$B$39:$B$758,O$190)+'СЕТ СН'!$F$12</f>
        <v>242.66794494999999</v>
      </c>
      <c r="P198" s="36">
        <f>SUMIFS(СВЦЭМ!$F$39:$F$758,СВЦЭМ!$A$39:$A$758,$A198,СВЦЭМ!$B$39:$B$758,P$190)+'СЕТ СН'!$F$12</f>
        <v>242.34115202000001</v>
      </c>
      <c r="Q198" s="36">
        <f>SUMIFS(СВЦЭМ!$F$39:$F$758,СВЦЭМ!$A$39:$A$758,$A198,СВЦЭМ!$B$39:$B$758,Q$190)+'СЕТ СН'!$F$12</f>
        <v>243.43448101999999</v>
      </c>
      <c r="R198" s="36">
        <f>SUMIFS(СВЦЭМ!$F$39:$F$758,СВЦЭМ!$A$39:$A$758,$A198,СВЦЭМ!$B$39:$B$758,R$190)+'СЕТ СН'!$F$12</f>
        <v>244.86621296999999</v>
      </c>
      <c r="S198" s="36">
        <f>SUMIFS(СВЦЭМ!$F$39:$F$758,СВЦЭМ!$A$39:$A$758,$A198,СВЦЭМ!$B$39:$B$758,S$190)+'СЕТ СН'!$F$12</f>
        <v>241.19582964</v>
      </c>
      <c r="T198" s="36">
        <f>SUMIFS(СВЦЭМ!$F$39:$F$758,СВЦЭМ!$A$39:$A$758,$A198,СВЦЭМ!$B$39:$B$758,T$190)+'СЕТ СН'!$F$12</f>
        <v>239.31827593</v>
      </c>
      <c r="U198" s="36">
        <f>SUMIFS(СВЦЭМ!$F$39:$F$758,СВЦЭМ!$A$39:$A$758,$A198,СВЦЭМ!$B$39:$B$758,U$190)+'СЕТ СН'!$F$12</f>
        <v>238.81494079999999</v>
      </c>
      <c r="V198" s="36">
        <f>SUMIFS(СВЦЭМ!$F$39:$F$758,СВЦЭМ!$A$39:$A$758,$A198,СВЦЭМ!$B$39:$B$758,V$190)+'СЕТ СН'!$F$12</f>
        <v>232.62693809999999</v>
      </c>
      <c r="W198" s="36">
        <f>SUMIFS(СВЦЭМ!$F$39:$F$758,СВЦЭМ!$A$39:$A$758,$A198,СВЦЭМ!$B$39:$B$758,W$190)+'СЕТ СН'!$F$12</f>
        <v>233.94031079999999</v>
      </c>
      <c r="X198" s="36">
        <f>SUMIFS(СВЦЭМ!$F$39:$F$758,СВЦЭМ!$A$39:$A$758,$A198,СВЦЭМ!$B$39:$B$758,X$190)+'СЕТ СН'!$F$12</f>
        <v>242.34550379999999</v>
      </c>
      <c r="Y198" s="36">
        <f>SUMIFS(СВЦЭМ!$F$39:$F$758,СВЦЭМ!$A$39:$A$758,$A198,СВЦЭМ!$B$39:$B$758,Y$190)+'СЕТ СН'!$F$12</f>
        <v>260.41609741000002</v>
      </c>
    </row>
    <row r="199" spans="1:25" ht="15.75" x14ac:dyDescent="0.2">
      <c r="A199" s="35">
        <f t="shared" si="5"/>
        <v>45544</v>
      </c>
      <c r="B199" s="36">
        <f>SUMIFS(СВЦЭМ!$F$39:$F$758,СВЦЭМ!$A$39:$A$758,$A199,СВЦЭМ!$B$39:$B$758,B$190)+'СЕТ СН'!$F$12</f>
        <v>281.1138014</v>
      </c>
      <c r="C199" s="36">
        <f>SUMIFS(СВЦЭМ!$F$39:$F$758,СВЦЭМ!$A$39:$A$758,$A199,СВЦЭМ!$B$39:$B$758,C$190)+'СЕТ СН'!$F$12</f>
        <v>293.83319809</v>
      </c>
      <c r="D199" s="36">
        <f>SUMIFS(СВЦЭМ!$F$39:$F$758,СВЦЭМ!$A$39:$A$758,$A199,СВЦЭМ!$B$39:$B$758,D$190)+'СЕТ СН'!$F$12</f>
        <v>293.22424446999997</v>
      </c>
      <c r="E199" s="36">
        <f>SUMIFS(СВЦЭМ!$F$39:$F$758,СВЦЭМ!$A$39:$A$758,$A199,СВЦЭМ!$B$39:$B$758,E$190)+'СЕТ СН'!$F$12</f>
        <v>292.65119863000001</v>
      </c>
      <c r="F199" s="36">
        <f>SUMIFS(СВЦЭМ!$F$39:$F$758,СВЦЭМ!$A$39:$A$758,$A199,СВЦЭМ!$B$39:$B$758,F$190)+'СЕТ СН'!$F$12</f>
        <v>291.62931386999998</v>
      </c>
      <c r="G199" s="36">
        <f>SUMIFS(СВЦЭМ!$F$39:$F$758,СВЦЭМ!$A$39:$A$758,$A199,СВЦЭМ!$B$39:$B$758,G$190)+'СЕТ СН'!$F$12</f>
        <v>294.40723819999999</v>
      </c>
      <c r="H199" s="36">
        <f>SUMIFS(СВЦЭМ!$F$39:$F$758,СВЦЭМ!$A$39:$A$758,$A199,СВЦЭМ!$B$39:$B$758,H$190)+'СЕТ СН'!$F$12</f>
        <v>288.8084255</v>
      </c>
      <c r="I199" s="36">
        <f>SUMIFS(СВЦЭМ!$F$39:$F$758,СВЦЭМ!$A$39:$A$758,$A199,СВЦЭМ!$B$39:$B$758,I$190)+'СЕТ СН'!$F$12</f>
        <v>269.89933884999999</v>
      </c>
      <c r="J199" s="36">
        <f>SUMIFS(СВЦЭМ!$F$39:$F$758,СВЦЭМ!$A$39:$A$758,$A199,СВЦЭМ!$B$39:$B$758,J$190)+'СЕТ СН'!$F$12</f>
        <v>254.76645970000001</v>
      </c>
      <c r="K199" s="36">
        <f>SUMIFS(СВЦЭМ!$F$39:$F$758,СВЦЭМ!$A$39:$A$758,$A199,СВЦЭМ!$B$39:$B$758,K$190)+'СЕТ СН'!$F$12</f>
        <v>245.36410308000001</v>
      </c>
      <c r="L199" s="36">
        <f>SUMIFS(СВЦЭМ!$F$39:$F$758,СВЦЭМ!$A$39:$A$758,$A199,СВЦЭМ!$B$39:$B$758,L$190)+'СЕТ СН'!$F$12</f>
        <v>238.59668361000001</v>
      </c>
      <c r="M199" s="36">
        <f>SUMIFS(СВЦЭМ!$F$39:$F$758,СВЦЭМ!$A$39:$A$758,$A199,СВЦЭМ!$B$39:$B$758,M$190)+'СЕТ СН'!$F$12</f>
        <v>237.92551949</v>
      </c>
      <c r="N199" s="36">
        <f>SUMIFS(СВЦЭМ!$F$39:$F$758,СВЦЭМ!$A$39:$A$758,$A199,СВЦЭМ!$B$39:$B$758,N$190)+'СЕТ СН'!$F$12</f>
        <v>237.04188797</v>
      </c>
      <c r="O199" s="36">
        <f>SUMIFS(СВЦЭМ!$F$39:$F$758,СВЦЭМ!$A$39:$A$758,$A199,СВЦЭМ!$B$39:$B$758,O$190)+'СЕТ СН'!$F$12</f>
        <v>236.62557860999999</v>
      </c>
      <c r="P199" s="36">
        <f>SUMIFS(СВЦЭМ!$F$39:$F$758,СВЦЭМ!$A$39:$A$758,$A199,СВЦЭМ!$B$39:$B$758,P$190)+'СЕТ СН'!$F$12</f>
        <v>237.25003117</v>
      </c>
      <c r="Q199" s="36">
        <f>SUMIFS(СВЦЭМ!$F$39:$F$758,СВЦЭМ!$A$39:$A$758,$A199,СВЦЭМ!$B$39:$B$758,Q$190)+'СЕТ СН'!$F$12</f>
        <v>236.93554252000001</v>
      </c>
      <c r="R199" s="36">
        <f>SUMIFS(СВЦЭМ!$F$39:$F$758,СВЦЭМ!$A$39:$A$758,$A199,СВЦЭМ!$B$39:$B$758,R$190)+'СЕТ СН'!$F$12</f>
        <v>237.12902488</v>
      </c>
      <c r="S199" s="36">
        <f>SUMIFS(СВЦЭМ!$F$39:$F$758,СВЦЭМ!$A$39:$A$758,$A199,СВЦЭМ!$B$39:$B$758,S$190)+'СЕТ СН'!$F$12</f>
        <v>235.33940833</v>
      </c>
      <c r="T199" s="36">
        <f>SUMIFS(СВЦЭМ!$F$39:$F$758,СВЦЭМ!$A$39:$A$758,$A199,СВЦЭМ!$B$39:$B$758,T$190)+'СЕТ СН'!$F$12</f>
        <v>232.70293000000001</v>
      </c>
      <c r="U199" s="36">
        <f>SUMIFS(СВЦЭМ!$F$39:$F$758,СВЦЭМ!$A$39:$A$758,$A199,СВЦЭМ!$B$39:$B$758,U$190)+'СЕТ СН'!$F$12</f>
        <v>235.36537132000001</v>
      </c>
      <c r="V199" s="36">
        <f>SUMIFS(СВЦЭМ!$F$39:$F$758,СВЦЭМ!$A$39:$A$758,$A199,СВЦЭМ!$B$39:$B$758,V$190)+'СЕТ СН'!$F$12</f>
        <v>236.55598595000001</v>
      </c>
      <c r="W199" s="36">
        <f>SUMIFS(СВЦЭМ!$F$39:$F$758,СВЦЭМ!$A$39:$A$758,$A199,СВЦЭМ!$B$39:$B$758,W$190)+'СЕТ СН'!$F$12</f>
        <v>242.79105288</v>
      </c>
      <c r="X199" s="36">
        <f>SUMIFS(СВЦЭМ!$F$39:$F$758,СВЦЭМ!$A$39:$A$758,$A199,СВЦЭМ!$B$39:$B$758,X$190)+'СЕТ СН'!$F$12</f>
        <v>253.69637804999999</v>
      </c>
      <c r="Y199" s="36">
        <f>SUMIFS(СВЦЭМ!$F$39:$F$758,СВЦЭМ!$A$39:$A$758,$A199,СВЦЭМ!$B$39:$B$758,Y$190)+'СЕТ СН'!$F$12</f>
        <v>262.98058035999998</v>
      </c>
    </row>
    <row r="200" spans="1:25" ht="15.75" x14ac:dyDescent="0.2">
      <c r="A200" s="35">
        <f t="shared" si="5"/>
        <v>45545</v>
      </c>
      <c r="B200" s="36">
        <f>SUMIFS(СВЦЭМ!$F$39:$F$758,СВЦЭМ!$A$39:$A$758,$A200,СВЦЭМ!$B$39:$B$758,B$190)+'СЕТ СН'!$F$12</f>
        <v>275.52095061</v>
      </c>
      <c r="C200" s="36">
        <f>SUMIFS(СВЦЭМ!$F$39:$F$758,СВЦЭМ!$A$39:$A$758,$A200,СВЦЭМ!$B$39:$B$758,C$190)+'СЕТ СН'!$F$12</f>
        <v>282.42250995000001</v>
      </c>
      <c r="D200" s="36">
        <f>SUMIFS(СВЦЭМ!$F$39:$F$758,СВЦЭМ!$A$39:$A$758,$A200,СВЦЭМ!$B$39:$B$758,D$190)+'СЕТ СН'!$F$12</f>
        <v>292.62680691000003</v>
      </c>
      <c r="E200" s="36">
        <f>SUMIFS(СВЦЭМ!$F$39:$F$758,СВЦЭМ!$A$39:$A$758,$A200,СВЦЭМ!$B$39:$B$758,E$190)+'СЕТ СН'!$F$12</f>
        <v>299.47202327999997</v>
      </c>
      <c r="F200" s="36">
        <f>SUMIFS(СВЦЭМ!$F$39:$F$758,СВЦЭМ!$A$39:$A$758,$A200,СВЦЭМ!$B$39:$B$758,F$190)+'СЕТ СН'!$F$12</f>
        <v>299.44544837000001</v>
      </c>
      <c r="G200" s="36">
        <f>SUMIFS(СВЦЭМ!$F$39:$F$758,СВЦЭМ!$A$39:$A$758,$A200,СВЦЭМ!$B$39:$B$758,G$190)+'СЕТ СН'!$F$12</f>
        <v>293.91318563999999</v>
      </c>
      <c r="H200" s="36">
        <f>SUMIFS(СВЦЭМ!$F$39:$F$758,СВЦЭМ!$A$39:$A$758,$A200,СВЦЭМ!$B$39:$B$758,H$190)+'СЕТ СН'!$F$12</f>
        <v>284.40415526999999</v>
      </c>
      <c r="I200" s="36">
        <f>SUMIFS(СВЦЭМ!$F$39:$F$758,СВЦЭМ!$A$39:$A$758,$A200,СВЦЭМ!$B$39:$B$758,I$190)+'СЕТ СН'!$F$12</f>
        <v>271.42695894000002</v>
      </c>
      <c r="J200" s="36">
        <f>SUMIFS(СВЦЭМ!$F$39:$F$758,СВЦЭМ!$A$39:$A$758,$A200,СВЦЭМ!$B$39:$B$758,J$190)+'СЕТ СН'!$F$12</f>
        <v>258.24660972999999</v>
      </c>
      <c r="K200" s="36">
        <f>SUMIFS(СВЦЭМ!$F$39:$F$758,СВЦЭМ!$A$39:$A$758,$A200,СВЦЭМ!$B$39:$B$758,K$190)+'СЕТ СН'!$F$12</f>
        <v>249.07197841000001</v>
      </c>
      <c r="L200" s="36">
        <f>SUMIFS(СВЦЭМ!$F$39:$F$758,СВЦЭМ!$A$39:$A$758,$A200,СВЦЭМ!$B$39:$B$758,L$190)+'СЕТ СН'!$F$12</f>
        <v>246.77800042999999</v>
      </c>
      <c r="M200" s="36">
        <f>SUMIFS(СВЦЭМ!$F$39:$F$758,СВЦЭМ!$A$39:$A$758,$A200,СВЦЭМ!$B$39:$B$758,M$190)+'СЕТ СН'!$F$12</f>
        <v>249.39215234</v>
      </c>
      <c r="N200" s="36">
        <f>SUMIFS(СВЦЭМ!$F$39:$F$758,СВЦЭМ!$A$39:$A$758,$A200,СВЦЭМ!$B$39:$B$758,N$190)+'СЕТ СН'!$F$12</f>
        <v>246.26121126000001</v>
      </c>
      <c r="O200" s="36">
        <f>SUMIFS(СВЦЭМ!$F$39:$F$758,СВЦЭМ!$A$39:$A$758,$A200,СВЦЭМ!$B$39:$B$758,O$190)+'СЕТ СН'!$F$12</f>
        <v>246.53145412000001</v>
      </c>
      <c r="P200" s="36">
        <f>SUMIFS(СВЦЭМ!$F$39:$F$758,СВЦЭМ!$A$39:$A$758,$A200,СВЦЭМ!$B$39:$B$758,P$190)+'СЕТ СН'!$F$12</f>
        <v>248.43210765000001</v>
      </c>
      <c r="Q200" s="36">
        <f>SUMIFS(СВЦЭМ!$F$39:$F$758,СВЦЭМ!$A$39:$A$758,$A200,СВЦЭМ!$B$39:$B$758,Q$190)+'СЕТ СН'!$F$12</f>
        <v>248.92430156</v>
      </c>
      <c r="R200" s="36">
        <f>SUMIFS(СВЦЭМ!$F$39:$F$758,СВЦЭМ!$A$39:$A$758,$A200,СВЦЭМ!$B$39:$B$758,R$190)+'СЕТ СН'!$F$12</f>
        <v>249.1339298</v>
      </c>
      <c r="S200" s="36">
        <f>SUMIFS(СВЦЭМ!$F$39:$F$758,СВЦЭМ!$A$39:$A$758,$A200,СВЦЭМ!$B$39:$B$758,S$190)+'СЕТ СН'!$F$12</f>
        <v>248.40289679</v>
      </c>
      <c r="T200" s="36">
        <f>SUMIFS(СВЦЭМ!$F$39:$F$758,СВЦЭМ!$A$39:$A$758,$A200,СВЦЭМ!$B$39:$B$758,T$190)+'СЕТ СН'!$F$12</f>
        <v>246.27418237000001</v>
      </c>
      <c r="U200" s="36">
        <f>SUMIFS(СВЦЭМ!$F$39:$F$758,СВЦЭМ!$A$39:$A$758,$A200,СВЦЭМ!$B$39:$B$758,U$190)+'СЕТ СН'!$F$12</f>
        <v>244.88415266999999</v>
      </c>
      <c r="V200" s="36">
        <f>SUMIFS(СВЦЭМ!$F$39:$F$758,СВЦЭМ!$A$39:$A$758,$A200,СВЦЭМ!$B$39:$B$758,V$190)+'СЕТ СН'!$F$12</f>
        <v>242.58445569</v>
      </c>
      <c r="W200" s="36">
        <f>SUMIFS(СВЦЭМ!$F$39:$F$758,СВЦЭМ!$A$39:$A$758,$A200,СВЦЭМ!$B$39:$B$758,W$190)+'СЕТ СН'!$F$12</f>
        <v>243.95277998</v>
      </c>
      <c r="X200" s="36">
        <f>SUMIFS(СВЦЭМ!$F$39:$F$758,СВЦЭМ!$A$39:$A$758,$A200,СВЦЭМ!$B$39:$B$758,X$190)+'СЕТ СН'!$F$12</f>
        <v>258.33442343000002</v>
      </c>
      <c r="Y200" s="36">
        <f>SUMIFS(СВЦЭМ!$F$39:$F$758,СВЦЭМ!$A$39:$A$758,$A200,СВЦЭМ!$B$39:$B$758,Y$190)+'СЕТ СН'!$F$12</f>
        <v>267.29388963999997</v>
      </c>
    </row>
    <row r="201" spans="1:25" ht="15.75" x14ac:dyDescent="0.2">
      <c r="A201" s="35">
        <f t="shared" si="5"/>
        <v>45546</v>
      </c>
      <c r="B201" s="36">
        <f>SUMIFS(СВЦЭМ!$F$39:$F$758,СВЦЭМ!$A$39:$A$758,$A201,СВЦЭМ!$B$39:$B$758,B$190)+'СЕТ СН'!$F$12</f>
        <v>268.47020053</v>
      </c>
      <c r="C201" s="36">
        <f>SUMIFS(СВЦЭМ!$F$39:$F$758,СВЦЭМ!$A$39:$A$758,$A201,СВЦЭМ!$B$39:$B$758,C$190)+'СЕТ СН'!$F$12</f>
        <v>275.53176439999999</v>
      </c>
      <c r="D201" s="36">
        <f>SUMIFS(СВЦЭМ!$F$39:$F$758,СВЦЭМ!$A$39:$A$758,$A201,СВЦЭМ!$B$39:$B$758,D$190)+'СЕТ СН'!$F$12</f>
        <v>281.52185538999998</v>
      </c>
      <c r="E201" s="36">
        <f>SUMIFS(СВЦЭМ!$F$39:$F$758,СВЦЭМ!$A$39:$A$758,$A201,СВЦЭМ!$B$39:$B$758,E$190)+'СЕТ СН'!$F$12</f>
        <v>281.21267305999999</v>
      </c>
      <c r="F201" s="36">
        <f>SUMIFS(СВЦЭМ!$F$39:$F$758,СВЦЭМ!$A$39:$A$758,$A201,СВЦЭМ!$B$39:$B$758,F$190)+'СЕТ СН'!$F$12</f>
        <v>280.54167396000003</v>
      </c>
      <c r="G201" s="36">
        <f>SUMIFS(СВЦЭМ!$F$39:$F$758,СВЦЭМ!$A$39:$A$758,$A201,СВЦЭМ!$B$39:$B$758,G$190)+'СЕТ СН'!$F$12</f>
        <v>281.33603184999998</v>
      </c>
      <c r="H201" s="36">
        <f>SUMIFS(СВЦЭМ!$F$39:$F$758,СВЦЭМ!$A$39:$A$758,$A201,СВЦЭМ!$B$39:$B$758,H$190)+'СЕТ СН'!$F$12</f>
        <v>276.82231839000002</v>
      </c>
      <c r="I201" s="36">
        <f>SUMIFS(СВЦЭМ!$F$39:$F$758,СВЦЭМ!$A$39:$A$758,$A201,СВЦЭМ!$B$39:$B$758,I$190)+'СЕТ СН'!$F$12</f>
        <v>259.14080439999998</v>
      </c>
      <c r="J201" s="36">
        <f>SUMIFS(СВЦЭМ!$F$39:$F$758,СВЦЭМ!$A$39:$A$758,$A201,СВЦЭМ!$B$39:$B$758,J$190)+'СЕТ СН'!$F$12</f>
        <v>249.40185270999999</v>
      </c>
      <c r="K201" s="36">
        <f>SUMIFS(СВЦЭМ!$F$39:$F$758,СВЦЭМ!$A$39:$A$758,$A201,СВЦЭМ!$B$39:$B$758,K$190)+'СЕТ СН'!$F$12</f>
        <v>239.13237465</v>
      </c>
      <c r="L201" s="36">
        <f>SUMIFS(СВЦЭМ!$F$39:$F$758,СВЦЭМ!$A$39:$A$758,$A201,СВЦЭМ!$B$39:$B$758,L$190)+'СЕТ СН'!$F$12</f>
        <v>236.17570900999999</v>
      </c>
      <c r="M201" s="36">
        <f>SUMIFS(СВЦЭМ!$F$39:$F$758,СВЦЭМ!$A$39:$A$758,$A201,СВЦЭМ!$B$39:$B$758,M$190)+'СЕТ СН'!$F$12</f>
        <v>240.18018681000001</v>
      </c>
      <c r="N201" s="36">
        <f>SUMIFS(СВЦЭМ!$F$39:$F$758,СВЦЭМ!$A$39:$A$758,$A201,СВЦЭМ!$B$39:$B$758,N$190)+'СЕТ СН'!$F$12</f>
        <v>236.72195024999999</v>
      </c>
      <c r="O201" s="36">
        <f>SUMIFS(СВЦЭМ!$F$39:$F$758,СВЦЭМ!$A$39:$A$758,$A201,СВЦЭМ!$B$39:$B$758,O$190)+'СЕТ СН'!$F$12</f>
        <v>237.64985805000001</v>
      </c>
      <c r="P201" s="36">
        <f>SUMIFS(СВЦЭМ!$F$39:$F$758,СВЦЭМ!$A$39:$A$758,$A201,СВЦЭМ!$B$39:$B$758,P$190)+'СЕТ СН'!$F$12</f>
        <v>237.84612294999999</v>
      </c>
      <c r="Q201" s="36">
        <f>SUMIFS(СВЦЭМ!$F$39:$F$758,СВЦЭМ!$A$39:$A$758,$A201,СВЦЭМ!$B$39:$B$758,Q$190)+'СЕТ СН'!$F$12</f>
        <v>237.82686935000001</v>
      </c>
      <c r="R201" s="36">
        <f>SUMIFS(СВЦЭМ!$F$39:$F$758,СВЦЭМ!$A$39:$A$758,$A201,СВЦЭМ!$B$39:$B$758,R$190)+'СЕТ СН'!$F$12</f>
        <v>238.36885964999999</v>
      </c>
      <c r="S201" s="36">
        <f>SUMIFS(СВЦЭМ!$F$39:$F$758,СВЦЭМ!$A$39:$A$758,$A201,СВЦЭМ!$B$39:$B$758,S$190)+'СЕТ СН'!$F$12</f>
        <v>238.36468203000001</v>
      </c>
      <c r="T201" s="36">
        <f>SUMIFS(СВЦЭМ!$F$39:$F$758,СВЦЭМ!$A$39:$A$758,$A201,СВЦЭМ!$B$39:$B$758,T$190)+'СЕТ СН'!$F$12</f>
        <v>234.82879883000001</v>
      </c>
      <c r="U201" s="36">
        <f>SUMIFS(СВЦЭМ!$F$39:$F$758,СВЦЭМ!$A$39:$A$758,$A201,СВЦЭМ!$B$39:$B$758,U$190)+'СЕТ СН'!$F$12</f>
        <v>232.10327369999999</v>
      </c>
      <c r="V201" s="36">
        <f>SUMIFS(СВЦЭМ!$F$39:$F$758,СВЦЭМ!$A$39:$A$758,$A201,СВЦЭМ!$B$39:$B$758,V$190)+'СЕТ СН'!$F$12</f>
        <v>230.24351669999999</v>
      </c>
      <c r="W201" s="36">
        <f>SUMIFS(СВЦЭМ!$F$39:$F$758,СВЦЭМ!$A$39:$A$758,$A201,СВЦЭМ!$B$39:$B$758,W$190)+'СЕТ СН'!$F$12</f>
        <v>232.81588952000001</v>
      </c>
      <c r="X201" s="36">
        <f>SUMIFS(СВЦЭМ!$F$39:$F$758,СВЦЭМ!$A$39:$A$758,$A201,СВЦЭМ!$B$39:$B$758,X$190)+'СЕТ СН'!$F$12</f>
        <v>245.73007713000001</v>
      </c>
      <c r="Y201" s="36">
        <f>SUMIFS(СВЦЭМ!$F$39:$F$758,СВЦЭМ!$A$39:$A$758,$A201,СВЦЭМ!$B$39:$B$758,Y$190)+'СЕТ СН'!$F$12</f>
        <v>255.29129932000001</v>
      </c>
    </row>
    <row r="202" spans="1:25" ht="15.75" x14ac:dyDescent="0.2">
      <c r="A202" s="35">
        <f t="shared" si="5"/>
        <v>45547</v>
      </c>
      <c r="B202" s="36">
        <f>SUMIFS(СВЦЭМ!$F$39:$F$758,СВЦЭМ!$A$39:$A$758,$A202,СВЦЭМ!$B$39:$B$758,B$190)+'СЕТ СН'!$F$12</f>
        <v>260.30302462999998</v>
      </c>
      <c r="C202" s="36">
        <f>SUMIFS(СВЦЭМ!$F$39:$F$758,СВЦЭМ!$A$39:$A$758,$A202,СВЦЭМ!$B$39:$B$758,C$190)+'СЕТ СН'!$F$12</f>
        <v>271.12014649999998</v>
      </c>
      <c r="D202" s="36">
        <f>SUMIFS(СВЦЭМ!$F$39:$F$758,СВЦЭМ!$A$39:$A$758,$A202,СВЦЭМ!$B$39:$B$758,D$190)+'СЕТ СН'!$F$12</f>
        <v>278.96650441000003</v>
      </c>
      <c r="E202" s="36">
        <f>SUMIFS(СВЦЭМ!$F$39:$F$758,СВЦЭМ!$A$39:$A$758,$A202,СВЦЭМ!$B$39:$B$758,E$190)+'СЕТ СН'!$F$12</f>
        <v>277.98545242</v>
      </c>
      <c r="F202" s="36">
        <f>SUMIFS(СВЦЭМ!$F$39:$F$758,СВЦЭМ!$A$39:$A$758,$A202,СВЦЭМ!$B$39:$B$758,F$190)+'СЕТ СН'!$F$12</f>
        <v>277.32145528000001</v>
      </c>
      <c r="G202" s="36">
        <f>SUMIFS(СВЦЭМ!$F$39:$F$758,СВЦЭМ!$A$39:$A$758,$A202,СВЦЭМ!$B$39:$B$758,G$190)+'СЕТ СН'!$F$12</f>
        <v>277.64821137000001</v>
      </c>
      <c r="H202" s="36">
        <f>SUMIFS(СВЦЭМ!$F$39:$F$758,СВЦЭМ!$A$39:$A$758,$A202,СВЦЭМ!$B$39:$B$758,H$190)+'СЕТ СН'!$F$12</f>
        <v>271.15856380000002</v>
      </c>
      <c r="I202" s="36">
        <f>SUMIFS(СВЦЭМ!$F$39:$F$758,СВЦЭМ!$A$39:$A$758,$A202,СВЦЭМ!$B$39:$B$758,I$190)+'СЕТ СН'!$F$12</f>
        <v>252.83510107000001</v>
      </c>
      <c r="J202" s="36">
        <f>SUMIFS(СВЦЭМ!$F$39:$F$758,СВЦЭМ!$A$39:$A$758,$A202,СВЦЭМ!$B$39:$B$758,J$190)+'СЕТ СН'!$F$12</f>
        <v>244.88433592000001</v>
      </c>
      <c r="K202" s="36">
        <f>SUMIFS(СВЦЭМ!$F$39:$F$758,СВЦЭМ!$A$39:$A$758,$A202,СВЦЭМ!$B$39:$B$758,K$190)+'СЕТ СН'!$F$12</f>
        <v>236.16543856999999</v>
      </c>
      <c r="L202" s="36">
        <f>SUMIFS(СВЦЭМ!$F$39:$F$758,СВЦЭМ!$A$39:$A$758,$A202,СВЦЭМ!$B$39:$B$758,L$190)+'СЕТ СН'!$F$12</f>
        <v>232.01196856000001</v>
      </c>
      <c r="M202" s="36">
        <f>SUMIFS(СВЦЭМ!$F$39:$F$758,СВЦЭМ!$A$39:$A$758,$A202,СВЦЭМ!$B$39:$B$758,M$190)+'СЕТ СН'!$F$12</f>
        <v>233.82436333999999</v>
      </c>
      <c r="N202" s="36">
        <f>SUMIFS(СВЦЭМ!$F$39:$F$758,СВЦЭМ!$A$39:$A$758,$A202,СВЦЭМ!$B$39:$B$758,N$190)+'СЕТ СН'!$F$12</f>
        <v>235.23954932999999</v>
      </c>
      <c r="O202" s="36">
        <f>SUMIFS(СВЦЭМ!$F$39:$F$758,СВЦЭМ!$A$39:$A$758,$A202,СВЦЭМ!$B$39:$B$758,O$190)+'СЕТ СН'!$F$12</f>
        <v>236.81328747000001</v>
      </c>
      <c r="P202" s="36">
        <f>SUMIFS(СВЦЭМ!$F$39:$F$758,СВЦЭМ!$A$39:$A$758,$A202,СВЦЭМ!$B$39:$B$758,P$190)+'СЕТ СН'!$F$12</f>
        <v>237.72363813000001</v>
      </c>
      <c r="Q202" s="36">
        <f>SUMIFS(СВЦЭМ!$F$39:$F$758,СВЦЭМ!$A$39:$A$758,$A202,СВЦЭМ!$B$39:$B$758,Q$190)+'СЕТ СН'!$F$12</f>
        <v>237.80289209</v>
      </c>
      <c r="R202" s="36">
        <f>SUMIFS(СВЦЭМ!$F$39:$F$758,СВЦЭМ!$A$39:$A$758,$A202,СВЦЭМ!$B$39:$B$758,R$190)+'СЕТ СН'!$F$12</f>
        <v>236.79776684000001</v>
      </c>
      <c r="S202" s="36">
        <f>SUMIFS(СВЦЭМ!$F$39:$F$758,СВЦЭМ!$A$39:$A$758,$A202,СВЦЭМ!$B$39:$B$758,S$190)+'СЕТ СН'!$F$12</f>
        <v>232.08880744000001</v>
      </c>
      <c r="T202" s="36">
        <f>SUMIFS(СВЦЭМ!$F$39:$F$758,СВЦЭМ!$A$39:$A$758,$A202,СВЦЭМ!$B$39:$B$758,T$190)+'СЕТ СН'!$F$12</f>
        <v>229.07638334000001</v>
      </c>
      <c r="U202" s="36">
        <f>SUMIFS(СВЦЭМ!$F$39:$F$758,СВЦЭМ!$A$39:$A$758,$A202,СВЦЭМ!$B$39:$B$758,U$190)+'СЕТ СН'!$F$12</f>
        <v>229.50554335999999</v>
      </c>
      <c r="V202" s="36">
        <f>SUMIFS(СВЦЭМ!$F$39:$F$758,СВЦЭМ!$A$39:$A$758,$A202,СВЦЭМ!$B$39:$B$758,V$190)+'СЕТ СН'!$F$12</f>
        <v>226.04609936</v>
      </c>
      <c r="W202" s="36">
        <f>SUMIFS(СВЦЭМ!$F$39:$F$758,СВЦЭМ!$A$39:$A$758,$A202,СВЦЭМ!$B$39:$B$758,W$190)+'СЕТ СН'!$F$12</f>
        <v>227.39346975999999</v>
      </c>
      <c r="X202" s="36">
        <f>SUMIFS(СВЦЭМ!$F$39:$F$758,СВЦЭМ!$A$39:$A$758,$A202,СВЦЭМ!$B$39:$B$758,X$190)+'СЕТ СН'!$F$12</f>
        <v>242.26843830000001</v>
      </c>
      <c r="Y202" s="36">
        <f>SUMIFS(СВЦЭМ!$F$39:$F$758,СВЦЭМ!$A$39:$A$758,$A202,СВЦЭМ!$B$39:$B$758,Y$190)+'СЕТ СН'!$F$12</f>
        <v>257.42433585999999</v>
      </c>
    </row>
    <row r="203" spans="1:25" ht="15.75" x14ac:dyDescent="0.2">
      <c r="A203" s="35">
        <f t="shared" si="5"/>
        <v>45548</v>
      </c>
      <c r="B203" s="36">
        <f>SUMIFS(СВЦЭМ!$F$39:$F$758,СВЦЭМ!$A$39:$A$758,$A203,СВЦЭМ!$B$39:$B$758,B$190)+'СЕТ СН'!$F$12</f>
        <v>262.67798993999997</v>
      </c>
      <c r="C203" s="36">
        <f>SUMIFS(СВЦЭМ!$F$39:$F$758,СВЦЭМ!$A$39:$A$758,$A203,СВЦЭМ!$B$39:$B$758,C$190)+'СЕТ СН'!$F$12</f>
        <v>271.14157170999999</v>
      </c>
      <c r="D203" s="36">
        <f>SUMIFS(СВЦЭМ!$F$39:$F$758,СВЦЭМ!$A$39:$A$758,$A203,СВЦЭМ!$B$39:$B$758,D$190)+'СЕТ СН'!$F$12</f>
        <v>273.94155977000003</v>
      </c>
      <c r="E203" s="36">
        <f>SUMIFS(СВЦЭМ!$F$39:$F$758,СВЦЭМ!$A$39:$A$758,$A203,СВЦЭМ!$B$39:$B$758,E$190)+'СЕТ СН'!$F$12</f>
        <v>271.55426705999997</v>
      </c>
      <c r="F203" s="36">
        <f>SUMIFS(СВЦЭМ!$F$39:$F$758,СВЦЭМ!$A$39:$A$758,$A203,СВЦЭМ!$B$39:$B$758,F$190)+'СЕТ СН'!$F$12</f>
        <v>271.25140484999997</v>
      </c>
      <c r="G203" s="36">
        <f>SUMIFS(СВЦЭМ!$F$39:$F$758,СВЦЭМ!$A$39:$A$758,$A203,СВЦЭМ!$B$39:$B$758,G$190)+'СЕТ СН'!$F$12</f>
        <v>275.85981678000002</v>
      </c>
      <c r="H203" s="36">
        <f>SUMIFS(СВЦЭМ!$F$39:$F$758,СВЦЭМ!$A$39:$A$758,$A203,СВЦЭМ!$B$39:$B$758,H$190)+'СЕТ СН'!$F$12</f>
        <v>271.00310815</v>
      </c>
      <c r="I203" s="36">
        <f>SUMIFS(СВЦЭМ!$F$39:$F$758,СВЦЭМ!$A$39:$A$758,$A203,СВЦЭМ!$B$39:$B$758,I$190)+'СЕТ СН'!$F$12</f>
        <v>253.06011719</v>
      </c>
      <c r="J203" s="36">
        <f>SUMIFS(СВЦЭМ!$F$39:$F$758,СВЦЭМ!$A$39:$A$758,$A203,СВЦЭМ!$B$39:$B$758,J$190)+'СЕТ СН'!$F$12</f>
        <v>239.09045634</v>
      </c>
      <c r="K203" s="36">
        <f>SUMIFS(СВЦЭМ!$F$39:$F$758,СВЦЭМ!$A$39:$A$758,$A203,СВЦЭМ!$B$39:$B$758,K$190)+'СЕТ СН'!$F$12</f>
        <v>229.66206004</v>
      </c>
      <c r="L203" s="36">
        <f>SUMIFS(СВЦЭМ!$F$39:$F$758,СВЦЭМ!$A$39:$A$758,$A203,СВЦЭМ!$B$39:$B$758,L$190)+'СЕТ СН'!$F$12</f>
        <v>226.30372298</v>
      </c>
      <c r="M203" s="36">
        <f>SUMIFS(СВЦЭМ!$F$39:$F$758,СВЦЭМ!$A$39:$A$758,$A203,СВЦЭМ!$B$39:$B$758,M$190)+'СЕТ СН'!$F$12</f>
        <v>225.86823561</v>
      </c>
      <c r="N203" s="36">
        <f>SUMIFS(СВЦЭМ!$F$39:$F$758,СВЦЭМ!$A$39:$A$758,$A203,СВЦЭМ!$B$39:$B$758,N$190)+'СЕТ СН'!$F$12</f>
        <v>224.74200288</v>
      </c>
      <c r="O203" s="36">
        <f>SUMIFS(СВЦЭМ!$F$39:$F$758,СВЦЭМ!$A$39:$A$758,$A203,СВЦЭМ!$B$39:$B$758,O$190)+'СЕТ СН'!$F$12</f>
        <v>226.92624529</v>
      </c>
      <c r="P203" s="36">
        <f>SUMIFS(СВЦЭМ!$F$39:$F$758,СВЦЭМ!$A$39:$A$758,$A203,СВЦЭМ!$B$39:$B$758,P$190)+'СЕТ СН'!$F$12</f>
        <v>226.87085668</v>
      </c>
      <c r="Q203" s="36">
        <f>SUMIFS(СВЦЭМ!$F$39:$F$758,СВЦЭМ!$A$39:$A$758,$A203,СВЦЭМ!$B$39:$B$758,Q$190)+'СЕТ СН'!$F$12</f>
        <v>230.83137672999999</v>
      </c>
      <c r="R203" s="36">
        <f>SUMIFS(СВЦЭМ!$F$39:$F$758,СВЦЭМ!$A$39:$A$758,$A203,СВЦЭМ!$B$39:$B$758,R$190)+'СЕТ СН'!$F$12</f>
        <v>227.91205346999999</v>
      </c>
      <c r="S203" s="36">
        <f>SUMIFS(СВЦЭМ!$F$39:$F$758,СВЦЭМ!$A$39:$A$758,$A203,СВЦЭМ!$B$39:$B$758,S$190)+'СЕТ СН'!$F$12</f>
        <v>228.70281467999999</v>
      </c>
      <c r="T203" s="36">
        <f>SUMIFS(СВЦЭМ!$F$39:$F$758,СВЦЭМ!$A$39:$A$758,$A203,СВЦЭМ!$B$39:$B$758,T$190)+'СЕТ СН'!$F$12</f>
        <v>224.72730468</v>
      </c>
      <c r="U203" s="36">
        <f>SUMIFS(СВЦЭМ!$F$39:$F$758,СВЦЭМ!$A$39:$A$758,$A203,СВЦЭМ!$B$39:$B$758,U$190)+'СЕТ СН'!$F$12</f>
        <v>224.62973267000001</v>
      </c>
      <c r="V203" s="36">
        <f>SUMIFS(СВЦЭМ!$F$39:$F$758,СВЦЭМ!$A$39:$A$758,$A203,СВЦЭМ!$B$39:$B$758,V$190)+'СЕТ СН'!$F$12</f>
        <v>223.22160844000001</v>
      </c>
      <c r="W203" s="36">
        <f>SUMIFS(СВЦЭМ!$F$39:$F$758,СВЦЭМ!$A$39:$A$758,$A203,СВЦЭМ!$B$39:$B$758,W$190)+'СЕТ СН'!$F$12</f>
        <v>226.50336623999999</v>
      </c>
      <c r="X203" s="36">
        <f>SUMIFS(СВЦЭМ!$F$39:$F$758,СВЦЭМ!$A$39:$A$758,$A203,СВЦЭМ!$B$39:$B$758,X$190)+'СЕТ СН'!$F$12</f>
        <v>235.82782155999999</v>
      </c>
      <c r="Y203" s="36">
        <f>SUMIFS(СВЦЭМ!$F$39:$F$758,СВЦЭМ!$A$39:$A$758,$A203,СВЦЭМ!$B$39:$B$758,Y$190)+'СЕТ СН'!$F$12</f>
        <v>245.07844206999999</v>
      </c>
    </row>
    <row r="204" spans="1:25" ht="15.75" x14ac:dyDescent="0.2">
      <c r="A204" s="35">
        <f t="shared" si="5"/>
        <v>45549</v>
      </c>
      <c r="B204" s="36">
        <f>SUMIFS(СВЦЭМ!$F$39:$F$758,СВЦЭМ!$A$39:$A$758,$A204,СВЦЭМ!$B$39:$B$758,B$190)+'СЕТ СН'!$F$12</f>
        <v>266.7209244</v>
      </c>
      <c r="C204" s="36">
        <f>SUMIFS(СВЦЭМ!$F$39:$F$758,СВЦЭМ!$A$39:$A$758,$A204,СВЦЭМ!$B$39:$B$758,C$190)+'СЕТ СН'!$F$12</f>
        <v>267.38901024</v>
      </c>
      <c r="D204" s="36">
        <f>SUMIFS(СВЦЭМ!$F$39:$F$758,СВЦЭМ!$A$39:$A$758,$A204,СВЦЭМ!$B$39:$B$758,D$190)+'СЕТ СН'!$F$12</f>
        <v>276.63309263999997</v>
      </c>
      <c r="E204" s="36">
        <f>SUMIFS(СВЦЭМ!$F$39:$F$758,СВЦЭМ!$A$39:$A$758,$A204,СВЦЭМ!$B$39:$B$758,E$190)+'СЕТ СН'!$F$12</f>
        <v>275.45536378999998</v>
      </c>
      <c r="F204" s="36">
        <f>SUMIFS(СВЦЭМ!$F$39:$F$758,СВЦЭМ!$A$39:$A$758,$A204,СВЦЭМ!$B$39:$B$758,F$190)+'СЕТ СН'!$F$12</f>
        <v>277.67585708000001</v>
      </c>
      <c r="G204" s="36">
        <f>SUMIFS(СВЦЭМ!$F$39:$F$758,СВЦЭМ!$A$39:$A$758,$A204,СВЦЭМ!$B$39:$B$758,G$190)+'СЕТ СН'!$F$12</f>
        <v>277.88884861999998</v>
      </c>
      <c r="H204" s="36">
        <f>SUMIFS(СВЦЭМ!$F$39:$F$758,СВЦЭМ!$A$39:$A$758,$A204,СВЦЭМ!$B$39:$B$758,H$190)+'СЕТ СН'!$F$12</f>
        <v>279.73235861000001</v>
      </c>
      <c r="I204" s="36">
        <f>SUMIFS(СВЦЭМ!$F$39:$F$758,СВЦЭМ!$A$39:$A$758,$A204,СВЦЭМ!$B$39:$B$758,I$190)+'СЕТ СН'!$F$12</f>
        <v>270.55816092999999</v>
      </c>
      <c r="J204" s="36">
        <f>SUMIFS(СВЦЭМ!$F$39:$F$758,СВЦЭМ!$A$39:$A$758,$A204,СВЦЭМ!$B$39:$B$758,J$190)+'СЕТ СН'!$F$12</f>
        <v>248.52037576999999</v>
      </c>
      <c r="K204" s="36">
        <f>SUMIFS(СВЦЭМ!$F$39:$F$758,СВЦЭМ!$A$39:$A$758,$A204,СВЦЭМ!$B$39:$B$758,K$190)+'СЕТ СН'!$F$12</f>
        <v>232.91451841</v>
      </c>
      <c r="L204" s="36">
        <f>SUMIFS(СВЦЭМ!$F$39:$F$758,СВЦЭМ!$A$39:$A$758,$A204,СВЦЭМ!$B$39:$B$758,L$190)+'СЕТ СН'!$F$12</f>
        <v>224.61800540999999</v>
      </c>
      <c r="M204" s="36">
        <f>SUMIFS(СВЦЭМ!$F$39:$F$758,СВЦЭМ!$A$39:$A$758,$A204,СВЦЭМ!$B$39:$B$758,M$190)+'СЕТ СН'!$F$12</f>
        <v>223.11270053999999</v>
      </c>
      <c r="N204" s="36">
        <f>SUMIFS(СВЦЭМ!$F$39:$F$758,СВЦЭМ!$A$39:$A$758,$A204,СВЦЭМ!$B$39:$B$758,N$190)+'СЕТ СН'!$F$12</f>
        <v>224.15422065999999</v>
      </c>
      <c r="O204" s="36">
        <f>SUMIFS(СВЦЭМ!$F$39:$F$758,СВЦЭМ!$A$39:$A$758,$A204,СВЦЭМ!$B$39:$B$758,O$190)+'СЕТ СН'!$F$12</f>
        <v>227.23197465000001</v>
      </c>
      <c r="P204" s="36">
        <f>SUMIFS(СВЦЭМ!$F$39:$F$758,СВЦЭМ!$A$39:$A$758,$A204,СВЦЭМ!$B$39:$B$758,P$190)+'СЕТ СН'!$F$12</f>
        <v>227.84950927</v>
      </c>
      <c r="Q204" s="36">
        <f>SUMIFS(СВЦЭМ!$F$39:$F$758,СВЦЭМ!$A$39:$A$758,$A204,СВЦЭМ!$B$39:$B$758,Q$190)+'СЕТ СН'!$F$12</f>
        <v>228.28424766000001</v>
      </c>
      <c r="R204" s="36">
        <f>SUMIFS(СВЦЭМ!$F$39:$F$758,СВЦЭМ!$A$39:$A$758,$A204,СВЦЭМ!$B$39:$B$758,R$190)+'СЕТ СН'!$F$12</f>
        <v>230.00594605000001</v>
      </c>
      <c r="S204" s="36">
        <f>SUMIFS(СВЦЭМ!$F$39:$F$758,СВЦЭМ!$A$39:$A$758,$A204,СВЦЭМ!$B$39:$B$758,S$190)+'СЕТ СН'!$F$12</f>
        <v>229.58348183000001</v>
      </c>
      <c r="T204" s="36">
        <f>SUMIFS(СВЦЭМ!$F$39:$F$758,СВЦЭМ!$A$39:$A$758,$A204,СВЦЭМ!$B$39:$B$758,T$190)+'СЕТ СН'!$F$12</f>
        <v>226.46523848999999</v>
      </c>
      <c r="U204" s="36">
        <f>SUMIFS(СВЦЭМ!$F$39:$F$758,СВЦЭМ!$A$39:$A$758,$A204,СВЦЭМ!$B$39:$B$758,U$190)+'СЕТ СН'!$F$12</f>
        <v>224.85453713000001</v>
      </c>
      <c r="V204" s="36">
        <f>SUMIFS(СВЦЭМ!$F$39:$F$758,СВЦЭМ!$A$39:$A$758,$A204,СВЦЭМ!$B$39:$B$758,V$190)+'СЕТ СН'!$F$12</f>
        <v>225.55442407999999</v>
      </c>
      <c r="W204" s="36">
        <f>SUMIFS(СВЦЭМ!$F$39:$F$758,СВЦЭМ!$A$39:$A$758,$A204,СВЦЭМ!$B$39:$B$758,W$190)+'СЕТ СН'!$F$12</f>
        <v>228.72328680999999</v>
      </c>
      <c r="X204" s="36">
        <f>SUMIFS(СВЦЭМ!$F$39:$F$758,СВЦЭМ!$A$39:$A$758,$A204,СВЦЭМ!$B$39:$B$758,X$190)+'СЕТ СН'!$F$12</f>
        <v>237.33588849</v>
      </c>
      <c r="Y204" s="36">
        <f>SUMIFS(СВЦЭМ!$F$39:$F$758,СВЦЭМ!$A$39:$A$758,$A204,СВЦЭМ!$B$39:$B$758,Y$190)+'СЕТ СН'!$F$12</f>
        <v>251.33630855000001</v>
      </c>
    </row>
    <row r="205" spans="1:25" ht="15.75" x14ac:dyDescent="0.2">
      <c r="A205" s="35">
        <f t="shared" si="5"/>
        <v>45550</v>
      </c>
      <c r="B205" s="36">
        <f>SUMIFS(СВЦЭМ!$F$39:$F$758,СВЦЭМ!$A$39:$A$758,$A205,СВЦЭМ!$B$39:$B$758,B$190)+'СЕТ СН'!$F$12</f>
        <v>263.17059624000001</v>
      </c>
      <c r="C205" s="36">
        <f>SUMIFS(СВЦЭМ!$F$39:$F$758,СВЦЭМ!$A$39:$A$758,$A205,СВЦЭМ!$B$39:$B$758,C$190)+'СЕТ СН'!$F$12</f>
        <v>275.85864937999997</v>
      </c>
      <c r="D205" s="36">
        <f>SUMIFS(СВЦЭМ!$F$39:$F$758,СВЦЭМ!$A$39:$A$758,$A205,СВЦЭМ!$B$39:$B$758,D$190)+'СЕТ СН'!$F$12</f>
        <v>275.57382748999999</v>
      </c>
      <c r="E205" s="36">
        <f>SUMIFS(СВЦЭМ!$F$39:$F$758,СВЦЭМ!$A$39:$A$758,$A205,СВЦЭМ!$B$39:$B$758,E$190)+'СЕТ СН'!$F$12</f>
        <v>272.78151591</v>
      </c>
      <c r="F205" s="36">
        <f>SUMIFS(СВЦЭМ!$F$39:$F$758,СВЦЭМ!$A$39:$A$758,$A205,СВЦЭМ!$B$39:$B$758,F$190)+'СЕТ СН'!$F$12</f>
        <v>271.74509964999999</v>
      </c>
      <c r="G205" s="36">
        <f>SUMIFS(СВЦЭМ!$F$39:$F$758,СВЦЭМ!$A$39:$A$758,$A205,СВЦЭМ!$B$39:$B$758,G$190)+'СЕТ СН'!$F$12</f>
        <v>273.09203724000002</v>
      </c>
      <c r="H205" s="36">
        <f>SUMIFS(СВЦЭМ!$F$39:$F$758,СВЦЭМ!$A$39:$A$758,$A205,СВЦЭМ!$B$39:$B$758,H$190)+'СЕТ СН'!$F$12</f>
        <v>277.21378370000002</v>
      </c>
      <c r="I205" s="36">
        <f>SUMIFS(СВЦЭМ!$F$39:$F$758,СВЦЭМ!$A$39:$A$758,$A205,СВЦЭМ!$B$39:$B$758,I$190)+'СЕТ СН'!$F$12</f>
        <v>275.79100932</v>
      </c>
      <c r="J205" s="36">
        <f>SUMIFS(СВЦЭМ!$F$39:$F$758,СВЦЭМ!$A$39:$A$758,$A205,СВЦЭМ!$B$39:$B$758,J$190)+'СЕТ СН'!$F$12</f>
        <v>256.36484561999998</v>
      </c>
      <c r="K205" s="36">
        <f>SUMIFS(СВЦЭМ!$F$39:$F$758,СВЦЭМ!$A$39:$A$758,$A205,СВЦЭМ!$B$39:$B$758,K$190)+'СЕТ СН'!$F$12</f>
        <v>240.19198983999999</v>
      </c>
      <c r="L205" s="36">
        <f>SUMIFS(СВЦЭМ!$F$39:$F$758,СВЦЭМ!$A$39:$A$758,$A205,СВЦЭМ!$B$39:$B$758,L$190)+'СЕТ СН'!$F$12</f>
        <v>233.61719482999999</v>
      </c>
      <c r="M205" s="36">
        <f>SUMIFS(СВЦЭМ!$F$39:$F$758,СВЦЭМ!$A$39:$A$758,$A205,СВЦЭМ!$B$39:$B$758,M$190)+'СЕТ СН'!$F$12</f>
        <v>232.05433629999999</v>
      </c>
      <c r="N205" s="36">
        <f>SUMIFS(СВЦЭМ!$F$39:$F$758,СВЦЭМ!$A$39:$A$758,$A205,СВЦЭМ!$B$39:$B$758,N$190)+'СЕТ СН'!$F$12</f>
        <v>232.69022247000001</v>
      </c>
      <c r="O205" s="36">
        <f>SUMIFS(СВЦЭМ!$F$39:$F$758,СВЦЭМ!$A$39:$A$758,$A205,СВЦЭМ!$B$39:$B$758,O$190)+'СЕТ СН'!$F$12</f>
        <v>234.66442549999999</v>
      </c>
      <c r="P205" s="36">
        <f>SUMIFS(СВЦЭМ!$F$39:$F$758,СВЦЭМ!$A$39:$A$758,$A205,СВЦЭМ!$B$39:$B$758,P$190)+'СЕТ СН'!$F$12</f>
        <v>234.55234461000001</v>
      </c>
      <c r="Q205" s="36">
        <f>SUMIFS(СВЦЭМ!$F$39:$F$758,СВЦЭМ!$A$39:$A$758,$A205,СВЦЭМ!$B$39:$B$758,Q$190)+'СЕТ СН'!$F$12</f>
        <v>236.89994073</v>
      </c>
      <c r="R205" s="36">
        <f>SUMIFS(СВЦЭМ!$F$39:$F$758,СВЦЭМ!$A$39:$A$758,$A205,СВЦЭМ!$B$39:$B$758,R$190)+'СЕТ СН'!$F$12</f>
        <v>237.66857216</v>
      </c>
      <c r="S205" s="36">
        <f>SUMIFS(СВЦЭМ!$F$39:$F$758,СВЦЭМ!$A$39:$A$758,$A205,СВЦЭМ!$B$39:$B$758,S$190)+'СЕТ СН'!$F$12</f>
        <v>235.09588808000001</v>
      </c>
      <c r="T205" s="36">
        <f>SUMIFS(СВЦЭМ!$F$39:$F$758,СВЦЭМ!$A$39:$A$758,$A205,СВЦЭМ!$B$39:$B$758,T$190)+'СЕТ СН'!$F$12</f>
        <v>229.25890853999999</v>
      </c>
      <c r="U205" s="36">
        <f>SUMIFS(СВЦЭМ!$F$39:$F$758,СВЦЭМ!$A$39:$A$758,$A205,СВЦЭМ!$B$39:$B$758,U$190)+'СЕТ СН'!$F$12</f>
        <v>227.87986035</v>
      </c>
      <c r="V205" s="36">
        <f>SUMIFS(СВЦЭМ!$F$39:$F$758,СВЦЭМ!$A$39:$A$758,$A205,СВЦЭМ!$B$39:$B$758,V$190)+'СЕТ СН'!$F$12</f>
        <v>223.41062023999999</v>
      </c>
      <c r="W205" s="36">
        <f>SUMIFS(СВЦЭМ!$F$39:$F$758,СВЦЭМ!$A$39:$A$758,$A205,СВЦЭМ!$B$39:$B$758,W$190)+'СЕТ СН'!$F$12</f>
        <v>224.64535297</v>
      </c>
      <c r="X205" s="36">
        <f>SUMIFS(СВЦЭМ!$F$39:$F$758,СВЦЭМ!$A$39:$A$758,$A205,СВЦЭМ!$B$39:$B$758,X$190)+'СЕТ СН'!$F$12</f>
        <v>238.02971563</v>
      </c>
      <c r="Y205" s="36">
        <f>SUMIFS(СВЦЭМ!$F$39:$F$758,СВЦЭМ!$A$39:$A$758,$A205,СВЦЭМ!$B$39:$B$758,Y$190)+'СЕТ СН'!$F$12</f>
        <v>242.03280516999999</v>
      </c>
    </row>
    <row r="206" spans="1:25" ht="15.75" x14ac:dyDescent="0.2">
      <c r="A206" s="35">
        <f t="shared" si="5"/>
        <v>45551</v>
      </c>
      <c r="B206" s="36">
        <f>SUMIFS(СВЦЭМ!$F$39:$F$758,СВЦЭМ!$A$39:$A$758,$A206,СВЦЭМ!$B$39:$B$758,B$190)+'СЕТ СН'!$F$12</f>
        <v>263.22181788</v>
      </c>
      <c r="C206" s="36">
        <f>SUMIFS(СВЦЭМ!$F$39:$F$758,СВЦЭМ!$A$39:$A$758,$A206,СВЦЭМ!$B$39:$B$758,C$190)+'СЕТ СН'!$F$12</f>
        <v>283.14444632999999</v>
      </c>
      <c r="D206" s="36">
        <f>SUMIFS(СВЦЭМ!$F$39:$F$758,СВЦЭМ!$A$39:$A$758,$A206,СВЦЭМ!$B$39:$B$758,D$190)+'СЕТ СН'!$F$12</f>
        <v>286.34696097</v>
      </c>
      <c r="E206" s="36">
        <f>SUMIFS(СВЦЭМ!$F$39:$F$758,СВЦЭМ!$A$39:$A$758,$A206,СВЦЭМ!$B$39:$B$758,E$190)+'СЕТ СН'!$F$12</f>
        <v>286.62634622000002</v>
      </c>
      <c r="F206" s="36">
        <f>SUMIFS(СВЦЭМ!$F$39:$F$758,СВЦЭМ!$A$39:$A$758,$A206,СВЦЭМ!$B$39:$B$758,F$190)+'СЕТ СН'!$F$12</f>
        <v>284.98537800000003</v>
      </c>
      <c r="G206" s="36">
        <f>SUMIFS(СВЦЭМ!$F$39:$F$758,СВЦЭМ!$A$39:$A$758,$A206,СВЦЭМ!$B$39:$B$758,G$190)+'СЕТ СН'!$F$12</f>
        <v>288.45412929999998</v>
      </c>
      <c r="H206" s="36">
        <f>SUMIFS(СВЦЭМ!$F$39:$F$758,СВЦЭМ!$A$39:$A$758,$A206,СВЦЭМ!$B$39:$B$758,H$190)+'СЕТ СН'!$F$12</f>
        <v>285.24616144999999</v>
      </c>
      <c r="I206" s="36">
        <f>SUMIFS(СВЦЭМ!$F$39:$F$758,СВЦЭМ!$A$39:$A$758,$A206,СВЦЭМ!$B$39:$B$758,I$190)+'СЕТ СН'!$F$12</f>
        <v>265.55644052999997</v>
      </c>
      <c r="J206" s="36">
        <f>SUMIFS(СВЦЭМ!$F$39:$F$758,СВЦЭМ!$A$39:$A$758,$A206,СВЦЭМ!$B$39:$B$758,J$190)+'СЕТ СН'!$F$12</f>
        <v>256.17767572000002</v>
      </c>
      <c r="K206" s="36">
        <f>SUMIFS(СВЦЭМ!$F$39:$F$758,СВЦЭМ!$A$39:$A$758,$A206,СВЦЭМ!$B$39:$B$758,K$190)+'СЕТ СН'!$F$12</f>
        <v>245.06156917999999</v>
      </c>
      <c r="L206" s="36">
        <f>SUMIFS(СВЦЭМ!$F$39:$F$758,СВЦЭМ!$A$39:$A$758,$A206,СВЦЭМ!$B$39:$B$758,L$190)+'СЕТ СН'!$F$12</f>
        <v>241.58540350000001</v>
      </c>
      <c r="M206" s="36">
        <f>SUMIFS(СВЦЭМ!$F$39:$F$758,СВЦЭМ!$A$39:$A$758,$A206,СВЦЭМ!$B$39:$B$758,M$190)+'СЕТ СН'!$F$12</f>
        <v>244.52344891000001</v>
      </c>
      <c r="N206" s="36">
        <f>SUMIFS(СВЦЭМ!$F$39:$F$758,СВЦЭМ!$A$39:$A$758,$A206,СВЦЭМ!$B$39:$B$758,N$190)+'СЕТ СН'!$F$12</f>
        <v>244.85538227000001</v>
      </c>
      <c r="O206" s="36">
        <f>SUMIFS(СВЦЭМ!$F$39:$F$758,СВЦЭМ!$A$39:$A$758,$A206,СВЦЭМ!$B$39:$B$758,O$190)+'СЕТ СН'!$F$12</f>
        <v>246.55505484</v>
      </c>
      <c r="P206" s="36">
        <f>SUMIFS(СВЦЭМ!$F$39:$F$758,СВЦЭМ!$A$39:$A$758,$A206,СВЦЭМ!$B$39:$B$758,P$190)+'СЕТ СН'!$F$12</f>
        <v>246.53998371</v>
      </c>
      <c r="Q206" s="36">
        <f>SUMIFS(СВЦЭМ!$F$39:$F$758,СВЦЭМ!$A$39:$A$758,$A206,СВЦЭМ!$B$39:$B$758,Q$190)+'СЕТ СН'!$F$12</f>
        <v>247.72301772</v>
      </c>
      <c r="R206" s="36">
        <f>SUMIFS(СВЦЭМ!$F$39:$F$758,СВЦЭМ!$A$39:$A$758,$A206,СВЦЭМ!$B$39:$B$758,R$190)+'СЕТ СН'!$F$12</f>
        <v>248.11604137</v>
      </c>
      <c r="S206" s="36">
        <f>SUMIFS(СВЦЭМ!$F$39:$F$758,СВЦЭМ!$A$39:$A$758,$A206,СВЦЭМ!$B$39:$B$758,S$190)+'СЕТ СН'!$F$12</f>
        <v>244.04775898</v>
      </c>
      <c r="T206" s="36">
        <f>SUMIFS(СВЦЭМ!$F$39:$F$758,СВЦЭМ!$A$39:$A$758,$A206,СВЦЭМ!$B$39:$B$758,T$190)+'СЕТ СН'!$F$12</f>
        <v>240.24265632999999</v>
      </c>
      <c r="U206" s="36">
        <f>SUMIFS(СВЦЭМ!$F$39:$F$758,СВЦЭМ!$A$39:$A$758,$A206,СВЦЭМ!$B$39:$B$758,U$190)+'СЕТ СН'!$F$12</f>
        <v>236.25726453999999</v>
      </c>
      <c r="V206" s="36">
        <f>SUMIFS(СВЦЭМ!$F$39:$F$758,СВЦЭМ!$A$39:$A$758,$A206,СВЦЭМ!$B$39:$B$758,V$190)+'СЕТ СН'!$F$12</f>
        <v>234.57268052000001</v>
      </c>
      <c r="W206" s="36">
        <f>SUMIFS(СВЦЭМ!$F$39:$F$758,СВЦЭМ!$A$39:$A$758,$A206,СВЦЭМ!$B$39:$B$758,W$190)+'СЕТ СН'!$F$12</f>
        <v>240.18385448000001</v>
      </c>
      <c r="X206" s="36">
        <f>SUMIFS(СВЦЭМ!$F$39:$F$758,СВЦЭМ!$A$39:$A$758,$A206,СВЦЭМ!$B$39:$B$758,X$190)+'СЕТ СН'!$F$12</f>
        <v>251.24086904000001</v>
      </c>
      <c r="Y206" s="36">
        <f>SUMIFS(СВЦЭМ!$F$39:$F$758,СВЦЭМ!$A$39:$A$758,$A206,СВЦЭМ!$B$39:$B$758,Y$190)+'СЕТ СН'!$F$12</f>
        <v>263.91056270000001</v>
      </c>
    </row>
    <row r="207" spans="1:25" ht="15.75" x14ac:dyDescent="0.2">
      <c r="A207" s="35">
        <f t="shared" si="5"/>
        <v>45552</v>
      </c>
      <c r="B207" s="36">
        <f>SUMIFS(СВЦЭМ!$F$39:$F$758,СВЦЭМ!$A$39:$A$758,$A207,СВЦЭМ!$B$39:$B$758,B$190)+'СЕТ СН'!$F$12</f>
        <v>258.13751266000003</v>
      </c>
      <c r="C207" s="36">
        <f>SUMIFS(СВЦЭМ!$F$39:$F$758,СВЦЭМ!$A$39:$A$758,$A207,СВЦЭМ!$B$39:$B$758,C$190)+'СЕТ СН'!$F$12</f>
        <v>270.96906653999997</v>
      </c>
      <c r="D207" s="36">
        <f>SUMIFS(СВЦЭМ!$F$39:$F$758,СВЦЭМ!$A$39:$A$758,$A207,СВЦЭМ!$B$39:$B$758,D$190)+'СЕТ СН'!$F$12</f>
        <v>278.71105175999998</v>
      </c>
      <c r="E207" s="36">
        <f>SUMIFS(СВЦЭМ!$F$39:$F$758,СВЦЭМ!$A$39:$A$758,$A207,СВЦЭМ!$B$39:$B$758,E$190)+'СЕТ СН'!$F$12</f>
        <v>281.63194071999999</v>
      </c>
      <c r="F207" s="36">
        <f>SUMIFS(СВЦЭМ!$F$39:$F$758,СВЦЭМ!$A$39:$A$758,$A207,СВЦЭМ!$B$39:$B$758,F$190)+'СЕТ СН'!$F$12</f>
        <v>279.01662603</v>
      </c>
      <c r="G207" s="36">
        <f>SUMIFS(СВЦЭМ!$F$39:$F$758,СВЦЭМ!$A$39:$A$758,$A207,СВЦЭМ!$B$39:$B$758,G$190)+'СЕТ СН'!$F$12</f>
        <v>275.79989928999998</v>
      </c>
      <c r="H207" s="36">
        <f>SUMIFS(СВЦЭМ!$F$39:$F$758,СВЦЭМ!$A$39:$A$758,$A207,СВЦЭМ!$B$39:$B$758,H$190)+'СЕТ СН'!$F$12</f>
        <v>265.20396181000001</v>
      </c>
      <c r="I207" s="36">
        <f>SUMIFS(СВЦЭМ!$F$39:$F$758,СВЦЭМ!$A$39:$A$758,$A207,СВЦЭМ!$B$39:$B$758,I$190)+'СЕТ СН'!$F$12</f>
        <v>244.50746677999999</v>
      </c>
      <c r="J207" s="36">
        <f>SUMIFS(СВЦЭМ!$F$39:$F$758,СВЦЭМ!$A$39:$A$758,$A207,СВЦЭМ!$B$39:$B$758,J$190)+'СЕТ СН'!$F$12</f>
        <v>232.14002694000001</v>
      </c>
      <c r="K207" s="36">
        <f>SUMIFS(СВЦЭМ!$F$39:$F$758,СВЦЭМ!$A$39:$A$758,$A207,СВЦЭМ!$B$39:$B$758,K$190)+'СЕТ СН'!$F$12</f>
        <v>222.84826161000001</v>
      </c>
      <c r="L207" s="36">
        <f>SUMIFS(СВЦЭМ!$F$39:$F$758,СВЦЭМ!$A$39:$A$758,$A207,СВЦЭМ!$B$39:$B$758,L$190)+'СЕТ СН'!$F$12</f>
        <v>228.98138308</v>
      </c>
      <c r="M207" s="36">
        <f>SUMIFS(СВЦЭМ!$F$39:$F$758,СВЦЭМ!$A$39:$A$758,$A207,СВЦЭМ!$B$39:$B$758,M$190)+'СЕТ СН'!$F$12</f>
        <v>239.07570948</v>
      </c>
      <c r="N207" s="36">
        <f>SUMIFS(СВЦЭМ!$F$39:$F$758,СВЦЭМ!$A$39:$A$758,$A207,СВЦЭМ!$B$39:$B$758,N$190)+'СЕТ СН'!$F$12</f>
        <v>240.30511949000001</v>
      </c>
      <c r="O207" s="36">
        <f>SUMIFS(СВЦЭМ!$F$39:$F$758,СВЦЭМ!$A$39:$A$758,$A207,СВЦЭМ!$B$39:$B$758,O$190)+'СЕТ СН'!$F$12</f>
        <v>237.42221778999999</v>
      </c>
      <c r="P207" s="36">
        <f>SUMIFS(СВЦЭМ!$F$39:$F$758,СВЦЭМ!$A$39:$A$758,$A207,СВЦЭМ!$B$39:$B$758,P$190)+'СЕТ СН'!$F$12</f>
        <v>234.74730561000001</v>
      </c>
      <c r="Q207" s="36">
        <f>SUMIFS(СВЦЭМ!$F$39:$F$758,СВЦЭМ!$A$39:$A$758,$A207,СВЦЭМ!$B$39:$B$758,Q$190)+'СЕТ СН'!$F$12</f>
        <v>238.92968722000001</v>
      </c>
      <c r="R207" s="36">
        <f>SUMIFS(СВЦЭМ!$F$39:$F$758,СВЦЭМ!$A$39:$A$758,$A207,СВЦЭМ!$B$39:$B$758,R$190)+'СЕТ СН'!$F$12</f>
        <v>243.26386737000001</v>
      </c>
      <c r="S207" s="36">
        <f>SUMIFS(СВЦЭМ!$F$39:$F$758,СВЦЭМ!$A$39:$A$758,$A207,СВЦЭМ!$B$39:$B$758,S$190)+'СЕТ СН'!$F$12</f>
        <v>240.84697518999999</v>
      </c>
      <c r="T207" s="36">
        <f>SUMIFS(СВЦЭМ!$F$39:$F$758,СВЦЭМ!$A$39:$A$758,$A207,СВЦЭМ!$B$39:$B$758,T$190)+'СЕТ СН'!$F$12</f>
        <v>241.30511718</v>
      </c>
      <c r="U207" s="36">
        <f>SUMIFS(СВЦЭМ!$F$39:$F$758,СВЦЭМ!$A$39:$A$758,$A207,СВЦЭМ!$B$39:$B$758,U$190)+'СЕТ СН'!$F$12</f>
        <v>237.67064915</v>
      </c>
      <c r="V207" s="36">
        <f>SUMIFS(СВЦЭМ!$F$39:$F$758,СВЦЭМ!$A$39:$A$758,$A207,СВЦЭМ!$B$39:$B$758,V$190)+'СЕТ СН'!$F$12</f>
        <v>238.01317445999999</v>
      </c>
      <c r="W207" s="36">
        <f>SUMIFS(СВЦЭМ!$F$39:$F$758,СВЦЭМ!$A$39:$A$758,$A207,СВЦЭМ!$B$39:$B$758,W$190)+'СЕТ СН'!$F$12</f>
        <v>240.07892215000001</v>
      </c>
      <c r="X207" s="36">
        <f>SUMIFS(СВЦЭМ!$F$39:$F$758,СВЦЭМ!$A$39:$A$758,$A207,СВЦЭМ!$B$39:$B$758,X$190)+'СЕТ СН'!$F$12</f>
        <v>253.81181685999999</v>
      </c>
      <c r="Y207" s="36">
        <f>SUMIFS(СВЦЭМ!$F$39:$F$758,СВЦЭМ!$A$39:$A$758,$A207,СВЦЭМ!$B$39:$B$758,Y$190)+'СЕТ СН'!$F$12</f>
        <v>260.08464461</v>
      </c>
    </row>
    <row r="208" spans="1:25" ht="15.75" x14ac:dyDescent="0.2">
      <c r="A208" s="35">
        <f t="shared" si="5"/>
        <v>45553</v>
      </c>
      <c r="B208" s="36">
        <f>SUMIFS(СВЦЭМ!$F$39:$F$758,СВЦЭМ!$A$39:$A$758,$A208,СВЦЭМ!$B$39:$B$758,B$190)+'СЕТ СН'!$F$12</f>
        <v>275.53325799999999</v>
      </c>
      <c r="C208" s="36">
        <f>SUMIFS(СВЦЭМ!$F$39:$F$758,СВЦЭМ!$A$39:$A$758,$A208,СВЦЭМ!$B$39:$B$758,C$190)+'СЕТ СН'!$F$12</f>
        <v>275.63746184000001</v>
      </c>
      <c r="D208" s="36">
        <f>SUMIFS(СВЦЭМ!$F$39:$F$758,СВЦЭМ!$A$39:$A$758,$A208,СВЦЭМ!$B$39:$B$758,D$190)+'СЕТ СН'!$F$12</f>
        <v>269.38763839000001</v>
      </c>
      <c r="E208" s="36">
        <f>SUMIFS(СВЦЭМ!$F$39:$F$758,СВЦЭМ!$A$39:$A$758,$A208,СВЦЭМ!$B$39:$B$758,E$190)+'СЕТ СН'!$F$12</f>
        <v>266.82483817000002</v>
      </c>
      <c r="F208" s="36">
        <f>SUMIFS(СВЦЭМ!$F$39:$F$758,СВЦЭМ!$A$39:$A$758,$A208,СВЦЭМ!$B$39:$B$758,F$190)+'СЕТ СН'!$F$12</f>
        <v>266.41044784000002</v>
      </c>
      <c r="G208" s="36">
        <f>SUMIFS(СВЦЭМ!$F$39:$F$758,СВЦЭМ!$A$39:$A$758,$A208,СВЦЭМ!$B$39:$B$758,G$190)+'СЕТ СН'!$F$12</f>
        <v>270.80672285999998</v>
      </c>
      <c r="H208" s="36">
        <f>SUMIFS(СВЦЭМ!$F$39:$F$758,СВЦЭМ!$A$39:$A$758,$A208,СВЦЭМ!$B$39:$B$758,H$190)+'СЕТ СН'!$F$12</f>
        <v>281.63341880000002</v>
      </c>
      <c r="I208" s="36">
        <f>SUMIFS(СВЦЭМ!$F$39:$F$758,СВЦЭМ!$A$39:$A$758,$A208,СВЦЭМ!$B$39:$B$758,I$190)+'СЕТ СН'!$F$12</f>
        <v>259.82081907999998</v>
      </c>
      <c r="J208" s="36">
        <f>SUMIFS(СВЦЭМ!$F$39:$F$758,СВЦЭМ!$A$39:$A$758,$A208,СВЦЭМ!$B$39:$B$758,J$190)+'СЕТ СН'!$F$12</f>
        <v>245.86765077000001</v>
      </c>
      <c r="K208" s="36">
        <f>SUMIFS(СВЦЭМ!$F$39:$F$758,СВЦЭМ!$A$39:$A$758,$A208,СВЦЭМ!$B$39:$B$758,K$190)+'СЕТ СН'!$F$12</f>
        <v>237.89599025999999</v>
      </c>
      <c r="L208" s="36">
        <f>SUMIFS(СВЦЭМ!$F$39:$F$758,СВЦЭМ!$A$39:$A$758,$A208,СВЦЭМ!$B$39:$B$758,L$190)+'СЕТ СН'!$F$12</f>
        <v>219.60476666</v>
      </c>
      <c r="M208" s="36">
        <f>SUMIFS(СВЦЭМ!$F$39:$F$758,СВЦЭМ!$A$39:$A$758,$A208,СВЦЭМ!$B$39:$B$758,M$190)+'СЕТ СН'!$F$12</f>
        <v>221.4199242</v>
      </c>
      <c r="N208" s="36">
        <f>SUMIFS(СВЦЭМ!$F$39:$F$758,СВЦЭМ!$A$39:$A$758,$A208,СВЦЭМ!$B$39:$B$758,N$190)+'СЕТ СН'!$F$12</f>
        <v>219.12770506000001</v>
      </c>
      <c r="O208" s="36">
        <f>SUMIFS(СВЦЭМ!$F$39:$F$758,СВЦЭМ!$A$39:$A$758,$A208,СВЦЭМ!$B$39:$B$758,O$190)+'СЕТ СН'!$F$12</f>
        <v>221.3264715</v>
      </c>
      <c r="P208" s="36">
        <f>SUMIFS(СВЦЭМ!$F$39:$F$758,СВЦЭМ!$A$39:$A$758,$A208,СВЦЭМ!$B$39:$B$758,P$190)+'СЕТ СН'!$F$12</f>
        <v>227.80731872000001</v>
      </c>
      <c r="Q208" s="36">
        <f>SUMIFS(СВЦЭМ!$F$39:$F$758,СВЦЭМ!$A$39:$A$758,$A208,СВЦЭМ!$B$39:$B$758,Q$190)+'СЕТ СН'!$F$12</f>
        <v>229.07814834999999</v>
      </c>
      <c r="R208" s="36">
        <f>SUMIFS(СВЦЭМ!$F$39:$F$758,СВЦЭМ!$A$39:$A$758,$A208,СВЦЭМ!$B$39:$B$758,R$190)+'СЕТ СН'!$F$12</f>
        <v>233.9388946</v>
      </c>
      <c r="S208" s="36">
        <f>SUMIFS(СВЦЭМ!$F$39:$F$758,СВЦЭМ!$A$39:$A$758,$A208,СВЦЭМ!$B$39:$B$758,S$190)+'СЕТ СН'!$F$12</f>
        <v>228.43659152000001</v>
      </c>
      <c r="T208" s="36">
        <f>SUMIFS(СВЦЭМ!$F$39:$F$758,СВЦЭМ!$A$39:$A$758,$A208,СВЦЭМ!$B$39:$B$758,T$190)+'СЕТ СН'!$F$12</f>
        <v>225.47381390000001</v>
      </c>
      <c r="U208" s="36">
        <f>SUMIFS(СВЦЭМ!$F$39:$F$758,СВЦЭМ!$A$39:$A$758,$A208,СВЦЭМ!$B$39:$B$758,U$190)+'СЕТ СН'!$F$12</f>
        <v>221.08667821</v>
      </c>
      <c r="V208" s="36">
        <f>SUMIFS(СВЦЭМ!$F$39:$F$758,СВЦЭМ!$A$39:$A$758,$A208,СВЦЭМ!$B$39:$B$758,V$190)+'СЕТ СН'!$F$12</f>
        <v>229.23215334</v>
      </c>
      <c r="W208" s="36">
        <f>SUMIFS(СВЦЭМ!$F$39:$F$758,СВЦЭМ!$A$39:$A$758,$A208,СВЦЭМ!$B$39:$B$758,W$190)+'СЕТ СН'!$F$12</f>
        <v>231.94413606000001</v>
      </c>
      <c r="X208" s="36">
        <f>SUMIFS(СВЦЭМ!$F$39:$F$758,СВЦЭМ!$A$39:$A$758,$A208,СВЦЭМ!$B$39:$B$758,X$190)+'СЕТ СН'!$F$12</f>
        <v>244.68124531999999</v>
      </c>
      <c r="Y208" s="36">
        <f>SUMIFS(СВЦЭМ!$F$39:$F$758,СВЦЭМ!$A$39:$A$758,$A208,СВЦЭМ!$B$39:$B$758,Y$190)+'СЕТ СН'!$F$12</f>
        <v>255.91791488999999</v>
      </c>
    </row>
    <row r="209" spans="1:25" ht="15.75" x14ac:dyDescent="0.2">
      <c r="A209" s="35">
        <f t="shared" si="5"/>
        <v>45554</v>
      </c>
      <c r="B209" s="36">
        <f>SUMIFS(СВЦЭМ!$F$39:$F$758,СВЦЭМ!$A$39:$A$758,$A209,СВЦЭМ!$B$39:$B$758,B$190)+'СЕТ СН'!$F$12</f>
        <v>272.57228687000003</v>
      </c>
      <c r="C209" s="36">
        <f>SUMIFS(СВЦЭМ!$F$39:$F$758,СВЦЭМ!$A$39:$A$758,$A209,СВЦЭМ!$B$39:$B$758,C$190)+'СЕТ СН'!$F$12</f>
        <v>273.06133523</v>
      </c>
      <c r="D209" s="36">
        <f>SUMIFS(СВЦЭМ!$F$39:$F$758,СВЦЭМ!$A$39:$A$758,$A209,СВЦЭМ!$B$39:$B$758,D$190)+'СЕТ СН'!$F$12</f>
        <v>269.52741402999999</v>
      </c>
      <c r="E209" s="36">
        <f>SUMIFS(СВЦЭМ!$F$39:$F$758,СВЦЭМ!$A$39:$A$758,$A209,СВЦЭМ!$B$39:$B$758,E$190)+'СЕТ СН'!$F$12</f>
        <v>268.91139134000002</v>
      </c>
      <c r="F209" s="36">
        <f>SUMIFS(СВЦЭМ!$F$39:$F$758,СВЦЭМ!$A$39:$A$758,$A209,СВЦЭМ!$B$39:$B$758,F$190)+'СЕТ СН'!$F$12</f>
        <v>268.74312380999999</v>
      </c>
      <c r="G209" s="36">
        <f>SUMIFS(СВЦЭМ!$F$39:$F$758,СВЦЭМ!$A$39:$A$758,$A209,СВЦЭМ!$B$39:$B$758,G$190)+'СЕТ СН'!$F$12</f>
        <v>271.46304599000001</v>
      </c>
      <c r="H209" s="36">
        <f>SUMIFS(СВЦЭМ!$F$39:$F$758,СВЦЭМ!$A$39:$A$758,$A209,СВЦЭМ!$B$39:$B$758,H$190)+'СЕТ СН'!$F$12</f>
        <v>272.45444963</v>
      </c>
      <c r="I209" s="36">
        <f>SUMIFS(СВЦЭМ!$F$39:$F$758,СВЦЭМ!$A$39:$A$758,$A209,СВЦЭМ!$B$39:$B$758,I$190)+'СЕТ СН'!$F$12</f>
        <v>251.24511866</v>
      </c>
      <c r="J209" s="36">
        <f>SUMIFS(СВЦЭМ!$F$39:$F$758,СВЦЭМ!$A$39:$A$758,$A209,СВЦЭМ!$B$39:$B$758,J$190)+'СЕТ СН'!$F$12</f>
        <v>233.12824949</v>
      </c>
      <c r="K209" s="36">
        <f>SUMIFS(СВЦЭМ!$F$39:$F$758,СВЦЭМ!$A$39:$A$758,$A209,СВЦЭМ!$B$39:$B$758,K$190)+'СЕТ СН'!$F$12</f>
        <v>227.46109224</v>
      </c>
      <c r="L209" s="36">
        <f>SUMIFS(СВЦЭМ!$F$39:$F$758,СВЦЭМ!$A$39:$A$758,$A209,СВЦЭМ!$B$39:$B$758,L$190)+'СЕТ СН'!$F$12</f>
        <v>222.08434019000001</v>
      </c>
      <c r="M209" s="36">
        <f>SUMIFS(СВЦЭМ!$F$39:$F$758,СВЦЭМ!$A$39:$A$758,$A209,СВЦЭМ!$B$39:$B$758,M$190)+'СЕТ СН'!$F$12</f>
        <v>225.31465609</v>
      </c>
      <c r="N209" s="36">
        <f>SUMIFS(СВЦЭМ!$F$39:$F$758,СВЦЭМ!$A$39:$A$758,$A209,СВЦЭМ!$B$39:$B$758,N$190)+'СЕТ СН'!$F$12</f>
        <v>225.22900196000001</v>
      </c>
      <c r="O209" s="36">
        <f>SUMIFS(СВЦЭМ!$F$39:$F$758,СВЦЭМ!$A$39:$A$758,$A209,СВЦЭМ!$B$39:$B$758,O$190)+'СЕТ СН'!$F$12</f>
        <v>228.18201522000001</v>
      </c>
      <c r="P209" s="36">
        <f>SUMIFS(СВЦЭМ!$F$39:$F$758,СВЦЭМ!$A$39:$A$758,$A209,СВЦЭМ!$B$39:$B$758,P$190)+'СЕТ СН'!$F$12</f>
        <v>230.37082558</v>
      </c>
      <c r="Q209" s="36">
        <f>SUMIFS(СВЦЭМ!$F$39:$F$758,СВЦЭМ!$A$39:$A$758,$A209,СВЦЭМ!$B$39:$B$758,Q$190)+'СЕТ СН'!$F$12</f>
        <v>228.2941817</v>
      </c>
      <c r="R209" s="36">
        <f>SUMIFS(СВЦЭМ!$F$39:$F$758,СВЦЭМ!$A$39:$A$758,$A209,СВЦЭМ!$B$39:$B$758,R$190)+'СЕТ СН'!$F$12</f>
        <v>229.68906615</v>
      </c>
      <c r="S209" s="36">
        <f>SUMIFS(СВЦЭМ!$F$39:$F$758,СВЦЭМ!$A$39:$A$758,$A209,СВЦЭМ!$B$39:$B$758,S$190)+'СЕТ СН'!$F$12</f>
        <v>231.82868395</v>
      </c>
      <c r="T209" s="36">
        <f>SUMIFS(СВЦЭМ!$F$39:$F$758,СВЦЭМ!$A$39:$A$758,$A209,СВЦЭМ!$B$39:$B$758,T$190)+'СЕТ СН'!$F$12</f>
        <v>231.85499912</v>
      </c>
      <c r="U209" s="36">
        <f>SUMIFS(СВЦЭМ!$F$39:$F$758,СВЦЭМ!$A$39:$A$758,$A209,СВЦЭМ!$B$39:$B$758,U$190)+'СЕТ СН'!$F$12</f>
        <v>230.42427334000001</v>
      </c>
      <c r="V209" s="36">
        <f>SUMIFS(СВЦЭМ!$F$39:$F$758,СВЦЭМ!$A$39:$A$758,$A209,СВЦЭМ!$B$39:$B$758,V$190)+'СЕТ СН'!$F$12</f>
        <v>229.69691982000001</v>
      </c>
      <c r="W209" s="36">
        <f>SUMIFS(СВЦЭМ!$F$39:$F$758,СВЦЭМ!$A$39:$A$758,$A209,СВЦЭМ!$B$39:$B$758,W$190)+'СЕТ СН'!$F$12</f>
        <v>230.59716312</v>
      </c>
      <c r="X209" s="36">
        <f>SUMIFS(СВЦЭМ!$F$39:$F$758,СВЦЭМ!$A$39:$A$758,$A209,СВЦЭМ!$B$39:$B$758,X$190)+'СЕТ СН'!$F$12</f>
        <v>241.34534271000001</v>
      </c>
      <c r="Y209" s="36">
        <f>SUMIFS(СВЦЭМ!$F$39:$F$758,СВЦЭМ!$A$39:$A$758,$A209,СВЦЭМ!$B$39:$B$758,Y$190)+'СЕТ СН'!$F$12</f>
        <v>253.74163064999999</v>
      </c>
    </row>
    <row r="210" spans="1:25" ht="15.75" x14ac:dyDescent="0.2">
      <c r="A210" s="35">
        <f t="shared" si="5"/>
        <v>45555</v>
      </c>
      <c r="B210" s="36">
        <f>SUMIFS(СВЦЭМ!$F$39:$F$758,СВЦЭМ!$A$39:$A$758,$A210,СВЦЭМ!$B$39:$B$758,B$190)+'СЕТ СН'!$F$12</f>
        <v>268.54284202999997</v>
      </c>
      <c r="C210" s="36">
        <f>SUMIFS(СВЦЭМ!$F$39:$F$758,СВЦЭМ!$A$39:$A$758,$A210,СВЦЭМ!$B$39:$B$758,C$190)+'СЕТ СН'!$F$12</f>
        <v>273.78035939</v>
      </c>
      <c r="D210" s="36">
        <f>SUMIFS(СВЦЭМ!$F$39:$F$758,СВЦЭМ!$A$39:$A$758,$A210,СВЦЭМ!$B$39:$B$758,D$190)+'СЕТ СН'!$F$12</f>
        <v>270.72128171000003</v>
      </c>
      <c r="E210" s="36">
        <f>SUMIFS(СВЦЭМ!$F$39:$F$758,СВЦЭМ!$A$39:$A$758,$A210,СВЦЭМ!$B$39:$B$758,E$190)+'СЕТ СН'!$F$12</f>
        <v>267.80808008999998</v>
      </c>
      <c r="F210" s="36">
        <f>SUMIFS(СВЦЭМ!$F$39:$F$758,СВЦЭМ!$A$39:$A$758,$A210,СВЦЭМ!$B$39:$B$758,F$190)+'СЕТ СН'!$F$12</f>
        <v>267.28047513000001</v>
      </c>
      <c r="G210" s="36">
        <f>SUMIFS(СВЦЭМ!$F$39:$F$758,СВЦЭМ!$A$39:$A$758,$A210,СВЦЭМ!$B$39:$B$758,G$190)+'СЕТ СН'!$F$12</f>
        <v>272.80812827</v>
      </c>
      <c r="H210" s="36">
        <f>SUMIFS(СВЦЭМ!$F$39:$F$758,СВЦЭМ!$A$39:$A$758,$A210,СВЦЭМ!$B$39:$B$758,H$190)+'СЕТ СН'!$F$12</f>
        <v>282.65257558000002</v>
      </c>
      <c r="I210" s="36">
        <f>SUMIFS(СВЦЭМ!$F$39:$F$758,СВЦЭМ!$A$39:$A$758,$A210,СВЦЭМ!$B$39:$B$758,I$190)+'СЕТ СН'!$F$12</f>
        <v>270.94577464000002</v>
      </c>
      <c r="J210" s="36">
        <f>SUMIFS(СВЦЭМ!$F$39:$F$758,СВЦЭМ!$A$39:$A$758,$A210,СВЦЭМ!$B$39:$B$758,J$190)+'СЕТ СН'!$F$12</f>
        <v>255.96531390999999</v>
      </c>
      <c r="K210" s="36">
        <f>SUMIFS(СВЦЭМ!$F$39:$F$758,СВЦЭМ!$A$39:$A$758,$A210,СВЦЭМ!$B$39:$B$758,K$190)+'СЕТ СН'!$F$12</f>
        <v>248.44856482</v>
      </c>
      <c r="L210" s="36">
        <f>SUMIFS(СВЦЭМ!$F$39:$F$758,СВЦЭМ!$A$39:$A$758,$A210,СВЦЭМ!$B$39:$B$758,L$190)+'СЕТ СН'!$F$12</f>
        <v>243.66756605</v>
      </c>
      <c r="M210" s="36">
        <f>SUMIFS(СВЦЭМ!$F$39:$F$758,СВЦЭМ!$A$39:$A$758,$A210,СВЦЭМ!$B$39:$B$758,M$190)+'СЕТ СН'!$F$12</f>
        <v>239.44229235</v>
      </c>
      <c r="N210" s="36">
        <f>SUMIFS(СВЦЭМ!$F$39:$F$758,СВЦЭМ!$A$39:$A$758,$A210,СВЦЭМ!$B$39:$B$758,N$190)+'СЕТ СН'!$F$12</f>
        <v>236.73028786</v>
      </c>
      <c r="O210" s="36">
        <f>SUMIFS(СВЦЭМ!$F$39:$F$758,СВЦЭМ!$A$39:$A$758,$A210,СВЦЭМ!$B$39:$B$758,O$190)+'СЕТ СН'!$F$12</f>
        <v>232.58646252</v>
      </c>
      <c r="P210" s="36">
        <f>SUMIFS(СВЦЭМ!$F$39:$F$758,СВЦЭМ!$A$39:$A$758,$A210,СВЦЭМ!$B$39:$B$758,P$190)+'СЕТ СН'!$F$12</f>
        <v>232.26808464000001</v>
      </c>
      <c r="Q210" s="36">
        <f>SUMIFS(СВЦЭМ!$F$39:$F$758,СВЦЭМ!$A$39:$A$758,$A210,СВЦЭМ!$B$39:$B$758,Q$190)+'СЕТ СН'!$F$12</f>
        <v>234.91870280000001</v>
      </c>
      <c r="R210" s="36">
        <f>SUMIFS(СВЦЭМ!$F$39:$F$758,СВЦЭМ!$A$39:$A$758,$A210,СВЦЭМ!$B$39:$B$758,R$190)+'СЕТ СН'!$F$12</f>
        <v>235.12094446</v>
      </c>
      <c r="S210" s="36">
        <f>SUMIFS(СВЦЭМ!$F$39:$F$758,СВЦЭМ!$A$39:$A$758,$A210,СВЦЭМ!$B$39:$B$758,S$190)+'СЕТ СН'!$F$12</f>
        <v>231.19000513</v>
      </c>
      <c r="T210" s="36">
        <f>SUMIFS(СВЦЭМ!$F$39:$F$758,СВЦЭМ!$A$39:$A$758,$A210,СВЦЭМ!$B$39:$B$758,T$190)+'СЕТ СН'!$F$12</f>
        <v>231.16975224000001</v>
      </c>
      <c r="U210" s="36">
        <f>SUMIFS(СВЦЭМ!$F$39:$F$758,СВЦЭМ!$A$39:$A$758,$A210,СВЦЭМ!$B$39:$B$758,U$190)+'СЕТ СН'!$F$12</f>
        <v>227.26208260000001</v>
      </c>
      <c r="V210" s="36">
        <f>SUMIFS(СВЦЭМ!$F$39:$F$758,СВЦЭМ!$A$39:$A$758,$A210,СВЦЭМ!$B$39:$B$758,V$190)+'СЕТ СН'!$F$12</f>
        <v>228.76174255999999</v>
      </c>
      <c r="W210" s="36">
        <f>SUMIFS(СВЦЭМ!$F$39:$F$758,СВЦЭМ!$A$39:$A$758,$A210,СВЦЭМ!$B$39:$B$758,W$190)+'СЕТ СН'!$F$12</f>
        <v>228.32698243999999</v>
      </c>
      <c r="X210" s="36">
        <f>SUMIFS(СВЦЭМ!$F$39:$F$758,СВЦЭМ!$A$39:$A$758,$A210,СВЦЭМ!$B$39:$B$758,X$190)+'СЕТ СН'!$F$12</f>
        <v>233.19194634999999</v>
      </c>
      <c r="Y210" s="36">
        <f>SUMIFS(СВЦЭМ!$F$39:$F$758,СВЦЭМ!$A$39:$A$758,$A210,СВЦЭМ!$B$39:$B$758,Y$190)+'СЕТ СН'!$F$12</f>
        <v>246.56656054999999</v>
      </c>
    </row>
    <row r="211" spans="1:25" ht="15.75" x14ac:dyDescent="0.2">
      <c r="A211" s="35">
        <f t="shared" si="5"/>
        <v>45556</v>
      </c>
      <c r="B211" s="36">
        <f>SUMIFS(СВЦЭМ!$F$39:$F$758,СВЦЭМ!$A$39:$A$758,$A211,СВЦЭМ!$B$39:$B$758,B$190)+'СЕТ СН'!$F$12</f>
        <v>257.64601908999998</v>
      </c>
      <c r="C211" s="36">
        <f>SUMIFS(СВЦЭМ!$F$39:$F$758,СВЦЭМ!$A$39:$A$758,$A211,СВЦЭМ!$B$39:$B$758,C$190)+'СЕТ СН'!$F$12</f>
        <v>274.99856887999999</v>
      </c>
      <c r="D211" s="36">
        <f>SUMIFS(СВЦЭМ!$F$39:$F$758,СВЦЭМ!$A$39:$A$758,$A211,СВЦЭМ!$B$39:$B$758,D$190)+'СЕТ СН'!$F$12</f>
        <v>288.44404347</v>
      </c>
      <c r="E211" s="36">
        <f>SUMIFS(СВЦЭМ!$F$39:$F$758,СВЦЭМ!$A$39:$A$758,$A211,СВЦЭМ!$B$39:$B$758,E$190)+'СЕТ СН'!$F$12</f>
        <v>294.73260850000003</v>
      </c>
      <c r="F211" s="36">
        <f>SUMIFS(СВЦЭМ!$F$39:$F$758,СВЦЭМ!$A$39:$A$758,$A211,СВЦЭМ!$B$39:$B$758,F$190)+'СЕТ СН'!$F$12</f>
        <v>296.18990818999998</v>
      </c>
      <c r="G211" s="36">
        <f>SUMIFS(СВЦЭМ!$F$39:$F$758,СВЦЭМ!$A$39:$A$758,$A211,СВЦЭМ!$B$39:$B$758,G$190)+'СЕТ СН'!$F$12</f>
        <v>292.70275808000002</v>
      </c>
      <c r="H211" s="36">
        <f>SUMIFS(СВЦЭМ!$F$39:$F$758,СВЦЭМ!$A$39:$A$758,$A211,СВЦЭМ!$B$39:$B$758,H$190)+'СЕТ СН'!$F$12</f>
        <v>283.99195501000003</v>
      </c>
      <c r="I211" s="36">
        <f>SUMIFS(СВЦЭМ!$F$39:$F$758,СВЦЭМ!$A$39:$A$758,$A211,СВЦЭМ!$B$39:$B$758,I$190)+'СЕТ СН'!$F$12</f>
        <v>271.67330383000001</v>
      </c>
      <c r="J211" s="36">
        <f>SUMIFS(СВЦЭМ!$F$39:$F$758,СВЦЭМ!$A$39:$A$758,$A211,СВЦЭМ!$B$39:$B$758,J$190)+'СЕТ СН'!$F$12</f>
        <v>253.48168887</v>
      </c>
      <c r="K211" s="36">
        <f>SUMIFS(СВЦЭМ!$F$39:$F$758,СВЦЭМ!$A$39:$A$758,$A211,СВЦЭМ!$B$39:$B$758,K$190)+'СЕТ СН'!$F$12</f>
        <v>238.90626685999999</v>
      </c>
      <c r="L211" s="36">
        <f>SUMIFS(СВЦЭМ!$F$39:$F$758,СВЦЭМ!$A$39:$A$758,$A211,СВЦЭМ!$B$39:$B$758,L$190)+'СЕТ СН'!$F$12</f>
        <v>231.57799652</v>
      </c>
      <c r="M211" s="36">
        <f>SUMIFS(СВЦЭМ!$F$39:$F$758,СВЦЭМ!$A$39:$A$758,$A211,СВЦЭМ!$B$39:$B$758,M$190)+'СЕТ СН'!$F$12</f>
        <v>232.79422002999999</v>
      </c>
      <c r="N211" s="36">
        <f>SUMIFS(СВЦЭМ!$F$39:$F$758,СВЦЭМ!$A$39:$A$758,$A211,СВЦЭМ!$B$39:$B$758,N$190)+'СЕТ СН'!$F$12</f>
        <v>234.01652608000001</v>
      </c>
      <c r="O211" s="36">
        <f>SUMIFS(СВЦЭМ!$F$39:$F$758,СВЦЭМ!$A$39:$A$758,$A211,СВЦЭМ!$B$39:$B$758,O$190)+'СЕТ СН'!$F$12</f>
        <v>237.69654732000001</v>
      </c>
      <c r="P211" s="36">
        <f>SUMIFS(СВЦЭМ!$F$39:$F$758,СВЦЭМ!$A$39:$A$758,$A211,СВЦЭМ!$B$39:$B$758,P$190)+'СЕТ СН'!$F$12</f>
        <v>241.36118841999999</v>
      </c>
      <c r="Q211" s="36">
        <f>SUMIFS(СВЦЭМ!$F$39:$F$758,СВЦЭМ!$A$39:$A$758,$A211,СВЦЭМ!$B$39:$B$758,Q$190)+'СЕТ СН'!$F$12</f>
        <v>242.18294320000001</v>
      </c>
      <c r="R211" s="36">
        <f>SUMIFS(СВЦЭМ!$F$39:$F$758,СВЦЭМ!$A$39:$A$758,$A211,СВЦЭМ!$B$39:$B$758,R$190)+'СЕТ СН'!$F$12</f>
        <v>241.37422111999999</v>
      </c>
      <c r="S211" s="36">
        <f>SUMIFS(СВЦЭМ!$F$39:$F$758,СВЦЭМ!$A$39:$A$758,$A211,СВЦЭМ!$B$39:$B$758,S$190)+'СЕТ СН'!$F$12</f>
        <v>235.65678396000001</v>
      </c>
      <c r="T211" s="36">
        <f>SUMIFS(СВЦЭМ!$F$39:$F$758,СВЦЭМ!$A$39:$A$758,$A211,СВЦЭМ!$B$39:$B$758,T$190)+'СЕТ СН'!$F$12</f>
        <v>231.96154250000001</v>
      </c>
      <c r="U211" s="36">
        <f>SUMIFS(СВЦЭМ!$F$39:$F$758,СВЦЭМ!$A$39:$A$758,$A211,СВЦЭМ!$B$39:$B$758,U$190)+'СЕТ СН'!$F$12</f>
        <v>230.34225913</v>
      </c>
      <c r="V211" s="36">
        <f>SUMIFS(СВЦЭМ!$F$39:$F$758,СВЦЭМ!$A$39:$A$758,$A211,СВЦЭМ!$B$39:$B$758,V$190)+'СЕТ СН'!$F$12</f>
        <v>240.12106327999999</v>
      </c>
      <c r="W211" s="36">
        <f>SUMIFS(СВЦЭМ!$F$39:$F$758,СВЦЭМ!$A$39:$A$758,$A211,СВЦЭМ!$B$39:$B$758,W$190)+'СЕТ СН'!$F$12</f>
        <v>243.35912069</v>
      </c>
      <c r="X211" s="36">
        <f>SUMIFS(СВЦЭМ!$F$39:$F$758,СВЦЭМ!$A$39:$A$758,$A211,СВЦЭМ!$B$39:$B$758,X$190)+'СЕТ СН'!$F$12</f>
        <v>254.88538722999999</v>
      </c>
      <c r="Y211" s="36">
        <f>SUMIFS(СВЦЭМ!$F$39:$F$758,СВЦЭМ!$A$39:$A$758,$A211,СВЦЭМ!$B$39:$B$758,Y$190)+'СЕТ СН'!$F$12</f>
        <v>268.74085772000001</v>
      </c>
    </row>
    <row r="212" spans="1:25" ht="15.75" x14ac:dyDescent="0.2">
      <c r="A212" s="35">
        <f t="shared" si="5"/>
        <v>45557</v>
      </c>
      <c r="B212" s="36">
        <f>SUMIFS(СВЦЭМ!$F$39:$F$758,СВЦЭМ!$A$39:$A$758,$A212,СВЦЭМ!$B$39:$B$758,B$190)+'СЕТ СН'!$F$12</f>
        <v>265.95178116</v>
      </c>
      <c r="C212" s="36">
        <f>SUMIFS(СВЦЭМ!$F$39:$F$758,СВЦЭМ!$A$39:$A$758,$A212,СВЦЭМ!$B$39:$B$758,C$190)+'СЕТ СН'!$F$12</f>
        <v>278.99174522999999</v>
      </c>
      <c r="D212" s="36">
        <f>SUMIFS(СВЦЭМ!$F$39:$F$758,СВЦЭМ!$A$39:$A$758,$A212,СВЦЭМ!$B$39:$B$758,D$190)+'СЕТ СН'!$F$12</f>
        <v>288.59713926000001</v>
      </c>
      <c r="E212" s="36">
        <f>SUMIFS(СВЦЭМ!$F$39:$F$758,СВЦЭМ!$A$39:$A$758,$A212,СВЦЭМ!$B$39:$B$758,E$190)+'СЕТ СН'!$F$12</f>
        <v>289.61421080999997</v>
      </c>
      <c r="F212" s="36">
        <f>SUMIFS(СВЦЭМ!$F$39:$F$758,СВЦЭМ!$A$39:$A$758,$A212,СВЦЭМ!$B$39:$B$758,F$190)+'СЕТ СН'!$F$12</f>
        <v>289.76242787000001</v>
      </c>
      <c r="G212" s="36">
        <f>SUMIFS(СВЦЭМ!$F$39:$F$758,СВЦЭМ!$A$39:$A$758,$A212,СВЦЭМ!$B$39:$B$758,G$190)+'СЕТ СН'!$F$12</f>
        <v>286.66943212000001</v>
      </c>
      <c r="H212" s="36">
        <f>SUMIFS(СВЦЭМ!$F$39:$F$758,СВЦЭМ!$A$39:$A$758,$A212,СВЦЭМ!$B$39:$B$758,H$190)+'СЕТ СН'!$F$12</f>
        <v>280.16522336999998</v>
      </c>
      <c r="I212" s="36">
        <f>SUMIFS(СВЦЭМ!$F$39:$F$758,СВЦЭМ!$A$39:$A$758,$A212,СВЦЭМ!$B$39:$B$758,I$190)+'СЕТ СН'!$F$12</f>
        <v>271.22062998000001</v>
      </c>
      <c r="J212" s="36">
        <f>SUMIFS(СВЦЭМ!$F$39:$F$758,СВЦЭМ!$A$39:$A$758,$A212,СВЦЭМ!$B$39:$B$758,J$190)+'СЕТ СН'!$F$12</f>
        <v>252.92914164999999</v>
      </c>
      <c r="K212" s="36">
        <f>SUMIFS(СВЦЭМ!$F$39:$F$758,СВЦЭМ!$A$39:$A$758,$A212,СВЦЭМ!$B$39:$B$758,K$190)+'СЕТ СН'!$F$12</f>
        <v>238.28700853999999</v>
      </c>
      <c r="L212" s="36">
        <f>SUMIFS(СВЦЭМ!$F$39:$F$758,СВЦЭМ!$A$39:$A$758,$A212,СВЦЭМ!$B$39:$B$758,L$190)+'СЕТ СН'!$F$12</f>
        <v>228.39562688999999</v>
      </c>
      <c r="M212" s="36">
        <f>SUMIFS(СВЦЭМ!$F$39:$F$758,СВЦЭМ!$A$39:$A$758,$A212,СВЦЭМ!$B$39:$B$758,M$190)+'СЕТ СН'!$F$12</f>
        <v>233.16494897000001</v>
      </c>
      <c r="N212" s="36">
        <f>SUMIFS(СВЦЭМ!$F$39:$F$758,СВЦЭМ!$A$39:$A$758,$A212,СВЦЭМ!$B$39:$B$758,N$190)+'СЕТ СН'!$F$12</f>
        <v>234.40253852000001</v>
      </c>
      <c r="O212" s="36">
        <f>SUMIFS(СВЦЭМ!$F$39:$F$758,СВЦЭМ!$A$39:$A$758,$A212,СВЦЭМ!$B$39:$B$758,O$190)+'СЕТ СН'!$F$12</f>
        <v>238.26018769000001</v>
      </c>
      <c r="P212" s="36">
        <f>SUMIFS(СВЦЭМ!$F$39:$F$758,СВЦЭМ!$A$39:$A$758,$A212,СВЦЭМ!$B$39:$B$758,P$190)+'СЕТ СН'!$F$12</f>
        <v>239.04952327000001</v>
      </c>
      <c r="Q212" s="36">
        <f>SUMIFS(СВЦЭМ!$F$39:$F$758,СВЦЭМ!$A$39:$A$758,$A212,СВЦЭМ!$B$39:$B$758,Q$190)+'СЕТ СН'!$F$12</f>
        <v>241.96092121999999</v>
      </c>
      <c r="R212" s="36">
        <f>SUMIFS(СВЦЭМ!$F$39:$F$758,СВЦЭМ!$A$39:$A$758,$A212,СВЦЭМ!$B$39:$B$758,R$190)+'СЕТ СН'!$F$12</f>
        <v>245.04244337</v>
      </c>
      <c r="S212" s="36">
        <f>SUMIFS(СВЦЭМ!$F$39:$F$758,СВЦЭМ!$A$39:$A$758,$A212,СВЦЭМ!$B$39:$B$758,S$190)+'СЕТ СН'!$F$12</f>
        <v>240.56666190999999</v>
      </c>
      <c r="T212" s="36">
        <f>SUMIFS(СВЦЭМ!$F$39:$F$758,СВЦЭМ!$A$39:$A$758,$A212,СВЦЭМ!$B$39:$B$758,T$190)+'СЕТ СН'!$F$12</f>
        <v>233.14841208999999</v>
      </c>
      <c r="U212" s="36">
        <f>SUMIFS(СВЦЭМ!$F$39:$F$758,СВЦЭМ!$A$39:$A$758,$A212,СВЦЭМ!$B$39:$B$758,U$190)+'СЕТ СН'!$F$12</f>
        <v>228.67100323</v>
      </c>
      <c r="V212" s="36">
        <f>SUMIFS(СВЦЭМ!$F$39:$F$758,СВЦЭМ!$A$39:$A$758,$A212,СВЦЭМ!$B$39:$B$758,V$190)+'СЕТ СН'!$F$12</f>
        <v>226.51522643999999</v>
      </c>
      <c r="W212" s="36">
        <f>SUMIFS(СВЦЭМ!$F$39:$F$758,СВЦЭМ!$A$39:$A$758,$A212,СВЦЭМ!$B$39:$B$758,W$190)+'СЕТ СН'!$F$12</f>
        <v>227.86286738999999</v>
      </c>
      <c r="X212" s="36">
        <f>SUMIFS(СВЦЭМ!$F$39:$F$758,СВЦЭМ!$A$39:$A$758,$A212,СВЦЭМ!$B$39:$B$758,X$190)+'СЕТ СН'!$F$12</f>
        <v>240.60153600000001</v>
      </c>
      <c r="Y212" s="36">
        <f>SUMIFS(СВЦЭМ!$F$39:$F$758,СВЦЭМ!$A$39:$A$758,$A212,СВЦЭМ!$B$39:$B$758,Y$190)+'СЕТ СН'!$F$12</f>
        <v>256.23447716999999</v>
      </c>
    </row>
    <row r="213" spans="1:25" ht="15.75" x14ac:dyDescent="0.2">
      <c r="A213" s="35">
        <f t="shared" si="5"/>
        <v>45558</v>
      </c>
      <c r="B213" s="36">
        <f>SUMIFS(СВЦЭМ!$F$39:$F$758,СВЦЭМ!$A$39:$A$758,$A213,СВЦЭМ!$B$39:$B$758,B$190)+'СЕТ СН'!$F$12</f>
        <v>276.89245476000002</v>
      </c>
      <c r="C213" s="36">
        <f>SUMIFS(СВЦЭМ!$F$39:$F$758,СВЦЭМ!$A$39:$A$758,$A213,СВЦЭМ!$B$39:$B$758,C$190)+'СЕТ СН'!$F$12</f>
        <v>292.18681385000002</v>
      </c>
      <c r="D213" s="36">
        <f>SUMIFS(СВЦЭМ!$F$39:$F$758,СВЦЭМ!$A$39:$A$758,$A213,СВЦЭМ!$B$39:$B$758,D$190)+'СЕТ СН'!$F$12</f>
        <v>290.27583322999999</v>
      </c>
      <c r="E213" s="36">
        <f>SUMIFS(СВЦЭМ!$F$39:$F$758,СВЦЭМ!$A$39:$A$758,$A213,СВЦЭМ!$B$39:$B$758,E$190)+'СЕТ СН'!$F$12</f>
        <v>289.89467851000001</v>
      </c>
      <c r="F213" s="36">
        <f>SUMIFS(СВЦЭМ!$F$39:$F$758,СВЦЭМ!$A$39:$A$758,$A213,СВЦЭМ!$B$39:$B$758,F$190)+'СЕТ СН'!$F$12</f>
        <v>289.82412696</v>
      </c>
      <c r="G213" s="36">
        <f>SUMIFS(СВЦЭМ!$F$39:$F$758,СВЦЭМ!$A$39:$A$758,$A213,СВЦЭМ!$B$39:$B$758,G$190)+'СЕТ СН'!$F$12</f>
        <v>292.34979175000001</v>
      </c>
      <c r="H213" s="36">
        <f>SUMIFS(СВЦЭМ!$F$39:$F$758,СВЦЭМ!$A$39:$A$758,$A213,СВЦЭМ!$B$39:$B$758,H$190)+'СЕТ СН'!$F$12</f>
        <v>272.43472148000001</v>
      </c>
      <c r="I213" s="36">
        <f>SUMIFS(СВЦЭМ!$F$39:$F$758,СВЦЭМ!$A$39:$A$758,$A213,СВЦЭМ!$B$39:$B$758,I$190)+'СЕТ СН'!$F$12</f>
        <v>258.5057693</v>
      </c>
      <c r="J213" s="36">
        <f>SUMIFS(СВЦЭМ!$F$39:$F$758,СВЦЭМ!$A$39:$A$758,$A213,СВЦЭМ!$B$39:$B$758,J$190)+'СЕТ СН'!$F$12</f>
        <v>253.47953634999999</v>
      </c>
      <c r="K213" s="36">
        <f>SUMIFS(СВЦЭМ!$F$39:$F$758,СВЦЭМ!$A$39:$A$758,$A213,СВЦЭМ!$B$39:$B$758,K$190)+'СЕТ СН'!$F$12</f>
        <v>247.08093463</v>
      </c>
      <c r="L213" s="36">
        <f>SUMIFS(СВЦЭМ!$F$39:$F$758,СВЦЭМ!$A$39:$A$758,$A213,СВЦЭМ!$B$39:$B$758,L$190)+'СЕТ СН'!$F$12</f>
        <v>245.91883203</v>
      </c>
      <c r="M213" s="36">
        <f>SUMIFS(СВЦЭМ!$F$39:$F$758,СВЦЭМ!$A$39:$A$758,$A213,СВЦЭМ!$B$39:$B$758,M$190)+'СЕТ СН'!$F$12</f>
        <v>249.14461528000001</v>
      </c>
      <c r="N213" s="36">
        <f>SUMIFS(СВЦЭМ!$F$39:$F$758,СВЦЭМ!$A$39:$A$758,$A213,СВЦЭМ!$B$39:$B$758,N$190)+'СЕТ СН'!$F$12</f>
        <v>248.5472551</v>
      </c>
      <c r="O213" s="36">
        <f>SUMIFS(СВЦЭМ!$F$39:$F$758,СВЦЭМ!$A$39:$A$758,$A213,СВЦЭМ!$B$39:$B$758,O$190)+'СЕТ СН'!$F$12</f>
        <v>247.04186082000001</v>
      </c>
      <c r="P213" s="36">
        <f>SUMIFS(СВЦЭМ!$F$39:$F$758,СВЦЭМ!$A$39:$A$758,$A213,СВЦЭМ!$B$39:$B$758,P$190)+'СЕТ СН'!$F$12</f>
        <v>249.97281075999999</v>
      </c>
      <c r="Q213" s="36">
        <f>SUMIFS(СВЦЭМ!$F$39:$F$758,СВЦЭМ!$A$39:$A$758,$A213,СВЦЭМ!$B$39:$B$758,Q$190)+'СЕТ СН'!$F$12</f>
        <v>253.72360057</v>
      </c>
      <c r="R213" s="36">
        <f>SUMIFS(СВЦЭМ!$F$39:$F$758,СВЦЭМ!$A$39:$A$758,$A213,СВЦЭМ!$B$39:$B$758,R$190)+'СЕТ СН'!$F$12</f>
        <v>257.39616409000001</v>
      </c>
      <c r="S213" s="36">
        <f>SUMIFS(СВЦЭМ!$F$39:$F$758,СВЦЭМ!$A$39:$A$758,$A213,СВЦЭМ!$B$39:$B$758,S$190)+'СЕТ СН'!$F$12</f>
        <v>255.92500379000001</v>
      </c>
      <c r="T213" s="36">
        <f>SUMIFS(СВЦЭМ!$F$39:$F$758,СВЦЭМ!$A$39:$A$758,$A213,СВЦЭМ!$B$39:$B$758,T$190)+'СЕТ СН'!$F$12</f>
        <v>247.03851313000001</v>
      </c>
      <c r="U213" s="36">
        <f>SUMIFS(СВЦЭМ!$F$39:$F$758,СВЦЭМ!$A$39:$A$758,$A213,СВЦЭМ!$B$39:$B$758,U$190)+'СЕТ СН'!$F$12</f>
        <v>241.57354996000001</v>
      </c>
      <c r="V213" s="36">
        <f>SUMIFS(СВЦЭМ!$F$39:$F$758,СВЦЭМ!$A$39:$A$758,$A213,СВЦЭМ!$B$39:$B$758,V$190)+'СЕТ СН'!$F$12</f>
        <v>241.57918659000001</v>
      </c>
      <c r="W213" s="36">
        <f>SUMIFS(СВЦЭМ!$F$39:$F$758,СВЦЭМ!$A$39:$A$758,$A213,СВЦЭМ!$B$39:$B$758,W$190)+'СЕТ СН'!$F$12</f>
        <v>246.94495426</v>
      </c>
      <c r="X213" s="36">
        <f>SUMIFS(СВЦЭМ!$F$39:$F$758,СВЦЭМ!$A$39:$A$758,$A213,СВЦЭМ!$B$39:$B$758,X$190)+'СЕТ СН'!$F$12</f>
        <v>251.57398749000001</v>
      </c>
      <c r="Y213" s="36">
        <f>SUMIFS(СВЦЭМ!$F$39:$F$758,СВЦЭМ!$A$39:$A$758,$A213,СВЦЭМ!$B$39:$B$758,Y$190)+'СЕТ СН'!$F$12</f>
        <v>258.14933473999997</v>
      </c>
    </row>
    <row r="214" spans="1:25" ht="15.75" x14ac:dyDescent="0.2">
      <c r="A214" s="35">
        <f t="shared" si="5"/>
        <v>45559</v>
      </c>
      <c r="B214" s="36">
        <f>SUMIFS(СВЦЭМ!$F$39:$F$758,СВЦЭМ!$A$39:$A$758,$A214,СВЦЭМ!$B$39:$B$758,B$190)+'СЕТ СН'!$F$12</f>
        <v>271.24548762000001</v>
      </c>
      <c r="C214" s="36">
        <f>SUMIFS(СВЦЭМ!$F$39:$F$758,СВЦЭМ!$A$39:$A$758,$A214,СВЦЭМ!$B$39:$B$758,C$190)+'СЕТ СН'!$F$12</f>
        <v>277.02494962999998</v>
      </c>
      <c r="D214" s="36">
        <f>SUMIFS(СВЦЭМ!$F$39:$F$758,СВЦЭМ!$A$39:$A$758,$A214,СВЦЭМ!$B$39:$B$758,D$190)+'СЕТ СН'!$F$12</f>
        <v>284.49754088999998</v>
      </c>
      <c r="E214" s="36">
        <f>SUMIFS(СВЦЭМ!$F$39:$F$758,СВЦЭМ!$A$39:$A$758,$A214,СВЦЭМ!$B$39:$B$758,E$190)+'СЕТ СН'!$F$12</f>
        <v>288.49993266000001</v>
      </c>
      <c r="F214" s="36">
        <f>SUMIFS(СВЦЭМ!$F$39:$F$758,СВЦЭМ!$A$39:$A$758,$A214,СВЦЭМ!$B$39:$B$758,F$190)+'СЕТ СН'!$F$12</f>
        <v>287.64769002999998</v>
      </c>
      <c r="G214" s="36">
        <f>SUMIFS(СВЦЭМ!$F$39:$F$758,СВЦЭМ!$A$39:$A$758,$A214,СВЦЭМ!$B$39:$B$758,G$190)+'СЕТ СН'!$F$12</f>
        <v>283.86655588999997</v>
      </c>
      <c r="H214" s="36">
        <f>SUMIFS(СВЦЭМ!$F$39:$F$758,СВЦЭМ!$A$39:$A$758,$A214,СВЦЭМ!$B$39:$B$758,H$190)+'СЕТ СН'!$F$12</f>
        <v>270.70042183999999</v>
      </c>
      <c r="I214" s="36">
        <f>SUMIFS(СВЦЭМ!$F$39:$F$758,СВЦЭМ!$A$39:$A$758,$A214,СВЦЭМ!$B$39:$B$758,I$190)+'СЕТ СН'!$F$12</f>
        <v>250.01426232</v>
      </c>
      <c r="J214" s="36">
        <f>SUMIFS(СВЦЭМ!$F$39:$F$758,СВЦЭМ!$A$39:$A$758,$A214,СВЦЭМ!$B$39:$B$758,J$190)+'СЕТ СН'!$F$12</f>
        <v>241.35935499000001</v>
      </c>
      <c r="K214" s="36">
        <f>SUMIFS(СВЦЭМ!$F$39:$F$758,СВЦЭМ!$A$39:$A$758,$A214,СВЦЭМ!$B$39:$B$758,K$190)+'СЕТ СН'!$F$12</f>
        <v>236.64265650999999</v>
      </c>
      <c r="L214" s="36">
        <f>SUMIFS(СВЦЭМ!$F$39:$F$758,СВЦЭМ!$A$39:$A$758,$A214,СВЦЭМ!$B$39:$B$758,L$190)+'СЕТ СН'!$F$12</f>
        <v>241.38557523</v>
      </c>
      <c r="M214" s="36">
        <f>SUMIFS(СВЦЭМ!$F$39:$F$758,СВЦЭМ!$A$39:$A$758,$A214,СВЦЭМ!$B$39:$B$758,M$190)+'СЕТ СН'!$F$12</f>
        <v>244.17501414</v>
      </c>
      <c r="N214" s="36">
        <f>SUMIFS(СВЦЭМ!$F$39:$F$758,СВЦЭМ!$A$39:$A$758,$A214,СВЦЭМ!$B$39:$B$758,N$190)+'СЕТ СН'!$F$12</f>
        <v>247.47169912999999</v>
      </c>
      <c r="O214" s="36">
        <f>SUMIFS(СВЦЭМ!$F$39:$F$758,СВЦЭМ!$A$39:$A$758,$A214,СВЦЭМ!$B$39:$B$758,O$190)+'СЕТ СН'!$F$12</f>
        <v>246.75181325</v>
      </c>
      <c r="P214" s="36">
        <f>SUMIFS(СВЦЭМ!$F$39:$F$758,СВЦЭМ!$A$39:$A$758,$A214,СВЦЭМ!$B$39:$B$758,P$190)+'СЕТ СН'!$F$12</f>
        <v>247.22448840999999</v>
      </c>
      <c r="Q214" s="36">
        <f>SUMIFS(СВЦЭМ!$F$39:$F$758,СВЦЭМ!$A$39:$A$758,$A214,СВЦЭМ!$B$39:$B$758,Q$190)+'СЕТ СН'!$F$12</f>
        <v>252.97087572000001</v>
      </c>
      <c r="R214" s="36">
        <f>SUMIFS(СВЦЭМ!$F$39:$F$758,СВЦЭМ!$A$39:$A$758,$A214,СВЦЭМ!$B$39:$B$758,R$190)+'СЕТ СН'!$F$12</f>
        <v>251.69296519</v>
      </c>
      <c r="S214" s="36">
        <f>SUMIFS(СВЦЭМ!$F$39:$F$758,СВЦЭМ!$A$39:$A$758,$A214,СВЦЭМ!$B$39:$B$758,S$190)+'СЕТ СН'!$F$12</f>
        <v>246.41899662</v>
      </c>
      <c r="T214" s="36">
        <f>SUMIFS(СВЦЭМ!$F$39:$F$758,СВЦЭМ!$A$39:$A$758,$A214,СВЦЭМ!$B$39:$B$758,T$190)+'СЕТ СН'!$F$12</f>
        <v>238.44405939000001</v>
      </c>
      <c r="U214" s="36">
        <f>SUMIFS(СВЦЭМ!$F$39:$F$758,СВЦЭМ!$A$39:$A$758,$A214,СВЦЭМ!$B$39:$B$758,U$190)+'СЕТ СН'!$F$12</f>
        <v>235.92560366999999</v>
      </c>
      <c r="V214" s="36">
        <f>SUMIFS(СВЦЭМ!$F$39:$F$758,СВЦЭМ!$A$39:$A$758,$A214,СВЦЭМ!$B$39:$B$758,V$190)+'СЕТ СН'!$F$12</f>
        <v>233.84582209999999</v>
      </c>
      <c r="W214" s="36">
        <f>SUMIFS(СВЦЭМ!$F$39:$F$758,СВЦЭМ!$A$39:$A$758,$A214,СВЦЭМ!$B$39:$B$758,W$190)+'СЕТ СН'!$F$12</f>
        <v>231.95370260000001</v>
      </c>
      <c r="X214" s="36">
        <f>SUMIFS(СВЦЭМ!$F$39:$F$758,СВЦЭМ!$A$39:$A$758,$A214,СВЦЭМ!$B$39:$B$758,X$190)+'СЕТ СН'!$F$12</f>
        <v>239.39902466000001</v>
      </c>
      <c r="Y214" s="36">
        <f>SUMIFS(СВЦЭМ!$F$39:$F$758,СВЦЭМ!$A$39:$A$758,$A214,СВЦЭМ!$B$39:$B$758,Y$190)+'СЕТ СН'!$F$12</f>
        <v>249.95074184000001</v>
      </c>
    </row>
    <row r="215" spans="1:25" ht="15.75" x14ac:dyDescent="0.2">
      <c r="A215" s="35">
        <f t="shared" si="5"/>
        <v>45560</v>
      </c>
      <c r="B215" s="36">
        <f>SUMIFS(СВЦЭМ!$F$39:$F$758,СВЦЭМ!$A$39:$A$758,$A215,СВЦЭМ!$B$39:$B$758,B$190)+'СЕТ СН'!$F$12</f>
        <v>257.73195693999998</v>
      </c>
      <c r="C215" s="36">
        <f>SUMIFS(СВЦЭМ!$F$39:$F$758,СВЦЭМ!$A$39:$A$758,$A215,СВЦЭМ!$B$39:$B$758,C$190)+'СЕТ СН'!$F$12</f>
        <v>266.50959769999997</v>
      </c>
      <c r="D215" s="36">
        <f>SUMIFS(СВЦЭМ!$F$39:$F$758,СВЦЭМ!$A$39:$A$758,$A215,СВЦЭМ!$B$39:$B$758,D$190)+'СЕТ СН'!$F$12</f>
        <v>281.47910507</v>
      </c>
      <c r="E215" s="36">
        <f>SUMIFS(СВЦЭМ!$F$39:$F$758,СВЦЭМ!$A$39:$A$758,$A215,СВЦЭМ!$B$39:$B$758,E$190)+'СЕТ СН'!$F$12</f>
        <v>285.78151511999999</v>
      </c>
      <c r="F215" s="36">
        <f>SUMIFS(СВЦЭМ!$F$39:$F$758,СВЦЭМ!$A$39:$A$758,$A215,СВЦЭМ!$B$39:$B$758,F$190)+'СЕТ СН'!$F$12</f>
        <v>285.21392593000002</v>
      </c>
      <c r="G215" s="36">
        <f>SUMIFS(СВЦЭМ!$F$39:$F$758,СВЦЭМ!$A$39:$A$758,$A215,СВЦЭМ!$B$39:$B$758,G$190)+'СЕТ СН'!$F$12</f>
        <v>278.05395713000001</v>
      </c>
      <c r="H215" s="36">
        <f>SUMIFS(СВЦЭМ!$F$39:$F$758,СВЦЭМ!$A$39:$A$758,$A215,СВЦЭМ!$B$39:$B$758,H$190)+'СЕТ СН'!$F$12</f>
        <v>267.85501955000001</v>
      </c>
      <c r="I215" s="36">
        <f>SUMIFS(СВЦЭМ!$F$39:$F$758,СВЦЭМ!$A$39:$A$758,$A215,СВЦЭМ!$B$39:$B$758,I$190)+'СЕТ СН'!$F$12</f>
        <v>250.55456176999999</v>
      </c>
      <c r="J215" s="36">
        <f>SUMIFS(СВЦЭМ!$F$39:$F$758,СВЦЭМ!$A$39:$A$758,$A215,СВЦЭМ!$B$39:$B$758,J$190)+'СЕТ СН'!$F$12</f>
        <v>246.61627110000001</v>
      </c>
      <c r="K215" s="36">
        <f>SUMIFS(СВЦЭМ!$F$39:$F$758,СВЦЭМ!$A$39:$A$758,$A215,СВЦЭМ!$B$39:$B$758,K$190)+'СЕТ СН'!$F$12</f>
        <v>240.51311534000001</v>
      </c>
      <c r="L215" s="36">
        <f>SUMIFS(СВЦЭМ!$F$39:$F$758,СВЦЭМ!$A$39:$A$758,$A215,СВЦЭМ!$B$39:$B$758,L$190)+'СЕТ СН'!$F$12</f>
        <v>239.35999287000001</v>
      </c>
      <c r="M215" s="36">
        <f>SUMIFS(СВЦЭМ!$F$39:$F$758,СВЦЭМ!$A$39:$A$758,$A215,СВЦЭМ!$B$39:$B$758,M$190)+'СЕТ СН'!$F$12</f>
        <v>242.57602123999999</v>
      </c>
      <c r="N215" s="36">
        <f>SUMIFS(СВЦЭМ!$F$39:$F$758,СВЦЭМ!$A$39:$A$758,$A215,СВЦЭМ!$B$39:$B$758,N$190)+'СЕТ СН'!$F$12</f>
        <v>245.87984908000001</v>
      </c>
      <c r="O215" s="36">
        <f>SUMIFS(СВЦЭМ!$F$39:$F$758,СВЦЭМ!$A$39:$A$758,$A215,СВЦЭМ!$B$39:$B$758,O$190)+'СЕТ СН'!$F$12</f>
        <v>248.05401638999999</v>
      </c>
      <c r="P215" s="36">
        <f>SUMIFS(СВЦЭМ!$F$39:$F$758,СВЦЭМ!$A$39:$A$758,$A215,СВЦЭМ!$B$39:$B$758,P$190)+'СЕТ СН'!$F$12</f>
        <v>249.14857262999999</v>
      </c>
      <c r="Q215" s="36">
        <f>SUMIFS(СВЦЭМ!$F$39:$F$758,СВЦЭМ!$A$39:$A$758,$A215,СВЦЭМ!$B$39:$B$758,Q$190)+'СЕТ СН'!$F$12</f>
        <v>250.46249162999999</v>
      </c>
      <c r="R215" s="36">
        <f>SUMIFS(СВЦЭМ!$F$39:$F$758,СВЦЭМ!$A$39:$A$758,$A215,СВЦЭМ!$B$39:$B$758,R$190)+'СЕТ СН'!$F$12</f>
        <v>251.73513604999999</v>
      </c>
      <c r="S215" s="36">
        <f>SUMIFS(СВЦЭМ!$F$39:$F$758,СВЦЭМ!$A$39:$A$758,$A215,СВЦЭМ!$B$39:$B$758,S$190)+'СЕТ СН'!$F$12</f>
        <v>248.27506045999999</v>
      </c>
      <c r="T215" s="36">
        <f>SUMIFS(СВЦЭМ!$F$39:$F$758,СВЦЭМ!$A$39:$A$758,$A215,СВЦЭМ!$B$39:$B$758,T$190)+'СЕТ СН'!$F$12</f>
        <v>240.85561605000001</v>
      </c>
      <c r="U215" s="36">
        <f>SUMIFS(СВЦЭМ!$F$39:$F$758,СВЦЭМ!$A$39:$A$758,$A215,СВЦЭМ!$B$39:$B$758,U$190)+'СЕТ СН'!$F$12</f>
        <v>232.09857632000001</v>
      </c>
      <c r="V215" s="36">
        <f>SUMIFS(СВЦЭМ!$F$39:$F$758,СВЦЭМ!$A$39:$A$758,$A215,СВЦЭМ!$B$39:$B$758,V$190)+'СЕТ СН'!$F$12</f>
        <v>229.86482383000001</v>
      </c>
      <c r="W215" s="36">
        <f>SUMIFS(СВЦЭМ!$F$39:$F$758,СВЦЭМ!$A$39:$A$758,$A215,СВЦЭМ!$B$39:$B$758,W$190)+'СЕТ СН'!$F$12</f>
        <v>233.42124899000001</v>
      </c>
      <c r="X215" s="36">
        <f>SUMIFS(СВЦЭМ!$F$39:$F$758,СВЦЭМ!$A$39:$A$758,$A215,СВЦЭМ!$B$39:$B$758,X$190)+'СЕТ СН'!$F$12</f>
        <v>242.41413840999999</v>
      </c>
      <c r="Y215" s="36">
        <f>SUMIFS(СВЦЭМ!$F$39:$F$758,СВЦЭМ!$A$39:$A$758,$A215,СВЦЭМ!$B$39:$B$758,Y$190)+'СЕТ СН'!$F$12</f>
        <v>254.52801033</v>
      </c>
    </row>
    <row r="216" spans="1:25" ht="15.75" x14ac:dyDescent="0.2">
      <c r="A216" s="35">
        <f t="shared" si="5"/>
        <v>45561</v>
      </c>
      <c r="B216" s="36">
        <f>SUMIFS(СВЦЭМ!$F$39:$F$758,СВЦЭМ!$A$39:$A$758,$A216,СВЦЭМ!$B$39:$B$758,B$190)+'СЕТ СН'!$F$12</f>
        <v>272.74350040000002</v>
      </c>
      <c r="C216" s="36">
        <f>SUMIFS(СВЦЭМ!$F$39:$F$758,СВЦЭМ!$A$39:$A$758,$A216,СВЦЭМ!$B$39:$B$758,C$190)+'СЕТ СН'!$F$12</f>
        <v>283.19534206999998</v>
      </c>
      <c r="D216" s="36">
        <f>SUMIFS(СВЦЭМ!$F$39:$F$758,СВЦЭМ!$A$39:$A$758,$A216,СВЦЭМ!$B$39:$B$758,D$190)+'СЕТ СН'!$F$12</f>
        <v>288.82421975</v>
      </c>
      <c r="E216" s="36">
        <f>SUMIFS(СВЦЭМ!$F$39:$F$758,СВЦЭМ!$A$39:$A$758,$A216,СВЦЭМ!$B$39:$B$758,E$190)+'СЕТ СН'!$F$12</f>
        <v>290.31620335000002</v>
      </c>
      <c r="F216" s="36">
        <f>SUMIFS(СВЦЭМ!$F$39:$F$758,СВЦЭМ!$A$39:$A$758,$A216,СВЦЭМ!$B$39:$B$758,F$190)+'СЕТ СН'!$F$12</f>
        <v>289.86799055</v>
      </c>
      <c r="G216" s="36">
        <f>SUMIFS(СВЦЭМ!$F$39:$F$758,СВЦЭМ!$A$39:$A$758,$A216,СВЦЭМ!$B$39:$B$758,G$190)+'СЕТ СН'!$F$12</f>
        <v>285.6065643</v>
      </c>
      <c r="H216" s="36">
        <f>SUMIFS(СВЦЭМ!$F$39:$F$758,СВЦЭМ!$A$39:$A$758,$A216,СВЦЭМ!$B$39:$B$758,H$190)+'СЕТ СН'!$F$12</f>
        <v>276.51302559999999</v>
      </c>
      <c r="I216" s="36">
        <f>SUMIFS(СВЦЭМ!$F$39:$F$758,СВЦЭМ!$A$39:$A$758,$A216,СВЦЭМ!$B$39:$B$758,I$190)+'СЕТ СН'!$F$12</f>
        <v>260.57013584999999</v>
      </c>
      <c r="J216" s="36">
        <f>SUMIFS(СВЦЭМ!$F$39:$F$758,СВЦЭМ!$A$39:$A$758,$A216,СВЦЭМ!$B$39:$B$758,J$190)+'СЕТ СН'!$F$12</f>
        <v>253.2704421</v>
      </c>
      <c r="K216" s="36">
        <f>SUMIFS(СВЦЭМ!$F$39:$F$758,СВЦЭМ!$A$39:$A$758,$A216,СВЦЭМ!$B$39:$B$758,K$190)+'СЕТ СН'!$F$12</f>
        <v>247.09645555</v>
      </c>
      <c r="L216" s="36">
        <f>SUMIFS(СВЦЭМ!$F$39:$F$758,СВЦЭМ!$A$39:$A$758,$A216,СВЦЭМ!$B$39:$B$758,L$190)+'СЕТ СН'!$F$12</f>
        <v>248.70469954000001</v>
      </c>
      <c r="M216" s="36">
        <f>SUMIFS(СВЦЭМ!$F$39:$F$758,СВЦЭМ!$A$39:$A$758,$A216,СВЦЭМ!$B$39:$B$758,M$190)+'СЕТ СН'!$F$12</f>
        <v>253.79437726</v>
      </c>
      <c r="N216" s="36">
        <f>SUMIFS(СВЦЭМ!$F$39:$F$758,СВЦЭМ!$A$39:$A$758,$A216,СВЦЭМ!$B$39:$B$758,N$190)+'СЕТ СН'!$F$12</f>
        <v>256.58871171999999</v>
      </c>
      <c r="O216" s="36">
        <f>SUMIFS(СВЦЭМ!$F$39:$F$758,СВЦЭМ!$A$39:$A$758,$A216,СВЦЭМ!$B$39:$B$758,O$190)+'СЕТ СН'!$F$12</f>
        <v>258.74199916999999</v>
      </c>
      <c r="P216" s="36">
        <f>SUMIFS(СВЦЭМ!$F$39:$F$758,СВЦЭМ!$A$39:$A$758,$A216,СВЦЭМ!$B$39:$B$758,P$190)+'СЕТ СН'!$F$12</f>
        <v>261.71621032000002</v>
      </c>
      <c r="Q216" s="36">
        <f>SUMIFS(СВЦЭМ!$F$39:$F$758,СВЦЭМ!$A$39:$A$758,$A216,СВЦЭМ!$B$39:$B$758,Q$190)+'СЕТ СН'!$F$12</f>
        <v>264.90458222000001</v>
      </c>
      <c r="R216" s="36">
        <f>SUMIFS(СВЦЭМ!$F$39:$F$758,СВЦЭМ!$A$39:$A$758,$A216,СВЦЭМ!$B$39:$B$758,R$190)+'СЕТ СН'!$F$12</f>
        <v>261.18070818000001</v>
      </c>
      <c r="S216" s="36">
        <f>SUMIFS(СВЦЭМ!$F$39:$F$758,СВЦЭМ!$A$39:$A$758,$A216,СВЦЭМ!$B$39:$B$758,S$190)+'СЕТ СН'!$F$12</f>
        <v>256.13442789999999</v>
      </c>
      <c r="T216" s="36">
        <f>SUMIFS(СВЦЭМ!$F$39:$F$758,СВЦЭМ!$A$39:$A$758,$A216,СВЦЭМ!$B$39:$B$758,T$190)+'СЕТ СН'!$F$12</f>
        <v>252.35867916000001</v>
      </c>
      <c r="U216" s="36">
        <f>SUMIFS(СВЦЭМ!$F$39:$F$758,СВЦЭМ!$A$39:$A$758,$A216,СВЦЭМ!$B$39:$B$758,U$190)+'СЕТ СН'!$F$12</f>
        <v>237.62685514</v>
      </c>
      <c r="V216" s="36">
        <f>SUMIFS(СВЦЭМ!$F$39:$F$758,СВЦЭМ!$A$39:$A$758,$A216,СВЦЭМ!$B$39:$B$758,V$190)+'СЕТ СН'!$F$12</f>
        <v>237.69169385999999</v>
      </c>
      <c r="W216" s="36">
        <f>SUMIFS(СВЦЭМ!$F$39:$F$758,СВЦЭМ!$A$39:$A$758,$A216,СВЦЭМ!$B$39:$B$758,W$190)+'СЕТ СН'!$F$12</f>
        <v>241.79402042000001</v>
      </c>
      <c r="X216" s="36">
        <f>SUMIFS(СВЦЭМ!$F$39:$F$758,СВЦЭМ!$A$39:$A$758,$A216,СВЦЭМ!$B$39:$B$758,X$190)+'СЕТ СН'!$F$12</f>
        <v>257.21263741000001</v>
      </c>
      <c r="Y216" s="36">
        <f>SUMIFS(СВЦЭМ!$F$39:$F$758,СВЦЭМ!$A$39:$A$758,$A216,СВЦЭМ!$B$39:$B$758,Y$190)+'СЕТ СН'!$F$12</f>
        <v>274.48372724000001</v>
      </c>
    </row>
    <row r="217" spans="1:25" ht="15.75" x14ac:dyDescent="0.2">
      <c r="A217" s="35">
        <f t="shared" si="5"/>
        <v>45562</v>
      </c>
      <c r="B217" s="36">
        <f>SUMIFS(СВЦЭМ!$F$39:$F$758,СВЦЭМ!$A$39:$A$758,$A217,СВЦЭМ!$B$39:$B$758,B$190)+'СЕТ СН'!$F$12</f>
        <v>256.55815031999998</v>
      </c>
      <c r="C217" s="36">
        <f>SUMIFS(СВЦЭМ!$F$39:$F$758,СВЦЭМ!$A$39:$A$758,$A217,СВЦЭМ!$B$39:$B$758,C$190)+'СЕТ СН'!$F$12</f>
        <v>246.89572903000001</v>
      </c>
      <c r="D217" s="36">
        <f>SUMIFS(СВЦЭМ!$F$39:$F$758,СВЦЭМ!$A$39:$A$758,$A217,СВЦЭМ!$B$39:$B$758,D$190)+'СЕТ СН'!$F$12</f>
        <v>244.04165577000001</v>
      </c>
      <c r="E217" s="36">
        <f>SUMIFS(СВЦЭМ!$F$39:$F$758,СВЦЭМ!$A$39:$A$758,$A217,СВЦЭМ!$B$39:$B$758,E$190)+'СЕТ СН'!$F$12</f>
        <v>245.81243218</v>
      </c>
      <c r="F217" s="36">
        <f>SUMIFS(СВЦЭМ!$F$39:$F$758,СВЦЭМ!$A$39:$A$758,$A217,СВЦЭМ!$B$39:$B$758,F$190)+'СЕТ СН'!$F$12</f>
        <v>246.80936901000001</v>
      </c>
      <c r="G217" s="36">
        <f>SUMIFS(СВЦЭМ!$F$39:$F$758,СВЦЭМ!$A$39:$A$758,$A217,СВЦЭМ!$B$39:$B$758,G$190)+'СЕТ СН'!$F$12</f>
        <v>245.02230804000001</v>
      </c>
      <c r="H217" s="36">
        <f>SUMIFS(СВЦЭМ!$F$39:$F$758,СВЦЭМ!$A$39:$A$758,$A217,СВЦЭМ!$B$39:$B$758,H$190)+'СЕТ СН'!$F$12</f>
        <v>231.20593434</v>
      </c>
      <c r="I217" s="36">
        <f>SUMIFS(СВЦЭМ!$F$39:$F$758,СВЦЭМ!$A$39:$A$758,$A217,СВЦЭМ!$B$39:$B$758,I$190)+'СЕТ СН'!$F$12</f>
        <v>237.93713700000001</v>
      </c>
      <c r="J217" s="36">
        <f>SUMIFS(СВЦЭМ!$F$39:$F$758,СВЦЭМ!$A$39:$A$758,$A217,СВЦЭМ!$B$39:$B$758,J$190)+'СЕТ СН'!$F$12</f>
        <v>240.20233300000001</v>
      </c>
      <c r="K217" s="36">
        <f>SUMIFS(СВЦЭМ!$F$39:$F$758,СВЦЭМ!$A$39:$A$758,$A217,СВЦЭМ!$B$39:$B$758,K$190)+'СЕТ СН'!$F$12</f>
        <v>234.91546256999999</v>
      </c>
      <c r="L217" s="36">
        <f>SUMIFS(СВЦЭМ!$F$39:$F$758,СВЦЭМ!$A$39:$A$758,$A217,СВЦЭМ!$B$39:$B$758,L$190)+'СЕТ СН'!$F$12</f>
        <v>234.66976534</v>
      </c>
      <c r="M217" s="36">
        <f>SUMIFS(СВЦЭМ!$F$39:$F$758,СВЦЭМ!$A$39:$A$758,$A217,СВЦЭМ!$B$39:$B$758,M$190)+'СЕТ СН'!$F$12</f>
        <v>234.88478218</v>
      </c>
      <c r="N217" s="36">
        <f>SUMIFS(СВЦЭМ!$F$39:$F$758,СВЦЭМ!$A$39:$A$758,$A217,СВЦЭМ!$B$39:$B$758,N$190)+'СЕТ СН'!$F$12</f>
        <v>239.38807456000001</v>
      </c>
      <c r="O217" s="36">
        <f>SUMIFS(СВЦЭМ!$F$39:$F$758,СВЦЭМ!$A$39:$A$758,$A217,СВЦЭМ!$B$39:$B$758,O$190)+'СЕТ СН'!$F$12</f>
        <v>241.43067188000001</v>
      </c>
      <c r="P217" s="36">
        <f>SUMIFS(СВЦЭМ!$F$39:$F$758,СВЦЭМ!$A$39:$A$758,$A217,СВЦЭМ!$B$39:$B$758,P$190)+'СЕТ СН'!$F$12</f>
        <v>241.20995626000001</v>
      </c>
      <c r="Q217" s="36">
        <f>SUMIFS(СВЦЭМ!$F$39:$F$758,СВЦЭМ!$A$39:$A$758,$A217,СВЦЭМ!$B$39:$B$758,Q$190)+'СЕТ СН'!$F$12</f>
        <v>241.70890718999999</v>
      </c>
      <c r="R217" s="36">
        <f>SUMIFS(СВЦЭМ!$F$39:$F$758,СВЦЭМ!$A$39:$A$758,$A217,СВЦЭМ!$B$39:$B$758,R$190)+'СЕТ СН'!$F$12</f>
        <v>241.67790357999999</v>
      </c>
      <c r="S217" s="36">
        <f>SUMIFS(СВЦЭМ!$F$39:$F$758,СВЦЭМ!$A$39:$A$758,$A217,СВЦЭМ!$B$39:$B$758,S$190)+'СЕТ СН'!$F$12</f>
        <v>239.49342884999999</v>
      </c>
      <c r="T217" s="36">
        <f>SUMIFS(СВЦЭМ!$F$39:$F$758,СВЦЭМ!$A$39:$A$758,$A217,СВЦЭМ!$B$39:$B$758,T$190)+'СЕТ СН'!$F$12</f>
        <v>217.83933633999999</v>
      </c>
      <c r="U217" s="36">
        <f>SUMIFS(СВЦЭМ!$F$39:$F$758,СВЦЭМ!$A$39:$A$758,$A217,СВЦЭМ!$B$39:$B$758,U$190)+'СЕТ СН'!$F$12</f>
        <v>234.61373746999999</v>
      </c>
      <c r="V217" s="36">
        <f>SUMIFS(СВЦЭМ!$F$39:$F$758,СВЦЭМ!$A$39:$A$758,$A217,СВЦЭМ!$B$39:$B$758,V$190)+'СЕТ СН'!$F$12</f>
        <v>225.38982131</v>
      </c>
      <c r="W217" s="36">
        <f>SUMIFS(СВЦЭМ!$F$39:$F$758,СВЦЭМ!$A$39:$A$758,$A217,СВЦЭМ!$B$39:$B$758,W$190)+'СЕТ СН'!$F$12</f>
        <v>234.12880627999999</v>
      </c>
      <c r="X217" s="36">
        <f>SUMIFS(СВЦЭМ!$F$39:$F$758,СВЦЭМ!$A$39:$A$758,$A217,СВЦЭМ!$B$39:$B$758,X$190)+'СЕТ СН'!$F$12</f>
        <v>236.00380916</v>
      </c>
      <c r="Y217" s="36">
        <f>SUMIFS(СВЦЭМ!$F$39:$F$758,СВЦЭМ!$A$39:$A$758,$A217,СВЦЭМ!$B$39:$B$758,Y$190)+'СЕТ СН'!$F$12</f>
        <v>242.18233663999999</v>
      </c>
    </row>
    <row r="218" spans="1:25" ht="15.75" x14ac:dyDescent="0.2">
      <c r="A218" s="35">
        <f t="shared" si="5"/>
        <v>45563</v>
      </c>
      <c r="B218" s="36">
        <f>SUMIFS(СВЦЭМ!$F$39:$F$758,СВЦЭМ!$A$39:$A$758,$A218,СВЦЭМ!$B$39:$B$758,B$190)+'СЕТ СН'!$F$12</f>
        <v>253.03496240999999</v>
      </c>
      <c r="C218" s="36">
        <f>SUMIFS(СВЦЭМ!$F$39:$F$758,СВЦЭМ!$A$39:$A$758,$A218,СВЦЭМ!$B$39:$B$758,C$190)+'СЕТ СН'!$F$12</f>
        <v>262.33408496999999</v>
      </c>
      <c r="D218" s="36">
        <f>SUMIFS(СВЦЭМ!$F$39:$F$758,СВЦЭМ!$A$39:$A$758,$A218,СВЦЭМ!$B$39:$B$758,D$190)+'СЕТ СН'!$F$12</f>
        <v>269.09865860999997</v>
      </c>
      <c r="E218" s="36">
        <f>SUMIFS(СВЦЭМ!$F$39:$F$758,СВЦЭМ!$A$39:$A$758,$A218,СВЦЭМ!$B$39:$B$758,E$190)+'СЕТ СН'!$F$12</f>
        <v>270.82172179000003</v>
      </c>
      <c r="F218" s="36">
        <f>SUMIFS(СВЦЭМ!$F$39:$F$758,СВЦЭМ!$A$39:$A$758,$A218,СВЦЭМ!$B$39:$B$758,F$190)+'СЕТ СН'!$F$12</f>
        <v>270.97367101999998</v>
      </c>
      <c r="G218" s="36">
        <f>SUMIFS(СВЦЭМ!$F$39:$F$758,СВЦЭМ!$A$39:$A$758,$A218,СВЦЭМ!$B$39:$B$758,G$190)+'СЕТ СН'!$F$12</f>
        <v>267.20972639000001</v>
      </c>
      <c r="H218" s="36">
        <f>SUMIFS(СВЦЭМ!$F$39:$F$758,СВЦЭМ!$A$39:$A$758,$A218,СВЦЭМ!$B$39:$B$758,H$190)+'СЕТ СН'!$F$12</f>
        <v>264.34605754</v>
      </c>
      <c r="I218" s="36">
        <f>SUMIFS(СВЦЭМ!$F$39:$F$758,СВЦЭМ!$A$39:$A$758,$A218,СВЦЭМ!$B$39:$B$758,I$190)+'СЕТ СН'!$F$12</f>
        <v>255.54269614</v>
      </c>
      <c r="J218" s="36">
        <f>SUMIFS(СВЦЭМ!$F$39:$F$758,СВЦЭМ!$A$39:$A$758,$A218,СВЦЭМ!$B$39:$B$758,J$190)+'СЕТ СН'!$F$12</f>
        <v>246.15310423</v>
      </c>
      <c r="K218" s="36">
        <f>SUMIFS(СВЦЭМ!$F$39:$F$758,СВЦЭМ!$A$39:$A$758,$A218,СВЦЭМ!$B$39:$B$758,K$190)+'СЕТ СН'!$F$12</f>
        <v>236.79870606</v>
      </c>
      <c r="L218" s="36">
        <f>SUMIFS(СВЦЭМ!$F$39:$F$758,СВЦЭМ!$A$39:$A$758,$A218,СВЦЭМ!$B$39:$B$758,L$190)+'СЕТ СН'!$F$12</f>
        <v>235.69507826</v>
      </c>
      <c r="M218" s="36">
        <f>SUMIFS(СВЦЭМ!$F$39:$F$758,СВЦЭМ!$A$39:$A$758,$A218,СВЦЭМ!$B$39:$B$758,M$190)+'СЕТ СН'!$F$12</f>
        <v>238.83451120000001</v>
      </c>
      <c r="N218" s="36">
        <f>SUMIFS(СВЦЭМ!$F$39:$F$758,СВЦЭМ!$A$39:$A$758,$A218,СВЦЭМ!$B$39:$B$758,N$190)+'СЕТ СН'!$F$12</f>
        <v>240.26804852999999</v>
      </c>
      <c r="O218" s="36">
        <f>SUMIFS(СВЦЭМ!$F$39:$F$758,СВЦЭМ!$A$39:$A$758,$A218,СВЦЭМ!$B$39:$B$758,O$190)+'СЕТ СН'!$F$12</f>
        <v>245.51404235000001</v>
      </c>
      <c r="P218" s="36">
        <f>SUMIFS(СВЦЭМ!$F$39:$F$758,СВЦЭМ!$A$39:$A$758,$A218,СВЦЭМ!$B$39:$B$758,P$190)+'СЕТ СН'!$F$12</f>
        <v>248.90741474999999</v>
      </c>
      <c r="Q218" s="36">
        <f>SUMIFS(СВЦЭМ!$F$39:$F$758,СВЦЭМ!$A$39:$A$758,$A218,СВЦЭМ!$B$39:$B$758,Q$190)+'СЕТ СН'!$F$12</f>
        <v>249.15473544</v>
      </c>
      <c r="R218" s="36">
        <f>SUMIFS(СВЦЭМ!$F$39:$F$758,СВЦЭМ!$A$39:$A$758,$A218,СВЦЭМ!$B$39:$B$758,R$190)+'СЕТ СН'!$F$12</f>
        <v>250.26508570999999</v>
      </c>
      <c r="S218" s="36">
        <f>SUMIFS(СВЦЭМ!$F$39:$F$758,СВЦЭМ!$A$39:$A$758,$A218,СВЦЭМ!$B$39:$B$758,S$190)+'СЕТ СН'!$F$12</f>
        <v>247.46783213000001</v>
      </c>
      <c r="T218" s="36">
        <f>SUMIFS(СВЦЭМ!$F$39:$F$758,СВЦЭМ!$A$39:$A$758,$A218,СВЦЭМ!$B$39:$B$758,T$190)+'СЕТ СН'!$F$12</f>
        <v>235.07965598000001</v>
      </c>
      <c r="U218" s="36">
        <f>SUMIFS(СВЦЭМ!$F$39:$F$758,СВЦЭМ!$A$39:$A$758,$A218,СВЦЭМ!$B$39:$B$758,U$190)+'СЕТ СН'!$F$12</f>
        <v>226.36577315</v>
      </c>
      <c r="V218" s="36">
        <f>SUMIFS(СВЦЭМ!$F$39:$F$758,СВЦЭМ!$A$39:$A$758,$A218,СВЦЭМ!$B$39:$B$758,V$190)+'СЕТ СН'!$F$12</f>
        <v>222.96214201999999</v>
      </c>
      <c r="W218" s="36">
        <f>SUMIFS(СВЦЭМ!$F$39:$F$758,СВЦЭМ!$A$39:$A$758,$A218,СВЦЭМ!$B$39:$B$758,W$190)+'СЕТ СН'!$F$12</f>
        <v>225.12280905</v>
      </c>
      <c r="X218" s="36">
        <f>SUMIFS(СВЦЭМ!$F$39:$F$758,СВЦЭМ!$A$39:$A$758,$A218,СВЦЭМ!$B$39:$B$758,X$190)+'СЕТ СН'!$F$12</f>
        <v>234.64460954</v>
      </c>
      <c r="Y218" s="36">
        <f>SUMIFS(СВЦЭМ!$F$39:$F$758,СВЦЭМ!$A$39:$A$758,$A218,СВЦЭМ!$B$39:$B$758,Y$190)+'СЕТ СН'!$F$12</f>
        <v>244.92981019999999</v>
      </c>
    </row>
    <row r="219" spans="1:25" ht="15.75" x14ac:dyDescent="0.2">
      <c r="A219" s="35">
        <f t="shared" si="5"/>
        <v>45564</v>
      </c>
      <c r="B219" s="36">
        <f>SUMIFS(СВЦЭМ!$F$39:$F$758,СВЦЭМ!$A$39:$A$758,$A219,СВЦЭМ!$B$39:$B$758,B$190)+'СЕТ СН'!$F$12</f>
        <v>251.22164286</v>
      </c>
      <c r="C219" s="36">
        <f>SUMIFS(СВЦЭМ!$F$39:$F$758,СВЦЭМ!$A$39:$A$758,$A219,СВЦЭМ!$B$39:$B$758,C$190)+'СЕТ СН'!$F$12</f>
        <v>260.38371509000001</v>
      </c>
      <c r="D219" s="36">
        <f>SUMIFS(СВЦЭМ!$F$39:$F$758,СВЦЭМ!$A$39:$A$758,$A219,СВЦЭМ!$B$39:$B$758,D$190)+'СЕТ СН'!$F$12</f>
        <v>271.36399695</v>
      </c>
      <c r="E219" s="36">
        <f>SUMIFS(СВЦЭМ!$F$39:$F$758,СВЦЭМ!$A$39:$A$758,$A219,СВЦЭМ!$B$39:$B$758,E$190)+'СЕТ СН'!$F$12</f>
        <v>273.69706214000001</v>
      </c>
      <c r="F219" s="36">
        <f>SUMIFS(СВЦЭМ!$F$39:$F$758,СВЦЭМ!$A$39:$A$758,$A219,СВЦЭМ!$B$39:$B$758,F$190)+'СЕТ СН'!$F$12</f>
        <v>272.88725197999997</v>
      </c>
      <c r="G219" s="36">
        <f>SUMIFS(СВЦЭМ!$F$39:$F$758,СВЦЭМ!$A$39:$A$758,$A219,СВЦЭМ!$B$39:$B$758,G$190)+'СЕТ СН'!$F$12</f>
        <v>271.06256404999999</v>
      </c>
      <c r="H219" s="36">
        <f>SUMIFS(СВЦЭМ!$F$39:$F$758,СВЦЭМ!$A$39:$A$758,$A219,СВЦЭМ!$B$39:$B$758,H$190)+'СЕТ СН'!$F$12</f>
        <v>270.25596991999998</v>
      </c>
      <c r="I219" s="36">
        <f>SUMIFS(СВЦЭМ!$F$39:$F$758,СВЦЭМ!$A$39:$A$758,$A219,СВЦЭМ!$B$39:$B$758,I$190)+'СЕТ СН'!$F$12</f>
        <v>264.62137476999999</v>
      </c>
      <c r="J219" s="36">
        <f>SUMIFS(СВЦЭМ!$F$39:$F$758,СВЦЭМ!$A$39:$A$758,$A219,СВЦЭМ!$B$39:$B$758,J$190)+'СЕТ СН'!$F$12</f>
        <v>249.51492818</v>
      </c>
      <c r="K219" s="36">
        <f>SUMIFS(СВЦЭМ!$F$39:$F$758,СВЦЭМ!$A$39:$A$758,$A219,СВЦЭМ!$B$39:$B$758,K$190)+'СЕТ СН'!$F$12</f>
        <v>235.82122576</v>
      </c>
      <c r="L219" s="36">
        <f>SUMIFS(СВЦЭМ!$F$39:$F$758,СВЦЭМ!$A$39:$A$758,$A219,СВЦЭМ!$B$39:$B$758,L$190)+'СЕТ СН'!$F$12</f>
        <v>233.61424754999999</v>
      </c>
      <c r="M219" s="36">
        <f>SUMIFS(СВЦЭМ!$F$39:$F$758,СВЦЭМ!$A$39:$A$758,$A219,СВЦЭМ!$B$39:$B$758,M$190)+'СЕТ СН'!$F$12</f>
        <v>235.29344394</v>
      </c>
      <c r="N219" s="36">
        <f>SUMIFS(СВЦЭМ!$F$39:$F$758,СВЦЭМ!$A$39:$A$758,$A219,СВЦЭМ!$B$39:$B$758,N$190)+'СЕТ СН'!$F$12</f>
        <v>239.01491578</v>
      </c>
      <c r="O219" s="36">
        <f>SUMIFS(СВЦЭМ!$F$39:$F$758,СВЦЭМ!$A$39:$A$758,$A219,СВЦЭМ!$B$39:$B$758,O$190)+'СЕТ СН'!$F$12</f>
        <v>242.04750319999999</v>
      </c>
      <c r="P219" s="36">
        <f>SUMIFS(СВЦЭМ!$F$39:$F$758,СВЦЭМ!$A$39:$A$758,$A219,СВЦЭМ!$B$39:$B$758,P$190)+'СЕТ СН'!$F$12</f>
        <v>244.24448867999999</v>
      </c>
      <c r="Q219" s="36">
        <f>SUMIFS(СВЦЭМ!$F$39:$F$758,СВЦЭМ!$A$39:$A$758,$A219,СВЦЭМ!$B$39:$B$758,Q$190)+'СЕТ СН'!$F$12</f>
        <v>247.83936091000001</v>
      </c>
      <c r="R219" s="36">
        <f>SUMIFS(СВЦЭМ!$F$39:$F$758,СВЦЭМ!$A$39:$A$758,$A219,СВЦЭМ!$B$39:$B$758,R$190)+'СЕТ СН'!$F$12</f>
        <v>246.40988772</v>
      </c>
      <c r="S219" s="36">
        <f>SUMIFS(СВЦЭМ!$F$39:$F$758,СВЦЭМ!$A$39:$A$758,$A219,СВЦЭМ!$B$39:$B$758,S$190)+'СЕТ СН'!$F$12</f>
        <v>241.85958694000001</v>
      </c>
      <c r="T219" s="36">
        <f>SUMIFS(СВЦЭМ!$F$39:$F$758,СВЦЭМ!$A$39:$A$758,$A219,СВЦЭМ!$B$39:$B$758,T$190)+'СЕТ СН'!$F$12</f>
        <v>235.42752332000001</v>
      </c>
      <c r="U219" s="36">
        <f>SUMIFS(СВЦЭМ!$F$39:$F$758,СВЦЭМ!$A$39:$A$758,$A219,СВЦЭМ!$B$39:$B$758,U$190)+'СЕТ СН'!$F$12</f>
        <v>227.29209176000001</v>
      </c>
      <c r="V219" s="36">
        <f>SUMIFS(СВЦЭМ!$F$39:$F$758,СВЦЭМ!$A$39:$A$758,$A219,СВЦЭМ!$B$39:$B$758,V$190)+'СЕТ СН'!$F$12</f>
        <v>223.5589415</v>
      </c>
      <c r="W219" s="36">
        <f>SUMIFS(СВЦЭМ!$F$39:$F$758,СВЦЭМ!$A$39:$A$758,$A219,СВЦЭМ!$B$39:$B$758,W$190)+'СЕТ СН'!$F$12</f>
        <v>227.52324833</v>
      </c>
      <c r="X219" s="36">
        <f>SUMIFS(СВЦЭМ!$F$39:$F$758,СВЦЭМ!$A$39:$A$758,$A219,СВЦЭМ!$B$39:$B$758,X$190)+'СЕТ СН'!$F$12</f>
        <v>235.16834503000001</v>
      </c>
      <c r="Y219" s="36">
        <f>SUMIFS(СВЦЭМ!$F$39:$F$758,СВЦЭМ!$A$39:$A$758,$A219,СВЦЭМ!$B$39:$B$758,Y$190)+'СЕТ СН'!$F$12</f>
        <v>250.17727551999999</v>
      </c>
    </row>
    <row r="220" spans="1:25" ht="15.75" x14ac:dyDescent="0.2">
      <c r="A220" s="35">
        <f t="shared" si="5"/>
        <v>45565</v>
      </c>
      <c r="B220" s="36">
        <f>SUMIFS(СВЦЭМ!$F$39:$F$758,СВЦЭМ!$A$39:$A$758,$A220,СВЦЭМ!$B$39:$B$758,B$190)+'СЕТ СН'!$F$12</f>
        <v>248.73161511000001</v>
      </c>
      <c r="C220" s="36">
        <f>SUMIFS(СВЦЭМ!$F$39:$F$758,СВЦЭМ!$A$39:$A$758,$A220,СВЦЭМ!$B$39:$B$758,C$190)+'СЕТ СН'!$F$12</f>
        <v>262.00496099999998</v>
      </c>
      <c r="D220" s="36">
        <f>SUMIFS(СВЦЭМ!$F$39:$F$758,СВЦЭМ!$A$39:$A$758,$A220,СВЦЭМ!$B$39:$B$758,D$190)+'СЕТ СН'!$F$12</f>
        <v>270.80986496999998</v>
      </c>
      <c r="E220" s="36">
        <f>SUMIFS(СВЦЭМ!$F$39:$F$758,СВЦЭМ!$A$39:$A$758,$A220,СВЦЭМ!$B$39:$B$758,E$190)+'СЕТ СН'!$F$12</f>
        <v>272.12180238000002</v>
      </c>
      <c r="F220" s="36">
        <f>SUMIFS(СВЦЭМ!$F$39:$F$758,СВЦЭМ!$A$39:$A$758,$A220,СВЦЭМ!$B$39:$B$758,F$190)+'СЕТ СН'!$F$12</f>
        <v>274.3076279</v>
      </c>
      <c r="G220" s="36">
        <f>SUMIFS(СВЦЭМ!$F$39:$F$758,СВЦЭМ!$A$39:$A$758,$A220,СВЦЭМ!$B$39:$B$758,G$190)+'СЕТ СН'!$F$12</f>
        <v>269.61914167999998</v>
      </c>
      <c r="H220" s="36">
        <f>SUMIFS(СВЦЭМ!$F$39:$F$758,СВЦЭМ!$A$39:$A$758,$A220,СВЦЭМ!$B$39:$B$758,H$190)+'СЕТ СН'!$F$12</f>
        <v>263.91131177</v>
      </c>
      <c r="I220" s="36">
        <f>SUMIFS(СВЦЭМ!$F$39:$F$758,СВЦЭМ!$A$39:$A$758,$A220,СВЦЭМ!$B$39:$B$758,I$190)+'СЕТ СН'!$F$12</f>
        <v>252.88871298999999</v>
      </c>
      <c r="J220" s="36">
        <f>SUMIFS(СВЦЭМ!$F$39:$F$758,СВЦЭМ!$A$39:$A$758,$A220,СВЦЭМ!$B$39:$B$758,J$190)+'СЕТ СН'!$F$12</f>
        <v>243.57409734000001</v>
      </c>
      <c r="K220" s="36">
        <f>SUMIFS(СВЦЭМ!$F$39:$F$758,СВЦЭМ!$A$39:$A$758,$A220,СВЦЭМ!$B$39:$B$758,K$190)+'СЕТ СН'!$F$12</f>
        <v>233.39835009999999</v>
      </c>
      <c r="L220" s="36">
        <f>SUMIFS(СВЦЭМ!$F$39:$F$758,СВЦЭМ!$A$39:$A$758,$A220,СВЦЭМ!$B$39:$B$758,L$190)+'СЕТ СН'!$F$12</f>
        <v>228.9189921</v>
      </c>
      <c r="M220" s="36">
        <f>SUMIFS(СВЦЭМ!$F$39:$F$758,СВЦЭМ!$A$39:$A$758,$A220,СВЦЭМ!$B$39:$B$758,M$190)+'СЕТ СН'!$F$12</f>
        <v>231.84416350999999</v>
      </c>
      <c r="N220" s="36">
        <f>SUMIFS(СВЦЭМ!$F$39:$F$758,СВЦЭМ!$A$39:$A$758,$A220,СВЦЭМ!$B$39:$B$758,N$190)+'СЕТ СН'!$F$12</f>
        <v>235.35264197000001</v>
      </c>
      <c r="O220" s="36">
        <f>SUMIFS(СВЦЭМ!$F$39:$F$758,СВЦЭМ!$A$39:$A$758,$A220,СВЦЭМ!$B$39:$B$758,O$190)+'СЕТ СН'!$F$12</f>
        <v>236.60789083</v>
      </c>
      <c r="P220" s="36">
        <f>SUMIFS(СВЦЭМ!$F$39:$F$758,СВЦЭМ!$A$39:$A$758,$A220,СВЦЭМ!$B$39:$B$758,P$190)+'СЕТ СН'!$F$12</f>
        <v>238.5776324</v>
      </c>
      <c r="Q220" s="36">
        <f>SUMIFS(СВЦЭМ!$F$39:$F$758,СВЦЭМ!$A$39:$A$758,$A220,СВЦЭМ!$B$39:$B$758,Q$190)+'СЕТ СН'!$F$12</f>
        <v>241.09748797</v>
      </c>
      <c r="R220" s="36">
        <f>SUMIFS(СВЦЭМ!$F$39:$F$758,СВЦЭМ!$A$39:$A$758,$A220,СВЦЭМ!$B$39:$B$758,R$190)+'СЕТ СН'!$F$12</f>
        <v>241.10083696999999</v>
      </c>
      <c r="S220" s="36">
        <f>SUMIFS(СВЦЭМ!$F$39:$F$758,СВЦЭМ!$A$39:$A$758,$A220,СВЦЭМ!$B$39:$B$758,S$190)+'СЕТ СН'!$F$12</f>
        <v>239.18947415</v>
      </c>
      <c r="T220" s="36">
        <f>SUMIFS(СВЦЭМ!$F$39:$F$758,СВЦЭМ!$A$39:$A$758,$A220,СВЦЭМ!$B$39:$B$758,T$190)+'СЕТ СН'!$F$12</f>
        <v>232.16747369999999</v>
      </c>
      <c r="U220" s="36">
        <f>SUMIFS(СВЦЭМ!$F$39:$F$758,СВЦЭМ!$A$39:$A$758,$A220,СВЦЭМ!$B$39:$B$758,U$190)+'СЕТ СН'!$F$12</f>
        <v>225.27157002000001</v>
      </c>
      <c r="V220" s="36">
        <f>SUMIFS(СВЦЭМ!$F$39:$F$758,СВЦЭМ!$A$39:$A$758,$A220,СВЦЭМ!$B$39:$B$758,V$190)+'СЕТ СН'!$F$12</f>
        <v>225.14911559000001</v>
      </c>
      <c r="W220" s="36">
        <f>SUMIFS(СВЦЭМ!$F$39:$F$758,СВЦЭМ!$A$39:$A$758,$A220,СВЦЭМ!$B$39:$B$758,W$190)+'СЕТ СН'!$F$12</f>
        <v>228.63616787999999</v>
      </c>
      <c r="X220" s="36">
        <f>SUMIFS(СВЦЭМ!$F$39:$F$758,СВЦЭМ!$A$39:$A$758,$A220,СВЦЭМ!$B$39:$B$758,X$190)+'СЕТ СН'!$F$12</f>
        <v>239.60863565</v>
      </c>
      <c r="Y220" s="36">
        <f>SUMIFS(СВЦЭМ!$F$39:$F$758,СВЦЭМ!$A$39:$A$758,$A220,СВЦЭМ!$B$39:$B$758,Y$190)+'СЕТ СН'!$F$12</f>
        <v>239.49153193000001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01.09.2024</v>
      </c>
      <c r="B226" s="36">
        <f ca="1">SUMIFS(СВЦЭМ!$G$40:$G$759,СВЦЭМ!$A$40:$A$759,$A226,СВЦЭМ!$B$39:$B$758,B$225)+'СЕТ СН'!$F$12</f>
        <v>0</v>
      </c>
      <c r="C226" s="36">
        <f ca="1">SUMIFS(СВЦЭМ!$G$40:$G$759,СВЦЭМ!$A$40:$A$759,$A226,СВЦЭМ!$B$39:$B$758,C$225)+'СЕТ СН'!$F$12</f>
        <v>0</v>
      </c>
      <c r="D226" s="36">
        <f ca="1">SUMIFS(СВЦЭМ!$G$40:$G$759,СВЦЭМ!$A$40:$A$759,$A226,СВЦЭМ!$B$39:$B$758,D$225)+'СЕТ СН'!$F$12</f>
        <v>0</v>
      </c>
      <c r="E226" s="36">
        <f ca="1">SUMIFS(СВЦЭМ!$G$40:$G$759,СВЦЭМ!$A$40:$A$759,$A226,СВЦЭМ!$B$39:$B$758,E$225)+'СЕТ СН'!$F$12</f>
        <v>0</v>
      </c>
      <c r="F226" s="36">
        <f ca="1">SUMIFS(СВЦЭМ!$G$40:$G$759,СВЦЭМ!$A$40:$A$759,$A226,СВЦЭМ!$B$39:$B$758,F$225)+'СЕТ СН'!$F$12</f>
        <v>0</v>
      </c>
      <c r="G226" s="36">
        <f ca="1">SUMIFS(СВЦЭМ!$G$40:$G$759,СВЦЭМ!$A$40:$A$759,$A226,СВЦЭМ!$B$39:$B$758,G$225)+'СЕТ СН'!$F$12</f>
        <v>0</v>
      </c>
      <c r="H226" s="36">
        <f ca="1">SUMIFS(СВЦЭМ!$G$40:$G$759,СВЦЭМ!$A$40:$A$759,$A226,СВЦЭМ!$B$39:$B$758,H$225)+'СЕТ СН'!$F$12</f>
        <v>0</v>
      </c>
      <c r="I226" s="36">
        <f ca="1">SUMIFS(СВЦЭМ!$G$40:$G$759,СВЦЭМ!$A$40:$A$759,$A226,СВЦЭМ!$B$39:$B$758,I$225)+'СЕТ СН'!$F$12</f>
        <v>0</v>
      </c>
      <c r="J226" s="36">
        <f ca="1">SUMIFS(СВЦЭМ!$G$40:$G$759,СВЦЭМ!$A$40:$A$759,$A226,СВЦЭМ!$B$39:$B$758,J$225)+'СЕТ СН'!$F$12</f>
        <v>0</v>
      </c>
      <c r="K226" s="36">
        <f ca="1">SUMIFS(СВЦЭМ!$G$40:$G$759,СВЦЭМ!$A$40:$A$759,$A226,СВЦЭМ!$B$39:$B$758,K$225)+'СЕТ СН'!$F$12</f>
        <v>0</v>
      </c>
      <c r="L226" s="36">
        <f ca="1">SUMIFS(СВЦЭМ!$G$40:$G$759,СВЦЭМ!$A$40:$A$759,$A226,СВЦЭМ!$B$39:$B$758,L$225)+'СЕТ СН'!$F$12</f>
        <v>0</v>
      </c>
      <c r="M226" s="36">
        <f ca="1">SUMIFS(СВЦЭМ!$G$40:$G$759,СВЦЭМ!$A$40:$A$759,$A226,СВЦЭМ!$B$39:$B$758,M$225)+'СЕТ СН'!$F$12</f>
        <v>0</v>
      </c>
      <c r="N226" s="36">
        <f ca="1">SUMIFS(СВЦЭМ!$G$40:$G$759,СВЦЭМ!$A$40:$A$759,$A226,СВЦЭМ!$B$39:$B$758,N$225)+'СЕТ СН'!$F$12</f>
        <v>0</v>
      </c>
      <c r="O226" s="36">
        <f ca="1">SUMIFS(СВЦЭМ!$G$40:$G$759,СВЦЭМ!$A$40:$A$759,$A226,СВЦЭМ!$B$39:$B$758,O$225)+'СЕТ СН'!$F$12</f>
        <v>0</v>
      </c>
      <c r="P226" s="36">
        <f ca="1">SUMIFS(СВЦЭМ!$G$40:$G$759,СВЦЭМ!$A$40:$A$759,$A226,СВЦЭМ!$B$39:$B$758,P$225)+'СЕТ СН'!$F$12</f>
        <v>0</v>
      </c>
      <c r="Q226" s="36">
        <f ca="1">SUMIFS(СВЦЭМ!$G$40:$G$759,СВЦЭМ!$A$40:$A$759,$A226,СВЦЭМ!$B$39:$B$758,Q$225)+'СЕТ СН'!$F$12</f>
        <v>0</v>
      </c>
      <c r="R226" s="36">
        <f ca="1">SUMIFS(СВЦЭМ!$G$40:$G$759,СВЦЭМ!$A$40:$A$759,$A226,СВЦЭМ!$B$39:$B$758,R$225)+'СЕТ СН'!$F$12</f>
        <v>0</v>
      </c>
      <c r="S226" s="36">
        <f ca="1">SUMIFS(СВЦЭМ!$G$40:$G$759,СВЦЭМ!$A$40:$A$759,$A226,СВЦЭМ!$B$39:$B$758,S$225)+'СЕТ СН'!$F$12</f>
        <v>0</v>
      </c>
      <c r="T226" s="36">
        <f ca="1">SUMIFS(СВЦЭМ!$G$40:$G$759,СВЦЭМ!$A$40:$A$759,$A226,СВЦЭМ!$B$39:$B$758,T$225)+'СЕТ СН'!$F$12</f>
        <v>0</v>
      </c>
      <c r="U226" s="36">
        <f ca="1">SUMIFS(СВЦЭМ!$G$40:$G$759,СВЦЭМ!$A$40:$A$759,$A226,СВЦЭМ!$B$39:$B$758,U$225)+'СЕТ СН'!$F$12</f>
        <v>0</v>
      </c>
      <c r="V226" s="36">
        <f ca="1">SUMIFS(СВЦЭМ!$G$40:$G$759,СВЦЭМ!$A$40:$A$759,$A226,СВЦЭМ!$B$39:$B$758,V$225)+'СЕТ СН'!$F$12</f>
        <v>0</v>
      </c>
      <c r="W226" s="36">
        <f ca="1">SUMIFS(СВЦЭМ!$G$40:$G$759,СВЦЭМ!$A$40:$A$759,$A226,СВЦЭМ!$B$39:$B$758,W$225)+'СЕТ СН'!$F$12</f>
        <v>0</v>
      </c>
      <c r="X226" s="36">
        <f ca="1">SUMIFS(СВЦЭМ!$G$40:$G$759,СВЦЭМ!$A$40:$A$759,$A226,СВЦЭМ!$B$39:$B$758,X$225)+'СЕТ СН'!$F$12</f>
        <v>0</v>
      </c>
      <c r="Y226" s="36">
        <f ca="1">SUMIFS(СВЦЭМ!$G$40:$G$759,СВЦЭМ!$A$40:$A$759,$A226,СВЦЭМ!$B$39:$B$758,Y$225)+'СЕТ СН'!$F$12</f>
        <v>0</v>
      </c>
      <c r="AA226" s="45"/>
    </row>
    <row r="227" spans="1:27" ht="15.75" hidden="1" x14ac:dyDescent="0.2">
      <c r="A227" s="35">
        <f>A226+1</f>
        <v>45537</v>
      </c>
      <c r="B227" s="36">
        <f ca="1">SUMIFS(СВЦЭМ!$G$40:$G$759,СВЦЭМ!$A$40:$A$759,$A227,СВЦЭМ!$B$39:$B$758,B$225)+'СЕТ СН'!$F$12</f>
        <v>0</v>
      </c>
      <c r="C227" s="36">
        <f ca="1">SUMIFS(СВЦЭМ!$G$40:$G$759,СВЦЭМ!$A$40:$A$759,$A227,СВЦЭМ!$B$39:$B$758,C$225)+'СЕТ СН'!$F$12</f>
        <v>0</v>
      </c>
      <c r="D227" s="36">
        <f ca="1">SUMIFS(СВЦЭМ!$G$40:$G$759,СВЦЭМ!$A$40:$A$759,$A227,СВЦЭМ!$B$39:$B$758,D$225)+'СЕТ СН'!$F$12</f>
        <v>0</v>
      </c>
      <c r="E227" s="36">
        <f ca="1">SUMIFS(СВЦЭМ!$G$40:$G$759,СВЦЭМ!$A$40:$A$759,$A227,СВЦЭМ!$B$39:$B$758,E$225)+'СЕТ СН'!$F$12</f>
        <v>0</v>
      </c>
      <c r="F227" s="36">
        <f ca="1">SUMIFS(СВЦЭМ!$G$40:$G$759,СВЦЭМ!$A$40:$A$759,$A227,СВЦЭМ!$B$39:$B$758,F$225)+'СЕТ СН'!$F$12</f>
        <v>0</v>
      </c>
      <c r="G227" s="36">
        <f ca="1">SUMIFS(СВЦЭМ!$G$40:$G$759,СВЦЭМ!$A$40:$A$759,$A227,СВЦЭМ!$B$39:$B$758,G$225)+'СЕТ СН'!$F$12</f>
        <v>0</v>
      </c>
      <c r="H227" s="36">
        <f ca="1">SUMIFS(СВЦЭМ!$G$40:$G$759,СВЦЭМ!$A$40:$A$759,$A227,СВЦЭМ!$B$39:$B$758,H$225)+'СЕТ СН'!$F$12</f>
        <v>0</v>
      </c>
      <c r="I227" s="36">
        <f ca="1">SUMIFS(СВЦЭМ!$G$40:$G$759,СВЦЭМ!$A$40:$A$759,$A227,СВЦЭМ!$B$39:$B$758,I$225)+'СЕТ СН'!$F$12</f>
        <v>0</v>
      </c>
      <c r="J227" s="36">
        <f ca="1">SUMIFS(СВЦЭМ!$G$40:$G$759,СВЦЭМ!$A$40:$A$759,$A227,СВЦЭМ!$B$39:$B$758,J$225)+'СЕТ СН'!$F$12</f>
        <v>0</v>
      </c>
      <c r="K227" s="36">
        <f ca="1">SUMIFS(СВЦЭМ!$G$40:$G$759,СВЦЭМ!$A$40:$A$759,$A227,СВЦЭМ!$B$39:$B$758,K$225)+'СЕТ СН'!$F$12</f>
        <v>0</v>
      </c>
      <c r="L227" s="36">
        <f ca="1">SUMIFS(СВЦЭМ!$G$40:$G$759,СВЦЭМ!$A$40:$A$759,$A227,СВЦЭМ!$B$39:$B$758,L$225)+'СЕТ СН'!$F$12</f>
        <v>0</v>
      </c>
      <c r="M227" s="36">
        <f ca="1">SUMIFS(СВЦЭМ!$G$40:$G$759,СВЦЭМ!$A$40:$A$759,$A227,СВЦЭМ!$B$39:$B$758,M$225)+'СЕТ СН'!$F$12</f>
        <v>0</v>
      </c>
      <c r="N227" s="36">
        <f ca="1">SUMIFS(СВЦЭМ!$G$40:$G$759,СВЦЭМ!$A$40:$A$759,$A227,СВЦЭМ!$B$39:$B$758,N$225)+'СЕТ СН'!$F$12</f>
        <v>0</v>
      </c>
      <c r="O227" s="36">
        <f ca="1">SUMIFS(СВЦЭМ!$G$40:$G$759,СВЦЭМ!$A$40:$A$759,$A227,СВЦЭМ!$B$39:$B$758,O$225)+'СЕТ СН'!$F$12</f>
        <v>0</v>
      </c>
      <c r="P227" s="36">
        <f ca="1">SUMIFS(СВЦЭМ!$G$40:$G$759,СВЦЭМ!$A$40:$A$759,$A227,СВЦЭМ!$B$39:$B$758,P$225)+'СЕТ СН'!$F$12</f>
        <v>0</v>
      </c>
      <c r="Q227" s="36">
        <f ca="1">SUMIFS(СВЦЭМ!$G$40:$G$759,СВЦЭМ!$A$40:$A$759,$A227,СВЦЭМ!$B$39:$B$758,Q$225)+'СЕТ СН'!$F$12</f>
        <v>0</v>
      </c>
      <c r="R227" s="36">
        <f ca="1">SUMIFS(СВЦЭМ!$G$40:$G$759,СВЦЭМ!$A$40:$A$759,$A227,СВЦЭМ!$B$39:$B$758,R$225)+'СЕТ СН'!$F$12</f>
        <v>0</v>
      </c>
      <c r="S227" s="36">
        <f ca="1">SUMIFS(СВЦЭМ!$G$40:$G$759,СВЦЭМ!$A$40:$A$759,$A227,СВЦЭМ!$B$39:$B$758,S$225)+'СЕТ СН'!$F$12</f>
        <v>0</v>
      </c>
      <c r="T227" s="36">
        <f ca="1">SUMIFS(СВЦЭМ!$G$40:$G$759,СВЦЭМ!$A$40:$A$759,$A227,СВЦЭМ!$B$39:$B$758,T$225)+'СЕТ СН'!$F$12</f>
        <v>0</v>
      </c>
      <c r="U227" s="36">
        <f ca="1">SUMIFS(СВЦЭМ!$G$40:$G$759,СВЦЭМ!$A$40:$A$759,$A227,СВЦЭМ!$B$39:$B$758,U$225)+'СЕТ СН'!$F$12</f>
        <v>0</v>
      </c>
      <c r="V227" s="36">
        <f ca="1">SUMIFS(СВЦЭМ!$G$40:$G$759,СВЦЭМ!$A$40:$A$759,$A227,СВЦЭМ!$B$39:$B$758,V$225)+'СЕТ СН'!$F$12</f>
        <v>0</v>
      </c>
      <c r="W227" s="36">
        <f ca="1">SUMIFS(СВЦЭМ!$G$40:$G$759,СВЦЭМ!$A$40:$A$759,$A227,СВЦЭМ!$B$39:$B$758,W$225)+'СЕТ СН'!$F$12</f>
        <v>0</v>
      </c>
      <c r="X227" s="36">
        <f ca="1">SUMIFS(СВЦЭМ!$G$40:$G$759,СВЦЭМ!$A$40:$A$759,$A227,СВЦЭМ!$B$39:$B$758,X$225)+'СЕТ СН'!$F$12</f>
        <v>0</v>
      </c>
      <c r="Y227" s="36">
        <f ca="1">SUMIFS(СВЦЭМ!$G$40:$G$759,СВЦЭМ!$A$40:$A$759,$A227,СВЦЭМ!$B$39:$B$758,Y$225)+'СЕТ СН'!$F$12</f>
        <v>0</v>
      </c>
    </row>
    <row r="228" spans="1:27" ht="15.75" hidden="1" x14ac:dyDescent="0.2">
      <c r="A228" s="35">
        <f t="shared" ref="A228:A256" si="6">A227+1</f>
        <v>45538</v>
      </c>
      <c r="B228" s="36">
        <f ca="1">SUMIFS(СВЦЭМ!$G$40:$G$759,СВЦЭМ!$A$40:$A$759,$A228,СВЦЭМ!$B$39:$B$758,B$225)+'СЕТ СН'!$F$12</f>
        <v>0</v>
      </c>
      <c r="C228" s="36">
        <f ca="1">SUMIFS(СВЦЭМ!$G$40:$G$759,СВЦЭМ!$A$40:$A$759,$A228,СВЦЭМ!$B$39:$B$758,C$225)+'СЕТ СН'!$F$12</f>
        <v>0</v>
      </c>
      <c r="D228" s="36">
        <f ca="1">SUMIFS(СВЦЭМ!$G$40:$G$759,СВЦЭМ!$A$40:$A$759,$A228,СВЦЭМ!$B$39:$B$758,D$225)+'СЕТ СН'!$F$12</f>
        <v>0</v>
      </c>
      <c r="E228" s="36">
        <f ca="1">SUMIFS(СВЦЭМ!$G$40:$G$759,СВЦЭМ!$A$40:$A$759,$A228,СВЦЭМ!$B$39:$B$758,E$225)+'СЕТ СН'!$F$12</f>
        <v>0</v>
      </c>
      <c r="F228" s="36">
        <f ca="1">SUMIFS(СВЦЭМ!$G$40:$G$759,СВЦЭМ!$A$40:$A$759,$A228,СВЦЭМ!$B$39:$B$758,F$225)+'СЕТ СН'!$F$12</f>
        <v>0</v>
      </c>
      <c r="G228" s="36">
        <f ca="1">SUMIFS(СВЦЭМ!$G$40:$G$759,СВЦЭМ!$A$40:$A$759,$A228,СВЦЭМ!$B$39:$B$758,G$225)+'СЕТ СН'!$F$12</f>
        <v>0</v>
      </c>
      <c r="H228" s="36">
        <f ca="1">SUMIFS(СВЦЭМ!$G$40:$G$759,СВЦЭМ!$A$40:$A$759,$A228,СВЦЭМ!$B$39:$B$758,H$225)+'СЕТ СН'!$F$12</f>
        <v>0</v>
      </c>
      <c r="I228" s="36">
        <f ca="1">SUMIFS(СВЦЭМ!$G$40:$G$759,СВЦЭМ!$A$40:$A$759,$A228,СВЦЭМ!$B$39:$B$758,I$225)+'СЕТ СН'!$F$12</f>
        <v>0</v>
      </c>
      <c r="J228" s="36">
        <f ca="1">SUMIFS(СВЦЭМ!$G$40:$G$759,СВЦЭМ!$A$40:$A$759,$A228,СВЦЭМ!$B$39:$B$758,J$225)+'СЕТ СН'!$F$12</f>
        <v>0</v>
      </c>
      <c r="K228" s="36">
        <f ca="1">SUMIFS(СВЦЭМ!$G$40:$G$759,СВЦЭМ!$A$40:$A$759,$A228,СВЦЭМ!$B$39:$B$758,K$225)+'СЕТ СН'!$F$12</f>
        <v>0</v>
      </c>
      <c r="L228" s="36">
        <f ca="1">SUMIFS(СВЦЭМ!$G$40:$G$759,СВЦЭМ!$A$40:$A$759,$A228,СВЦЭМ!$B$39:$B$758,L$225)+'СЕТ СН'!$F$12</f>
        <v>0</v>
      </c>
      <c r="M228" s="36">
        <f ca="1">SUMIFS(СВЦЭМ!$G$40:$G$759,СВЦЭМ!$A$40:$A$759,$A228,СВЦЭМ!$B$39:$B$758,M$225)+'СЕТ СН'!$F$12</f>
        <v>0</v>
      </c>
      <c r="N228" s="36">
        <f ca="1">SUMIFS(СВЦЭМ!$G$40:$G$759,СВЦЭМ!$A$40:$A$759,$A228,СВЦЭМ!$B$39:$B$758,N$225)+'СЕТ СН'!$F$12</f>
        <v>0</v>
      </c>
      <c r="O228" s="36">
        <f ca="1">SUMIFS(СВЦЭМ!$G$40:$G$759,СВЦЭМ!$A$40:$A$759,$A228,СВЦЭМ!$B$39:$B$758,O$225)+'СЕТ СН'!$F$12</f>
        <v>0</v>
      </c>
      <c r="P228" s="36">
        <f ca="1">SUMIFS(СВЦЭМ!$G$40:$G$759,СВЦЭМ!$A$40:$A$759,$A228,СВЦЭМ!$B$39:$B$758,P$225)+'СЕТ СН'!$F$12</f>
        <v>0</v>
      </c>
      <c r="Q228" s="36">
        <f ca="1">SUMIFS(СВЦЭМ!$G$40:$G$759,СВЦЭМ!$A$40:$A$759,$A228,СВЦЭМ!$B$39:$B$758,Q$225)+'СЕТ СН'!$F$12</f>
        <v>0</v>
      </c>
      <c r="R228" s="36">
        <f ca="1">SUMIFS(СВЦЭМ!$G$40:$G$759,СВЦЭМ!$A$40:$A$759,$A228,СВЦЭМ!$B$39:$B$758,R$225)+'СЕТ СН'!$F$12</f>
        <v>0</v>
      </c>
      <c r="S228" s="36">
        <f ca="1">SUMIFS(СВЦЭМ!$G$40:$G$759,СВЦЭМ!$A$40:$A$759,$A228,СВЦЭМ!$B$39:$B$758,S$225)+'СЕТ СН'!$F$12</f>
        <v>0</v>
      </c>
      <c r="T228" s="36">
        <f ca="1">SUMIFS(СВЦЭМ!$G$40:$G$759,СВЦЭМ!$A$40:$A$759,$A228,СВЦЭМ!$B$39:$B$758,T$225)+'СЕТ СН'!$F$12</f>
        <v>0</v>
      </c>
      <c r="U228" s="36">
        <f ca="1">SUMIFS(СВЦЭМ!$G$40:$G$759,СВЦЭМ!$A$40:$A$759,$A228,СВЦЭМ!$B$39:$B$758,U$225)+'СЕТ СН'!$F$12</f>
        <v>0</v>
      </c>
      <c r="V228" s="36">
        <f ca="1">SUMIFS(СВЦЭМ!$G$40:$G$759,СВЦЭМ!$A$40:$A$759,$A228,СВЦЭМ!$B$39:$B$758,V$225)+'СЕТ СН'!$F$12</f>
        <v>0</v>
      </c>
      <c r="W228" s="36">
        <f ca="1">SUMIFS(СВЦЭМ!$G$40:$G$759,СВЦЭМ!$A$40:$A$759,$A228,СВЦЭМ!$B$39:$B$758,W$225)+'СЕТ СН'!$F$12</f>
        <v>0</v>
      </c>
      <c r="X228" s="36">
        <f ca="1">SUMIFS(СВЦЭМ!$G$40:$G$759,СВЦЭМ!$A$40:$A$759,$A228,СВЦЭМ!$B$39:$B$758,X$225)+'СЕТ СН'!$F$12</f>
        <v>0</v>
      </c>
      <c r="Y228" s="36">
        <f ca="1">SUMIFS(СВЦЭМ!$G$40:$G$759,СВЦЭМ!$A$40:$A$759,$A228,СВЦЭМ!$B$39:$B$758,Y$225)+'СЕТ СН'!$F$12</f>
        <v>0</v>
      </c>
    </row>
    <row r="229" spans="1:27" ht="15.75" hidden="1" x14ac:dyDescent="0.2">
      <c r="A229" s="35">
        <f t="shared" si="6"/>
        <v>45539</v>
      </c>
      <c r="B229" s="36">
        <f ca="1">SUMIFS(СВЦЭМ!$G$40:$G$759,СВЦЭМ!$A$40:$A$759,$A229,СВЦЭМ!$B$39:$B$758,B$225)+'СЕТ СН'!$F$12</f>
        <v>0</v>
      </c>
      <c r="C229" s="36">
        <f ca="1">SUMIFS(СВЦЭМ!$G$40:$G$759,СВЦЭМ!$A$40:$A$759,$A229,СВЦЭМ!$B$39:$B$758,C$225)+'СЕТ СН'!$F$12</f>
        <v>0</v>
      </c>
      <c r="D229" s="36">
        <f ca="1">SUMIFS(СВЦЭМ!$G$40:$G$759,СВЦЭМ!$A$40:$A$759,$A229,СВЦЭМ!$B$39:$B$758,D$225)+'СЕТ СН'!$F$12</f>
        <v>0</v>
      </c>
      <c r="E229" s="36">
        <f ca="1">SUMIFS(СВЦЭМ!$G$40:$G$759,СВЦЭМ!$A$40:$A$759,$A229,СВЦЭМ!$B$39:$B$758,E$225)+'СЕТ СН'!$F$12</f>
        <v>0</v>
      </c>
      <c r="F229" s="36">
        <f ca="1">SUMIFS(СВЦЭМ!$G$40:$G$759,СВЦЭМ!$A$40:$A$759,$A229,СВЦЭМ!$B$39:$B$758,F$225)+'СЕТ СН'!$F$12</f>
        <v>0</v>
      </c>
      <c r="G229" s="36">
        <f ca="1">SUMIFS(СВЦЭМ!$G$40:$G$759,СВЦЭМ!$A$40:$A$759,$A229,СВЦЭМ!$B$39:$B$758,G$225)+'СЕТ СН'!$F$12</f>
        <v>0</v>
      </c>
      <c r="H229" s="36">
        <f ca="1">SUMIFS(СВЦЭМ!$G$40:$G$759,СВЦЭМ!$A$40:$A$759,$A229,СВЦЭМ!$B$39:$B$758,H$225)+'СЕТ СН'!$F$12</f>
        <v>0</v>
      </c>
      <c r="I229" s="36">
        <f ca="1">SUMIFS(СВЦЭМ!$G$40:$G$759,СВЦЭМ!$A$40:$A$759,$A229,СВЦЭМ!$B$39:$B$758,I$225)+'СЕТ СН'!$F$12</f>
        <v>0</v>
      </c>
      <c r="J229" s="36">
        <f ca="1">SUMIFS(СВЦЭМ!$G$40:$G$759,СВЦЭМ!$A$40:$A$759,$A229,СВЦЭМ!$B$39:$B$758,J$225)+'СЕТ СН'!$F$12</f>
        <v>0</v>
      </c>
      <c r="K229" s="36">
        <f ca="1">SUMIFS(СВЦЭМ!$G$40:$G$759,СВЦЭМ!$A$40:$A$759,$A229,СВЦЭМ!$B$39:$B$758,K$225)+'СЕТ СН'!$F$12</f>
        <v>0</v>
      </c>
      <c r="L229" s="36">
        <f ca="1">SUMIFS(СВЦЭМ!$G$40:$G$759,СВЦЭМ!$A$40:$A$759,$A229,СВЦЭМ!$B$39:$B$758,L$225)+'СЕТ СН'!$F$12</f>
        <v>0</v>
      </c>
      <c r="M229" s="36">
        <f ca="1">SUMIFS(СВЦЭМ!$G$40:$G$759,СВЦЭМ!$A$40:$A$759,$A229,СВЦЭМ!$B$39:$B$758,M$225)+'СЕТ СН'!$F$12</f>
        <v>0</v>
      </c>
      <c r="N229" s="36">
        <f ca="1">SUMIFS(СВЦЭМ!$G$40:$G$759,СВЦЭМ!$A$40:$A$759,$A229,СВЦЭМ!$B$39:$B$758,N$225)+'СЕТ СН'!$F$12</f>
        <v>0</v>
      </c>
      <c r="O229" s="36">
        <f ca="1">SUMIFS(СВЦЭМ!$G$40:$G$759,СВЦЭМ!$A$40:$A$759,$A229,СВЦЭМ!$B$39:$B$758,O$225)+'СЕТ СН'!$F$12</f>
        <v>0</v>
      </c>
      <c r="P229" s="36">
        <f ca="1">SUMIFS(СВЦЭМ!$G$40:$G$759,СВЦЭМ!$A$40:$A$759,$A229,СВЦЭМ!$B$39:$B$758,P$225)+'СЕТ СН'!$F$12</f>
        <v>0</v>
      </c>
      <c r="Q229" s="36">
        <f ca="1">SUMIFS(СВЦЭМ!$G$40:$G$759,СВЦЭМ!$A$40:$A$759,$A229,СВЦЭМ!$B$39:$B$758,Q$225)+'СЕТ СН'!$F$12</f>
        <v>0</v>
      </c>
      <c r="R229" s="36">
        <f ca="1">SUMIFS(СВЦЭМ!$G$40:$G$759,СВЦЭМ!$A$40:$A$759,$A229,СВЦЭМ!$B$39:$B$758,R$225)+'СЕТ СН'!$F$12</f>
        <v>0</v>
      </c>
      <c r="S229" s="36">
        <f ca="1">SUMIFS(СВЦЭМ!$G$40:$G$759,СВЦЭМ!$A$40:$A$759,$A229,СВЦЭМ!$B$39:$B$758,S$225)+'СЕТ СН'!$F$12</f>
        <v>0</v>
      </c>
      <c r="T229" s="36">
        <f ca="1">SUMIFS(СВЦЭМ!$G$40:$G$759,СВЦЭМ!$A$40:$A$759,$A229,СВЦЭМ!$B$39:$B$758,T$225)+'СЕТ СН'!$F$12</f>
        <v>0</v>
      </c>
      <c r="U229" s="36">
        <f ca="1">SUMIFS(СВЦЭМ!$G$40:$G$759,СВЦЭМ!$A$40:$A$759,$A229,СВЦЭМ!$B$39:$B$758,U$225)+'СЕТ СН'!$F$12</f>
        <v>0</v>
      </c>
      <c r="V229" s="36">
        <f ca="1">SUMIFS(СВЦЭМ!$G$40:$G$759,СВЦЭМ!$A$40:$A$759,$A229,СВЦЭМ!$B$39:$B$758,V$225)+'СЕТ СН'!$F$12</f>
        <v>0</v>
      </c>
      <c r="W229" s="36">
        <f ca="1">SUMIFS(СВЦЭМ!$G$40:$G$759,СВЦЭМ!$A$40:$A$759,$A229,СВЦЭМ!$B$39:$B$758,W$225)+'СЕТ СН'!$F$12</f>
        <v>0</v>
      </c>
      <c r="X229" s="36">
        <f ca="1">SUMIFS(СВЦЭМ!$G$40:$G$759,СВЦЭМ!$A$40:$A$759,$A229,СВЦЭМ!$B$39:$B$758,X$225)+'СЕТ СН'!$F$12</f>
        <v>0</v>
      </c>
      <c r="Y229" s="36">
        <f ca="1">SUMIFS(СВЦЭМ!$G$40:$G$759,СВЦЭМ!$A$40:$A$759,$A229,СВЦЭМ!$B$39:$B$758,Y$225)+'СЕТ СН'!$F$12</f>
        <v>0</v>
      </c>
    </row>
    <row r="230" spans="1:27" ht="15.75" hidden="1" x14ac:dyDescent="0.2">
      <c r="A230" s="35">
        <f t="shared" si="6"/>
        <v>45540</v>
      </c>
      <c r="B230" s="36">
        <f ca="1">SUMIFS(СВЦЭМ!$G$40:$G$759,СВЦЭМ!$A$40:$A$759,$A230,СВЦЭМ!$B$39:$B$758,B$225)+'СЕТ СН'!$F$12</f>
        <v>0</v>
      </c>
      <c r="C230" s="36">
        <f ca="1">SUMIFS(СВЦЭМ!$G$40:$G$759,СВЦЭМ!$A$40:$A$759,$A230,СВЦЭМ!$B$39:$B$758,C$225)+'СЕТ СН'!$F$12</f>
        <v>0</v>
      </c>
      <c r="D230" s="36">
        <f ca="1">SUMIFS(СВЦЭМ!$G$40:$G$759,СВЦЭМ!$A$40:$A$759,$A230,СВЦЭМ!$B$39:$B$758,D$225)+'СЕТ СН'!$F$12</f>
        <v>0</v>
      </c>
      <c r="E230" s="36">
        <f ca="1">SUMIFS(СВЦЭМ!$G$40:$G$759,СВЦЭМ!$A$40:$A$759,$A230,СВЦЭМ!$B$39:$B$758,E$225)+'СЕТ СН'!$F$12</f>
        <v>0</v>
      </c>
      <c r="F230" s="36">
        <f ca="1">SUMIFS(СВЦЭМ!$G$40:$G$759,СВЦЭМ!$A$40:$A$759,$A230,СВЦЭМ!$B$39:$B$758,F$225)+'СЕТ СН'!$F$12</f>
        <v>0</v>
      </c>
      <c r="G230" s="36">
        <f ca="1">SUMIFS(СВЦЭМ!$G$40:$G$759,СВЦЭМ!$A$40:$A$759,$A230,СВЦЭМ!$B$39:$B$758,G$225)+'СЕТ СН'!$F$12</f>
        <v>0</v>
      </c>
      <c r="H230" s="36">
        <f ca="1">SUMIFS(СВЦЭМ!$G$40:$G$759,СВЦЭМ!$A$40:$A$759,$A230,СВЦЭМ!$B$39:$B$758,H$225)+'СЕТ СН'!$F$12</f>
        <v>0</v>
      </c>
      <c r="I230" s="36">
        <f ca="1">SUMIFS(СВЦЭМ!$G$40:$G$759,СВЦЭМ!$A$40:$A$759,$A230,СВЦЭМ!$B$39:$B$758,I$225)+'СЕТ СН'!$F$12</f>
        <v>0</v>
      </c>
      <c r="J230" s="36">
        <f ca="1">SUMIFS(СВЦЭМ!$G$40:$G$759,СВЦЭМ!$A$40:$A$759,$A230,СВЦЭМ!$B$39:$B$758,J$225)+'СЕТ СН'!$F$12</f>
        <v>0</v>
      </c>
      <c r="K230" s="36">
        <f ca="1">SUMIFS(СВЦЭМ!$G$40:$G$759,СВЦЭМ!$A$40:$A$759,$A230,СВЦЭМ!$B$39:$B$758,K$225)+'СЕТ СН'!$F$12</f>
        <v>0</v>
      </c>
      <c r="L230" s="36">
        <f ca="1">SUMIFS(СВЦЭМ!$G$40:$G$759,СВЦЭМ!$A$40:$A$759,$A230,СВЦЭМ!$B$39:$B$758,L$225)+'СЕТ СН'!$F$12</f>
        <v>0</v>
      </c>
      <c r="M230" s="36">
        <f ca="1">SUMIFS(СВЦЭМ!$G$40:$G$759,СВЦЭМ!$A$40:$A$759,$A230,СВЦЭМ!$B$39:$B$758,M$225)+'СЕТ СН'!$F$12</f>
        <v>0</v>
      </c>
      <c r="N230" s="36">
        <f ca="1">SUMIFS(СВЦЭМ!$G$40:$G$759,СВЦЭМ!$A$40:$A$759,$A230,СВЦЭМ!$B$39:$B$758,N$225)+'СЕТ СН'!$F$12</f>
        <v>0</v>
      </c>
      <c r="O230" s="36">
        <f ca="1">SUMIFS(СВЦЭМ!$G$40:$G$759,СВЦЭМ!$A$40:$A$759,$A230,СВЦЭМ!$B$39:$B$758,O$225)+'СЕТ СН'!$F$12</f>
        <v>0</v>
      </c>
      <c r="P230" s="36">
        <f ca="1">SUMIFS(СВЦЭМ!$G$40:$G$759,СВЦЭМ!$A$40:$A$759,$A230,СВЦЭМ!$B$39:$B$758,P$225)+'СЕТ СН'!$F$12</f>
        <v>0</v>
      </c>
      <c r="Q230" s="36">
        <f ca="1">SUMIFS(СВЦЭМ!$G$40:$G$759,СВЦЭМ!$A$40:$A$759,$A230,СВЦЭМ!$B$39:$B$758,Q$225)+'СЕТ СН'!$F$12</f>
        <v>0</v>
      </c>
      <c r="R230" s="36">
        <f ca="1">SUMIFS(СВЦЭМ!$G$40:$G$759,СВЦЭМ!$A$40:$A$759,$A230,СВЦЭМ!$B$39:$B$758,R$225)+'СЕТ СН'!$F$12</f>
        <v>0</v>
      </c>
      <c r="S230" s="36">
        <f ca="1">SUMIFS(СВЦЭМ!$G$40:$G$759,СВЦЭМ!$A$40:$A$759,$A230,СВЦЭМ!$B$39:$B$758,S$225)+'СЕТ СН'!$F$12</f>
        <v>0</v>
      </c>
      <c r="T230" s="36">
        <f ca="1">SUMIFS(СВЦЭМ!$G$40:$G$759,СВЦЭМ!$A$40:$A$759,$A230,СВЦЭМ!$B$39:$B$758,T$225)+'СЕТ СН'!$F$12</f>
        <v>0</v>
      </c>
      <c r="U230" s="36">
        <f ca="1">SUMIFS(СВЦЭМ!$G$40:$G$759,СВЦЭМ!$A$40:$A$759,$A230,СВЦЭМ!$B$39:$B$758,U$225)+'СЕТ СН'!$F$12</f>
        <v>0</v>
      </c>
      <c r="V230" s="36">
        <f ca="1">SUMIFS(СВЦЭМ!$G$40:$G$759,СВЦЭМ!$A$40:$A$759,$A230,СВЦЭМ!$B$39:$B$758,V$225)+'СЕТ СН'!$F$12</f>
        <v>0</v>
      </c>
      <c r="W230" s="36">
        <f ca="1">SUMIFS(СВЦЭМ!$G$40:$G$759,СВЦЭМ!$A$40:$A$759,$A230,СВЦЭМ!$B$39:$B$758,W$225)+'СЕТ СН'!$F$12</f>
        <v>0</v>
      </c>
      <c r="X230" s="36">
        <f ca="1">SUMIFS(СВЦЭМ!$G$40:$G$759,СВЦЭМ!$A$40:$A$759,$A230,СВЦЭМ!$B$39:$B$758,X$225)+'СЕТ СН'!$F$12</f>
        <v>0</v>
      </c>
      <c r="Y230" s="36">
        <f ca="1">SUMIFS(СВЦЭМ!$G$40:$G$759,СВЦЭМ!$A$40:$A$759,$A230,СВЦЭМ!$B$39:$B$758,Y$225)+'СЕТ СН'!$F$12</f>
        <v>0</v>
      </c>
    </row>
    <row r="231" spans="1:27" ht="15.75" hidden="1" x14ac:dyDescent="0.2">
      <c r="A231" s="35">
        <f t="shared" si="6"/>
        <v>45541</v>
      </c>
      <c r="B231" s="36">
        <f ca="1">SUMIFS(СВЦЭМ!$G$40:$G$759,СВЦЭМ!$A$40:$A$759,$A231,СВЦЭМ!$B$39:$B$758,B$225)+'СЕТ СН'!$F$12</f>
        <v>0</v>
      </c>
      <c r="C231" s="36">
        <f ca="1">SUMIFS(СВЦЭМ!$G$40:$G$759,СВЦЭМ!$A$40:$A$759,$A231,СВЦЭМ!$B$39:$B$758,C$225)+'СЕТ СН'!$F$12</f>
        <v>0</v>
      </c>
      <c r="D231" s="36">
        <f ca="1">SUMIFS(СВЦЭМ!$G$40:$G$759,СВЦЭМ!$A$40:$A$759,$A231,СВЦЭМ!$B$39:$B$758,D$225)+'СЕТ СН'!$F$12</f>
        <v>0</v>
      </c>
      <c r="E231" s="36">
        <f ca="1">SUMIFS(СВЦЭМ!$G$40:$G$759,СВЦЭМ!$A$40:$A$759,$A231,СВЦЭМ!$B$39:$B$758,E$225)+'СЕТ СН'!$F$12</f>
        <v>0</v>
      </c>
      <c r="F231" s="36">
        <f ca="1">SUMIFS(СВЦЭМ!$G$40:$G$759,СВЦЭМ!$A$40:$A$759,$A231,СВЦЭМ!$B$39:$B$758,F$225)+'СЕТ СН'!$F$12</f>
        <v>0</v>
      </c>
      <c r="G231" s="36">
        <f ca="1">SUMIFS(СВЦЭМ!$G$40:$G$759,СВЦЭМ!$A$40:$A$759,$A231,СВЦЭМ!$B$39:$B$758,G$225)+'СЕТ СН'!$F$12</f>
        <v>0</v>
      </c>
      <c r="H231" s="36">
        <f ca="1">SUMIFS(СВЦЭМ!$G$40:$G$759,СВЦЭМ!$A$40:$A$759,$A231,СВЦЭМ!$B$39:$B$758,H$225)+'СЕТ СН'!$F$12</f>
        <v>0</v>
      </c>
      <c r="I231" s="36">
        <f ca="1">SUMIFS(СВЦЭМ!$G$40:$G$759,СВЦЭМ!$A$40:$A$759,$A231,СВЦЭМ!$B$39:$B$758,I$225)+'СЕТ СН'!$F$12</f>
        <v>0</v>
      </c>
      <c r="J231" s="36">
        <f ca="1">SUMIFS(СВЦЭМ!$G$40:$G$759,СВЦЭМ!$A$40:$A$759,$A231,СВЦЭМ!$B$39:$B$758,J$225)+'СЕТ СН'!$F$12</f>
        <v>0</v>
      </c>
      <c r="K231" s="36">
        <f ca="1">SUMIFS(СВЦЭМ!$G$40:$G$759,СВЦЭМ!$A$40:$A$759,$A231,СВЦЭМ!$B$39:$B$758,K$225)+'СЕТ СН'!$F$12</f>
        <v>0</v>
      </c>
      <c r="L231" s="36">
        <f ca="1">SUMIFS(СВЦЭМ!$G$40:$G$759,СВЦЭМ!$A$40:$A$759,$A231,СВЦЭМ!$B$39:$B$758,L$225)+'СЕТ СН'!$F$12</f>
        <v>0</v>
      </c>
      <c r="M231" s="36">
        <f ca="1">SUMIFS(СВЦЭМ!$G$40:$G$759,СВЦЭМ!$A$40:$A$759,$A231,СВЦЭМ!$B$39:$B$758,M$225)+'СЕТ СН'!$F$12</f>
        <v>0</v>
      </c>
      <c r="N231" s="36">
        <f ca="1">SUMIFS(СВЦЭМ!$G$40:$G$759,СВЦЭМ!$A$40:$A$759,$A231,СВЦЭМ!$B$39:$B$758,N$225)+'СЕТ СН'!$F$12</f>
        <v>0</v>
      </c>
      <c r="O231" s="36">
        <f ca="1">SUMIFS(СВЦЭМ!$G$40:$G$759,СВЦЭМ!$A$40:$A$759,$A231,СВЦЭМ!$B$39:$B$758,O$225)+'СЕТ СН'!$F$12</f>
        <v>0</v>
      </c>
      <c r="P231" s="36">
        <f ca="1">SUMIFS(СВЦЭМ!$G$40:$G$759,СВЦЭМ!$A$40:$A$759,$A231,СВЦЭМ!$B$39:$B$758,P$225)+'СЕТ СН'!$F$12</f>
        <v>0</v>
      </c>
      <c r="Q231" s="36">
        <f ca="1">SUMIFS(СВЦЭМ!$G$40:$G$759,СВЦЭМ!$A$40:$A$759,$A231,СВЦЭМ!$B$39:$B$758,Q$225)+'СЕТ СН'!$F$12</f>
        <v>0</v>
      </c>
      <c r="R231" s="36">
        <f ca="1">SUMIFS(СВЦЭМ!$G$40:$G$759,СВЦЭМ!$A$40:$A$759,$A231,СВЦЭМ!$B$39:$B$758,R$225)+'СЕТ СН'!$F$12</f>
        <v>0</v>
      </c>
      <c r="S231" s="36">
        <f ca="1">SUMIFS(СВЦЭМ!$G$40:$G$759,СВЦЭМ!$A$40:$A$759,$A231,СВЦЭМ!$B$39:$B$758,S$225)+'СЕТ СН'!$F$12</f>
        <v>0</v>
      </c>
      <c r="T231" s="36">
        <f ca="1">SUMIFS(СВЦЭМ!$G$40:$G$759,СВЦЭМ!$A$40:$A$759,$A231,СВЦЭМ!$B$39:$B$758,T$225)+'СЕТ СН'!$F$12</f>
        <v>0</v>
      </c>
      <c r="U231" s="36">
        <f ca="1">SUMIFS(СВЦЭМ!$G$40:$G$759,СВЦЭМ!$A$40:$A$759,$A231,СВЦЭМ!$B$39:$B$758,U$225)+'СЕТ СН'!$F$12</f>
        <v>0</v>
      </c>
      <c r="V231" s="36">
        <f ca="1">SUMIFS(СВЦЭМ!$G$40:$G$759,СВЦЭМ!$A$40:$A$759,$A231,СВЦЭМ!$B$39:$B$758,V$225)+'СЕТ СН'!$F$12</f>
        <v>0</v>
      </c>
      <c r="W231" s="36">
        <f ca="1">SUMIFS(СВЦЭМ!$G$40:$G$759,СВЦЭМ!$A$40:$A$759,$A231,СВЦЭМ!$B$39:$B$758,W$225)+'СЕТ СН'!$F$12</f>
        <v>0</v>
      </c>
      <c r="X231" s="36">
        <f ca="1">SUMIFS(СВЦЭМ!$G$40:$G$759,СВЦЭМ!$A$40:$A$759,$A231,СВЦЭМ!$B$39:$B$758,X$225)+'СЕТ СН'!$F$12</f>
        <v>0</v>
      </c>
      <c r="Y231" s="36">
        <f ca="1">SUMIFS(СВЦЭМ!$G$40:$G$759,СВЦЭМ!$A$40:$A$759,$A231,СВЦЭМ!$B$39:$B$758,Y$225)+'СЕТ СН'!$F$12</f>
        <v>0</v>
      </c>
    </row>
    <row r="232" spans="1:27" ht="15.75" hidden="1" x14ac:dyDescent="0.2">
      <c r="A232" s="35">
        <f t="shared" si="6"/>
        <v>45542</v>
      </c>
      <c r="B232" s="36">
        <f ca="1">SUMIFS(СВЦЭМ!$G$40:$G$759,СВЦЭМ!$A$40:$A$759,$A232,СВЦЭМ!$B$39:$B$758,B$225)+'СЕТ СН'!$F$12</f>
        <v>0</v>
      </c>
      <c r="C232" s="36">
        <f ca="1">SUMIFS(СВЦЭМ!$G$40:$G$759,СВЦЭМ!$A$40:$A$759,$A232,СВЦЭМ!$B$39:$B$758,C$225)+'СЕТ СН'!$F$12</f>
        <v>0</v>
      </c>
      <c r="D232" s="36">
        <f ca="1">SUMIFS(СВЦЭМ!$G$40:$G$759,СВЦЭМ!$A$40:$A$759,$A232,СВЦЭМ!$B$39:$B$758,D$225)+'СЕТ СН'!$F$12</f>
        <v>0</v>
      </c>
      <c r="E232" s="36">
        <f ca="1">SUMIFS(СВЦЭМ!$G$40:$G$759,СВЦЭМ!$A$40:$A$759,$A232,СВЦЭМ!$B$39:$B$758,E$225)+'СЕТ СН'!$F$12</f>
        <v>0</v>
      </c>
      <c r="F232" s="36">
        <f ca="1">SUMIFS(СВЦЭМ!$G$40:$G$759,СВЦЭМ!$A$40:$A$759,$A232,СВЦЭМ!$B$39:$B$758,F$225)+'СЕТ СН'!$F$12</f>
        <v>0</v>
      </c>
      <c r="G232" s="36">
        <f ca="1">SUMIFS(СВЦЭМ!$G$40:$G$759,СВЦЭМ!$A$40:$A$759,$A232,СВЦЭМ!$B$39:$B$758,G$225)+'СЕТ СН'!$F$12</f>
        <v>0</v>
      </c>
      <c r="H232" s="36">
        <f ca="1">SUMIFS(СВЦЭМ!$G$40:$G$759,СВЦЭМ!$A$40:$A$759,$A232,СВЦЭМ!$B$39:$B$758,H$225)+'СЕТ СН'!$F$12</f>
        <v>0</v>
      </c>
      <c r="I232" s="36">
        <f ca="1">SUMIFS(СВЦЭМ!$G$40:$G$759,СВЦЭМ!$A$40:$A$759,$A232,СВЦЭМ!$B$39:$B$758,I$225)+'СЕТ СН'!$F$12</f>
        <v>0</v>
      </c>
      <c r="J232" s="36">
        <f ca="1">SUMIFS(СВЦЭМ!$G$40:$G$759,СВЦЭМ!$A$40:$A$759,$A232,СВЦЭМ!$B$39:$B$758,J$225)+'СЕТ СН'!$F$12</f>
        <v>0</v>
      </c>
      <c r="K232" s="36">
        <f ca="1">SUMIFS(СВЦЭМ!$G$40:$G$759,СВЦЭМ!$A$40:$A$759,$A232,СВЦЭМ!$B$39:$B$758,K$225)+'СЕТ СН'!$F$12</f>
        <v>0</v>
      </c>
      <c r="L232" s="36">
        <f ca="1">SUMIFS(СВЦЭМ!$G$40:$G$759,СВЦЭМ!$A$40:$A$759,$A232,СВЦЭМ!$B$39:$B$758,L$225)+'СЕТ СН'!$F$12</f>
        <v>0</v>
      </c>
      <c r="M232" s="36">
        <f ca="1">SUMIFS(СВЦЭМ!$G$40:$G$759,СВЦЭМ!$A$40:$A$759,$A232,СВЦЭМ!$B$39:$B$758,M$225)+'СЕТ СН'!$F$12</f>
        <v>0</v>
      </c>
      <c r="N232" s="36">
        <f ca="1">SUMIFS(СВЦЭМ!$G$40:$G$759,СВЦЭМ!$A$40:$A$759,$A232,СВЦЭМ!$B$39:$B$758,N$225)+'СЕТ СН'!$F$12</f>
        <v>0</v>
      </c>
      <c r="O232" s="36">
        <f ca="1">SUMIFS(СВЦЭМ!$G$40:$G$759,СВЦЭМ!$A$40:$A$759,$A232,СВЦЭМ!$B$39:$B$758,O$225)+'СЕТ СН'!$F$12</f>
        <v>0</v>
      </c>
      <c r="P232" s="36">
        <f ca="1">SUMIFS(СВЦЭМ!$G$40:$G$759,СВЦЭМ!$A$40:$A$759,$A232,СВЦЭМ!$B$39:$B$758,P$225)+'СЕТ СН'!$F$12</f>
        <v>0</v>
      </c>
      <c r="Q232" s="36">
        <f ca="1">SUMIFS(СВЦЭМ!$G$40:$G$759,СВЦЭМ!$A$40:$A$759,$A232,СВЦЭМ!$B$39:$B$758,Q$225)+'СЕТ СН'!$F$12</f>
        <v>0</v>
      </c>
      <c r="R232" s="36">
        <f ca="1">SUMIFS(СВЦЭМ!$G$40:$G$759,СВЦЭМ!$A$40:$A$759,$A232,СВЦЭМ!$B$39:$B$758,R$225)+'СЕТ СН'!$F$12</f>
        <v>0</v>
      </c>
      <c r="S232" s="36">
        <f ca="1">SUMIFS(СВЦЭМ!$G$40:$G$759,СВЦЭМ!$A$40:$A$759,$A232,СВЦЭМ!$B$39:$B$758,S$225)+'СЕТ СН'!$F$12</f>
        <v>0</v>
      </c>
      <c r="T232" s="36">
        <f ca="1">SUMIFS(СВЦЭМ!$G$40:$G$759,СВЦЭМ!$A$40:$A$759,$A232,СВЦЭМ!$B$39:$B$758,T$225)+'СЕТ СН'!$F$12</f>
        <v>0</v>
      </c>
      <c r="U232" s="36">
        <f ca="1">SUMIFS(СВЦЭМ!$G$40:$G$759,СВЦЭМ!$A$40:$A$759,$A232,СВЦЭМ!$B$39:$B$758,U$225)+'СЕТ СН'!$F$12</f>
        <v>0</v>
      </c>
      <c r="V232" s="36">
        <f ca="1">SUMIFS(СВЦЭМ!$G$40:$G$759,СВЦЭМ!$A$40:$A$759,$A232,СВЦЭМ!$B$39:$B$758,V$225)+'СЕТ СН'!$F$12</f>
        <v>0</v>
      </c>
      <c r="W232" s="36">
        <f ca="1">SUMIFS(СВЦЭМ!$G$40:$G$759,СВЦЭМ!$A$40:$A$759,$A232,СВЦЭМ!$B$39:$B$758,W$225)+'СЕТ СН'!$F$12</f>
        <v>0</v>
      </c>
      <c r="X232" s="36">
        <f ca="1">SUMIFS(СВЦЭМ!$G$40:$G$759,СВЦЭМ!$A$40:$A$759,$A232,СВЦЭМ!$B$39:$B$758,X$225)+'СЕТ СН'!$F$12</f>
        <v>0</v>
      </c>
      <c r="Y232" s="36">
        <f ca="1">SUMIFS(СВЦЭМ!$G$40:$G$759,СВЦЭМ!$A$40:$A$759,$A232,СВЦЭМ!$B$39:$B$758,Y$225)+'СЕТ СН'!$F$12</f>
        <v>0</v>
      </c>
    </row>
    <row r="233" spans="1:27" ht="15.75" hidden="1" x14ac:dyDescent="0.2">
      <c r="A233" s="35">
        <f t="shared" si="6"/>
        <v>45543</v>
      </c>
      <c r="B233" s="36">
        <f ca="1">SUMIFS(СВЦЭМ!$G$40:$G$759,СВЦЭМ!$A$40:$A$759,$A233,СВЦЭМ!$B$39:$B$758,B$225)+'СЕТ СН'!$F$12</f>
        <v>0</v>
      </c>
      <c r="C233" s="36">
        <f ca="1">SUMIFS(СВЦЭМ!$G$40:$G$759,СВЦЭМ!$A$40:$A$759,$A233,СВЦЭМ!$B$39:$B$758,C$225)+'СЕТ СН'!$F$12</f>
        <v>0</v>
      </c>
      <c r="D233" s="36">
        <f ca="1">SUMIFS(СВЦЭМ!$G$40:$G$759,СВЦЭМ!$A$40:$A$759,$A233,СВЦЭМ!$B$39:$B$758,D$225)+'СЕТ СН'!$F$12</f>
        <v>0</v>
      </c>
      <c r="E233" s="36">
        <f ca="1">SUMIFS(СВЦЭМ!$G$40:$G$759,СВЦЭМ!$A$40:$A$759,$A233,СВЦЭМ!$B$39:$B$758,E$225)+'СЕТ СН'!$F$12</f>
        <v>0</v>
      </c>
      <c r="F233" s="36">
        <f ca="1">SUMIFS(СВЦЭМ!$G$40:$G$759,СВЦЭМ!$A$40:$A$759,$A233,СВЦЭМ!$B$39:$B$758,F$225)+'СЕТ СН'!$F$12</f>
        <v>0</v>
      </c>
      <c r="G233" s="36">
        <f ca="1">SUMIFS(СВЦЭМ!$G$40:$G$759,СВЦЭМ!$A$40:$A$759,$A233,СВЦЭМ!$B$39:$B$758,G$225)+'СЕТ СН'!$F$12</f>
        <v>0</v>
      </c>
      <c r="H233" s="36">
        <f ca="1">SUMIFS(СВЦЭМ!$G$40:$G$759,СВЦЭМ!$A$40:$A$759,$A233,СВЦЭМ!$B$39:$B$758,H$225)+'СЕТ СН'!$F$12</f>
        <v>0</v>
      </c>
      <c r="I233" s="36">
        <f ca="1">SUMIFS(СВЦЭМ!$G$40:$G$759,СВЦЭМ!$A$40:$A$759,$A233,СВЦЭМ!$B$39:$B$758,I$225)+'СЕТ СН'!$F$12</f>
        <v>0</v>
      </c>
      <c r="J233" s="36">
        <f ca="1">SUMIFS(СВЦЭМ!$G$40:$G$759,СВЦЭМ!$A$40:$A$759,$A233,СВЦЭМ!$B$39:$B$758,J$225)+'СЕТ СН'!$F$12</f>
        <v>0</v>
      </c>
      <c r="K233" s="36">
        <f ca="1">SUMIFS(СВЦЭМ!$G$40:$G$759,СВЦЭМ!$A$40:$A$759,$A233,СВЦЭМ!$B$39:$B$758,K$225)+'СЕТ СН'!$F$12</f>
        <v>0</v>
      </c>
      <c r="L233" s="36">
        <f ca="1">SUMIFS(СВЦЭМ!$G$40:$G$759,СВЦЭМ!$A$40:$A$759,$A233,СВЦЭМ!$B$39:$B$758,L$225)+'СЕТ СН'!$F$12</f>
        <v>0</v>
      </c>
      <c r="M233" s="36">
        <f ca="1">SUMIFS(СВЦЭМ!$G$40:$G$759,СВЦЭМ!$A$40:$A$759,$A233,СВЦЭМ!$B$39:$B$758,M$225)+'СЕТ СН'!$F$12</f>
        <v>0</v>
      </c>
      <c r="N233" s="36">
        <f ca="1">SUMIFS(СВЦЭМ!$G$40:$G$759,СВЦЭМ!$A$40:$A$759,$A233,СВЦЭМ!$B$39:$B$758,N$225)+'СЕТ СН'!$F$12</f>
        <v>0</v>
      </c>
      <c r="O233" s="36">
        <f ca="1">SUMIFS(СВЦЭМ!$G$40:$G$759,СВЦЭМ!$A$40:$A$759,$A233,СВЦЭМ!$B$39:$B$758,O$225)+'СЕТ СН'!$F$12</f>
        <v>0</v>
      </c>
      <c r="P233" s="36">
        <f ca="1">SUMIFS(СВЦЭМ!$G$40:$G$759,СВЦЭМ!$A$40:$A$759,$A233,СВЦЭМ!$B$39:$B$758,P$225)+'СЕТ СН'!$F$12</f>
        <v>0</v>
      </c>
      <c r="Q233" s="36">
        <f ca="1">SUMIFS(СВЦЭМ!$G$40:$G$759,СВЦЭМ!$A$40:$A$759,$A233,СВЦЭМ!$B$39:$B$758,Q$225)+'СЕТ СН'!$F$12</f>
        <v>0</v>
      </c>
      <c r="R233" s="36">
        <f ca="1">SUMIFS(СВЦЭМ!$G$40:$G$759,СВЦЭМ!$A$40:$A$759,$A233,СВЦЭМ!$B$39:$B$758,R$225)+'СЕТ СН'!$F$12</f>
        <v>0</v>
      </c>
      <c r="S233" s="36">
        <f ca="1">SUMIFS(СВЦЭМ!$G$40:$G$759,СВЦЭМ!$A$40:$A$759,$A233,СВЦЭМ!$B$39:$B$758,S$225)+'СЕТ СН'!$F$12</f>
        <v>0</v>
      </c>
      <c r="T233" s="36">
        <f ca="1">SUMIFS(СВЦЭМ!$G$40:$G$759,СВЦЭМ!$A$40:$A$759,$A233,СВЦЭМ!$B$39:$B$758,T$225)+'СЕТ СН'!$F$12</f>
        <v>0</v>
      </c>
      <c r="U233" s="36">
        <f ca="1">SUMIFS(СВЦЭМ!$G$40:$G$759,СВЦЭМ!$A$40:$A$759,$A233,СВЦЭМ!$B$39:$B$758,U$225)+'СЕТ СН'!$F$12</f>
        <v>0</v>
      </c>
      <c r="V233" s="36">
        <f ca="1">SUMIFS(СВЦЭМ!$G$40:$G$759,СВЦЭМ!$A$40:$A$759,$A233,СВЦЭМ!$B$39:$B$758,V$225)+'СЕТ СН'!$F$12</f>
        <v>0</v>
      </c>
      <c r="W233" s="36">
        <f ca="1">SUMIFS(СВЦЭМ!$G$40:$G$759,СВЦЭМ!$A$40:$A$759,$A233,СВЦЭМ!$B$39:$B$758,W$225)+'СЕТ СН'!$F$12</f>
        <v>0</v>
      </c>
      <c r="X233" s="36">
        <f ca="1">SUMIFS(СВЦЭМ!$G$40:$G$759,СВЦЭМ!$A$40:$A$759,$A233,СВЦЭМ!$B$39:$B$758,X$225)+'СЕТ СН'!$F$12</f>
        <v>0</v>
      </c>
      <c r="Y233" s="36">
        <f ca="1">SUMIFS(СВЦЭМ!$G$40:$G$759,СВЦЭМ!$A$40:$A$759,$A233,СВЦЭМ!$B$39:$B$758,Y$225)+'СЕТ СН'!$F$12</f>
        <v>0</v>
      </c>
    </row>
    <row r="234" spans="1:27" ht="15.75" hidden="1" x14ac:dyDescent="0.2">
      <c r="A234" s="35">
        <f t="shared" si="6"/>
        <v>45544</v>
      </c>
      <c r="B234" s="36">
        <f ca="1">SUMIFS(СВЦЭМ!$G$40:$G$759,СВЦЭМ!$A$40:$A$759,$A234,СВЦЭМ!$B$39:$B$758,B$225)+'СЕТ СН'!$F$12</f>
        <v>0</v>
      </c>
      <c r="C234" s="36">
        <f ca="1">SUMIFS(СВЦЭМ!$G$40:$G$759,СВЦЭМ!$A$40:$A$759,$A234,СВЦЭМ!$B$39:$B$758,C$225)+'СЕТ СН'!$F$12</f>
        <v>0</v>
      </c>
      <c r="D234" s="36">
        <f ca="1">SUMIFS(СВЦЭМ!$G$40:$G$759,СВЦЭМ!$A$40:$A$759,$A234,СВЦЭМ!$B$39:$B$758,D$225)+'СЕТ СН'!$F$12</f>
        <v>0</v>
      </c>
      <c r="E234" s="36">
        <f ca="1">SUMIFS(СВЦЭМ!$G$40:$G$759,СВЦЭМ!$A$40:$A$759,$A234,СВЦЭМ!$B$39:$B$758,E$225)+'СЕТ СН'!$F$12</f>
        <v>0</v>
      </c>
      <c r="F234" s="36">
        <f ca="1">SUMIFS(СВЦЭМ!$G$40:$G$759,СВЦЭМ!$A$40:$A$759,$A234,СВЦЭМ!$B$39:$B$758,F$225)+'СЕТ СН'!$F$12</f>
        <v>0</v>
      </c>
      <c r="G234" s="36">
        <f ca="1">SUMIFS(СВЦЭМ!$G$40:$G$759,СВЦЭМ!$A$40:$A$759,$A234,СВЦЭМ!$B$39:$B$758,G$225)+'СЕТ СН'!$F$12</f>
        <v>0</v>
      </c>
      <c r="H234" s="36">
        <f ca="1">SUMIFS(СВЦЭМ!$G$40:$G$759,СВЦЭМ!$A$40:$A$759,$A234,СВЦЭМ!$B$39:$B$758,H$225)+'СЕТ СН'!$F$12</f>
        <v>0</v>
      </c>
      <c r="I234" s="36">
        <f ca="1">SUMIFS(СВЦЭМ!$G$40:$G$759,СВЦЭМ!$A$40:$A$759,$A234,СВЦЭМ!$B$39:$B$758,I$225)+'СЕТ СН'!$F$12</f>
        <v>0</v>
      </c>
      <c r="J234" s="36">
        <f ca="1">SUMIFS(СВЦЭМ!$G$40:$G$759,СВЦЭМ!$A$40:$A$759,$A234,СВЦЭМ!$B$39:$B$758,J$225)+'СЕТ СН'!$F$12</f>
        <v>0</v>
      </c>
      <c r="K234" s="36">
        <f ca="1">SUMIFS(СВЦЭМ!$G$40:$G$759,СВЦЭМ!$A$40:$A$759,$A234,СВЦЭМ!$B$39:$B$758,K$225)+'СЕТ СН'!$F$12</f>
        <v>0</v>
      </c>
      <c r="L234" s="36">
        <f ca="1">SUMIFS(СВЦЭМ!$G$40:$G$759,СВЦЭМ!$A$40:$A$759,$A234,СВЦЭМ!$B$39:$B$758,L$225)+'СЕТ СН'!$F$12</f>
        <v>0</v>
      </c>
      <c r="M234" s="36">
        <f ca="1">SUMIFS(СВЦЭМ!$G$40:$G$759,СВЦЭМ!$A$40:$A$759,$A234,СВЦЭМ!$B$39:$B$758,M$225)+'СЕТ СН'!$F$12</f>
        <v>0</v>
      </c>
      <c r="N234" s="36">
        <f ca="1">SUMIFS(СВЦЭМ!$G$40:$G$759,СВЦЭМ!$A$40:$A$759,$A234,СВЦЭМ!$B$39:$B$758,N$225)+'СЕТ СН'!$F$12</f>
        <v>0</v>
      </c>
      <c r="O234" s="36">
        <f ca="1">SUMIFS(СВЦЭМ!$G$40:$G$759,СВЦЭМ!$A$40:$A$759,$A234,СВЦЭМ!$B$39:$B$758,O$225)+'СЕТ СН'!$F$12</f>
        <v>0</v>
      </c>
      <c r="P234" s="36">
        <f ca="1">SUMIFS(СВЦЭМ!$G$40:$G$759,СВЦЭМ!$A$40:$A$759,$A234,СВЦЭМ!$B$39:$B$758,P$225)+'СЕТ СН'!$F$12</f>
        <v>0</v>
      </c>
      <c r="Q234" s="36">
        <f ca="1">SUMIFS(СВЦЭМ!$G$40:$G$759,СВЦЭМ!$A$40:$A$759,$A234,СВЦЭМ!$B$39:$B$758,Q$225)+'СЕТ СН'!$F$12</f>
        <v>0</v>
      </c>
      <c r="R234" s="36">
        <f ca="1">SUMIFS(СВЦЭМ!$G$40:$G$759,СВЦЭМ!$A$40:$A$759,$A234,СВЦЭМ!$B$39:$B$758,R$225)+'СЕТ СН'!$F$12</f>
        <v>0</v>
      </c>
      <c r="S234" s="36">
        <f ca="1">SUMIFS(СВЦЭМ!$G$40:$G$759,СВЦЭМ!$A$40:$A$759,$A234,СВЦЭМ!$B$39:$B$758,S$225)+'СЕТ СН'!$F$12</f>
        <v>0</v>
      </c>
      <c r="T234" s="36">
        <f ca="1">SUMIFS(СВЦЭМ!$G$40:$G$759,СВЦЭМ!$A$40:$A$759,$A234,СВЦЭМ!$B$39:$B$758,T$225)+'СЕТ СН'!$F$12</f>
        <v>0</v>
      </c>
      <c r="U234" s="36">
        <f ca="1">SUMIFS(СВЦЭМ!$G$40:$G$759,СВЦЭМ!$A$40:$A$759,$A234,СВЦЭМ!$B$39:$B$758,U$225)+'СЕТ СН'!$F$12</f>
        <v>0</v>
      </c>
      <c r="V234" s="36">
        <f ca="1">SUMIFS(СВЦЭМ!$G$40:$G$759,СВЦЭМ!$A$40:$A$759,$A234,СВЦЭМ!$B$39:$B$758,V$225)+'СЕТ СН'!$F$12</f>
        <v>0</v>
      </c>
      <c r="W234" s="36">
        <f ca="1">SUMIFS(СВЦЭМ!$G$40:$G$759,СВЦЭМ!$A$40:$A$759,$A234,СВЦЭМ!$B$39:$B$758,W$225)+'СЕТ СН'!$F$12</f>
        <v>0</v>
      </c>
      <c r="X234" s="36">
        <f ca="1">SUMIFS(СВЦЭМ!$G$40:$G$759,СВЦЭМ!$A$40:$A$759,$A234,СВЦЭМ!$B$39:$B$758,X$225)+'СЕТ СН'!$F$12</f>
        <v>0</v>
      </c>
      <c r="Y234" s="36">
        <f ca="1">SUMIFS(СВЦЭМ!$G$40:$G$759,СВЦЭМ!$A$40:$A$759,$A234,СВЦЭМ!$B$39:$B$758,Y$225)+'СЕТ СН'!$F$12</f>
        <v>0</v>
      </c>
    </row>
    <row r="235" spans="1:27" ht="15.75" hidden="1" x14ac:dyDescent="0.2">
      <c r="A235" s="35">
        <f t="shared" si="6"/>
        <v>45545</v>
      </c>
      <c r="B235" s="36">
        <f ca="1">SUMIFS(СВЦЭМ!$G$40:$G$759,СВЦЭМ!$A$40:$A$759,$A235,СВЦЭМ!$B$39:$B$758,B$225)+'СЕТ СН'!$F$12</f>
        <v>0</v>
      </c>
      <c r="C235" s="36">
        <f ca="1">SUMIFS(СВЦЭМ!$G$40:$G$759,СВЦЭМ!$A$40:$A$759,$A235,СВЦЭМ!$B$39:$B$758,C$225)+'СЕТ СН'!$F$12</f>
        <v>0</v>
      </c>
      <c r="D235" s="36">
        <f ca="1">SUMIFS(СВЦЭМ!$G$40:$G$759,СВЦЭМ!$A$40:$A$759,$A235,СВЦЭМ!$B$39:$B$758,D$225)+'СЕТ СН'!$F$12</f>
        <v>0</v>
      </c>
      <c r="E235" s="36">
        <f ca="1">SUMIFS(СВЦЭМ!$G$40:$G$759,СВЦЭМ!$A$40:$A$759,$A235,СВЦЭМ!$B$39:$B$758,E$225)+'СЕТ СН'!$F$12</f>
        <v>0</v>
      </c>
      <c r="F235" s="36">
        <f ca="1">SUMIFS(СВЦЭМ!$G$40:$G$759,СВЦЭМ!$A$40:$A$759,$A235,СВЦЭМ!$B$39:$B$758,F$225)+'СЕТ СН'!$F$12</f>
        <v>0</v>
      </c>
      <c r="G235" s="36">
        <f ca="1">SUMIFS(СВЦЭМ!$G$40:$G$759,СВЦЭМ!$A$40:$A$759,$A235,СВЦЭМ!$B$39:$B$758,G$225)+'СЕТ СН'!$F$12</f>
        <v>0</v>
      </c>
      <c r="H235" s="36">
        <f ca="1">SUMIFS(СВЦЭМ!$G$40:$G$759,СВЦЭМ!$A$40:$A$759,$A235,СВЦЭМ!$B$39:$B$758,H$225)+'СЕТ СН'!$F$12</f>
        <v>0</v>
      </c>
      <c r="I235" s="36">
        <f ca="1">SUMIFS(СВЦЭМ!$G$40:$G$759,СВЦЭМ!$A$40:$A$759,$A235,СВЦЭМ!$B$39:$B$758,I$225)+'СЕТ СН'!$F$12</f>
        <v>0</v>
      </c>
      <c r="J235" s="36">
        <f ca="1">SUMIFS(СВЦЭМ!$G$40:$G$759,СВЦЭМ!$A$40:$A$759,$A235,СВЦЭМ!$B$39:$B$758,J$225)+'СЕТ СН'!$F$12</f>
        <v>0</v>
      </c>
      <c r="K235" s="36">
        <f ca="1">SUMIFS(СВЦЭМ!$G$40:$G$759,СВЦЭМ!$A$40:$A$759,$A235,СВЦЭМ!$B$39:$B$758,K$225)+'СЕТ СН'!$F$12</f>
        <v>0</v>
      </c>
      <c r="L235" s="36">
        <f ca="1">SUMIFS(СВЦЭМ!$G$40:$G$759,СВЦЭМ!$A$40:$A$759,$A235,СВЦЭМ!$B$39:$B$758,L$225)+'СЕТ СН'!$F$12</f>
        <v>0</v>
      </c>
      <c r="M235" s="36">
        <f ca="1">SUMIFS(СВЦЭМ!$G$40:$G$759,СВЦЭМ!$A$40:$A$759,$A235,СВЦЭМ!$B$39:$B$758,M$225)+'СЕТ СН'!$F$12</f>
        <v>0</v>
      </c>
      <c r="N235" s="36">
        <f ca="1">SUMIFS(СВЦЭМ!$G$40:$G$759,СВЦЭМ!$A$40:$A$759,$A235,СВЦЭМ!$B$39:$B$758,N$225)+'СЕТ СН'!$F$12</f>
        <v>0</v>
      </c>
      <c r="O235" s="36">
        <f ca="1">SUMIFS(СВЦЭМ!$G$40:$G$759,СВЦЭМ!$A$40:$A$759,$A235,СВЦЭМ!$B$39:$B$758,O$225)+'СЕТ СН'!$F$12</f>
        <v>0</v>
      </c>
      <c r="P235" s="36">
        <f ca="1">SUMIFS(СВЦЭМ!$G$40:$G$759,СВЦЭМ!$A$40:$A$759,$A235,СВЦЭМ!$B$39:$B$758,P$225)+'СЕТ СН'!$F$12</f>
        <v>0</v>
      </c>
      <c r="Q235" s="36">
        <f ca="1">SUMIFS(СВЦЭМ!$G$40:$G$759,СВЦЭМ!$A$40:$A$759,$A235,СВЦЭМ!$B$39:$B$758,Q$225)+'СЕТ СН'!$F$12</f>
        <v>0</v>
      </c>
      <c r="R235" s="36">
        <f ca="1">SUMIFS(СВЦЭМ!$G$40:$G$759,СВЦЭМ!$A$40:$A$759,$A235,СВЦЭМ!$B$39:$B$758,R$225)+'СЕТ СН'!$F$12</f>
        <v>0</v>
      </c>
      <c r="S235" s="36">
        <f ca="1">SUMIFS(СВЦЭМ!$G$40:$G$759,СВЦЭМ!$A$40:$A$759,$A235,СВЦЭМ!$B$39:$B$758,S$225)+'СЕТ СН'!$F$12</f>
        <v>0</v>
      </c>
      <c r="T235" s="36">
        <f ca="1">SUMIFS(СВЦЭМ!$G$40:$G$759,СВЦЭМ!$A$40:$A$759,$A235,СВЦЭМ!$B$39:$B$758,T$225)+'СЕТ СН'!$F$12</f>
        <v>0</v>
      </c>
      <c r="U235" s="36">
        <f ca="1">SUMIFS(СВЦЭМ!$G$40:$G$759,СВЦЭМ!$A$40:$A$759,$A235,СВЦЭМ!$B$39:$B$758,U$225)+'СЕТ СН'!$F$12</f>
        <v>0</v>
      </c>
      <c r="V235" s="36">
        <f ca="1">SUMIFS(СВЦЭМ!$G$40:$G$759,СВЦЭМ!$A$40:$A$759,$A235,СВЦЭМ!$B$39:$B$758,V$225)+'СЕТ СН'!$F$12</f>
        <v>0</v>
      </c>
      <c r="W235" s="36">
        <f ca="1">SUMIFS(СВЦЭМ!$G$40:$G$759,СВЦЭМ!$A$40:$A$759,$A235,СВЦЭМ!$B$39:$B$758,W$225)+'СЕТ СН'!$F$12</f>
        <v>0</v>
      </c>
      <c r="X235" s="36">
        <f ca="1">SUMIFS(СВЦЭМ!$G$40:$G$759,СВЦЭМ!$A$40:$A$759,$A235,СВЦЭМ!$B$39:$B$758,X$225)+'СЕТ СН'!$F$12</f>
        <v>0</v>
      </c>
      <c r="Y235" s="36">
        <f ca="1">SUMIFS(СВЦЭМ!$G$40:$G$759,СВЦЭМ!$A$40:$A$759,$A235,СВЦЭМ!$B$39:$B$758,Y$225)+'СЕТ СН'!$F$12</f>
        <v>0</v>
      </c>
    </row>
    <row r="236" spans="1:27" ht="15.75" hidden="1" x14ac:dyDescent="0.2">
      <c r="A236" s="35">
        <f t="shared" si="6"/>
        <v>45546</v>
      </c>
      <c r="B236" s="36">
        <f ca="1">SUMIFS(СВЦЭМ!$G$40:$G$759,СВЦЭМ!$A$40:$A$759,$A236,СВЦЭМ!$B$39:$B$758,B$225)+'СЕТ СН'!$F$12</f>
        <v>0</v>
      </c>
      <c r="C236" s="36">
        <f ca="1">SUMIFS(СВЦЭМ!$G$40:$G$759,СВЦЭМ!$A$40:$A$759,$A236,СВЦЭМ!$B$39:$B$758,C$225)+'СЕТ СН'!$F$12</f>
        <v>0</v>
      </c>
      <c r="D236" s="36">
        <f ca="1">SUMIFS(СВЦЭМ!$G$40:$G$759,СВЦЭМ!$A$40:$A$759,$A236,СВЦЭМ!$B$39:$B$758,D$225)+'СЕТ СН'!$F$12</f>
        <v>0</v>
      </c>
      <c r="E236" s="36">
        <f ca="1">SUMIFS(СВЦЭМ!$G$40:$G$759,СВЦЭМ!$A$40:$A$759,$A236,СВЦЭМ!$B$39:$B$758,E$225)+'СЕТ СН'!$F$12</f>
        <v>0</v>
      </c>
      <c r="F236" s="36">
        <f ca="1">SUMIFS(СВЦЭМ!$G$40:$G$759,СВЦЭМ!$A$40:$A$759,$A236,СВЦЭМ!$B$39:$B$758,F$225)+'СЕТ СН'!$F$12</f>
        <v>0</v>
      </c>
      <c r="G236" s="36">
        <f ca="1">SUMIFS(СВЦЭМ!$G$40:$G$759,СВЦЭМ!$A$40:$A$759,$A236,СВЦЭМ!$B$39:$B$758,G$225)+'СЕТ СН'!$F$12</f>
        <v>0</v>
      </c>
      <c r="H236" s="36">
        <f ca="1">SUMIFS(СВЦЭМ!$G$40:$G$759,СВЦЭМ!$A$40:$A$759,$A236,СВЦЭМ!$B$39:$B$758,H$225)+'СЕТ СН'!$F$12</f>
        <v>0</v>
      </c>
      <c r="I236" s="36">
        <f ca="1">SUMIFS(СВЦЭМ!$G$40:$G$759,СВЦЭМ!$A$40:$A$759,$A236,СВЦЭМ!$B$39:$B$758,I$225)+'СЕТ СН'!$F$12</f>
        <v>0</v>
      </c>
      <c r="J236" s="36">
        <f ca="1">SUMIFS(СВЦЭМ!$G$40:$G$759,СВЦЭМ!$A$40:$A$759,$A236,СВЦЭМ!$B$39:$B$758,J$225)+'СЕТ СН'!$F$12</f>
        <v>0</v>
      </c>
      <c r="K236" s="36">
        <f ca="1">SUMIFS(СВЦЭМ!$G$40:$G$759,СВЦЭМ!$A$40:$A$759,$A236,СВЦЭМ!$B$39:$B$758,K$225)+'СЕТ СН'!$F$12</f>
        <v>0</v>
      </c>
      <c r="L236" s="36">
        <f ca="1">SUMIFS(СВЦЭМ!$G$40:$G$759,СВЦЭМ!$A$40:$A$759,$A236,СВЦЭМ!$B$39:$B$758,L$225)+'СЕТ СН'!$F$12</f>
        <v>0</v>
      </c>
      <c r="M236" s="36">
        <f ca="1">SUMIFS(СВЦЭМ!$G$40:$G$759,СВЦЭМ!$A$40:$A$759,$A236,СВЦЭМ!$B$39:$B$758,M$225)+'СЕТ СН'!$F$12</f>
        <v>0</v>
      </c>
      <c r="N236" s="36">
        <f ca="1">SUMIFS(СВЦЭМ!$G$40:$G$759,СВЦЭМ!$A$40:$A$759,$A236,СВЦЭМ!$B$39:$B$758,N$225)+'СЕТ СН'!$F$12</f>
        <v>0</v>
      </c>
      <c r="O236" s="36">
        <f ca="1">SUMIFS(СВЦЭМ!$G$40:$G$759,СВЦЭМ!$A$40:$A$759,$A236,СВЦЭМ!$B$39:$B$758,O$225)+'СЕТ СН'!$F$12</f>
        <v>0</v>
      </c>
      <c r="P236" s="36">
        <f ca="1">SUMIFS(СВЦЭМ!$G$40:$G$759,СВЦЭМ!$A$40:$A$759,$A236,СВЦЭМ!$B$39:$B$758,P$225)+'СЕТ СН'!$F$12</f>
        <v>0</v>
      </c>
      <c r="Q236" s="36">
        <f ca="1">SUMIFS(СВЦЭМ!$G$40:$G$759,СВЦЭМ!$A$40:$A$759,$A236,СВЦЭМ!$B$39:$B$758,Q$225)+'СЕТ СН'!$F$12</f>
        <v>0</v>
      </c>
      <c r="R236" s="36">
        <f ca="1">SUMIFS(СВЦЭМ!$G$40:$G$759,СВЦЭМ!$A$40:$A$759,$A236,СВЦЭМ!$B$39:$B$758,R$225)+'СЕТ СН'!$F$12</f>
        <v>0</v>
      </c>
      <c r="S236" s="36">
        <f ca="1">SUMIFS(СВЦЭМ!$G$40:$G$759,СВЦЭМ!$A$40:$A$759,$A236,СВЦЭМ!$B$39:$B$758,S$225)+'СЕТ СН'!$F$12</f>
        <v>0</v>
      </c>
      <c r="T236" s="36">
        <f ca="1">SUMIFS(СВЦЭМ!$G$40:$G$759,СВЦЭМ!$A$40:$A$759,$A236,СВЦЭМ!$B$39:$B$758,T$225)+'СЕТ СН'!$F$12</f>
        <v>0</v>
      </c>
      <c r="U236" s="36">
        <f ca="1">SUMIFS(СВЦЭМ!$G$40:$G$759,СВЦЭМ!$A$40:$A$759,$A236,СВЦЭМ!$B$39:$B$758,U$225)+'СЕТ СН'!$F$12</f>
        <v>0</v>
      </c>
      <c r="V236" s="36">
        <f ca="1">SUMIFS(СВЦЭМ!$G$40:$G$759,СВЦЭМ!$A$40:$A$759,$A236,СВЦЭМ!$B$39:$B$758,V$225)+'СЕТ СН'!$F$12</f>
        <v>0</v>
      </c>
      <c r="W236" s="36">
        <f ca="1">SUMIFS(СВЦЭМ!$G$40:$G$759,СВЦЭМ!$A$40:$A$759,$A236,СВЦЭМ!$B$39:$B$758,W$225)+'СЕТ СН'!$F$12</f>
        <v>0</v>
      </c>
      <c r="X236" s="36">
        <f ca="1">SUMIFS(СВЦЭМ!$G$40:$G$759,СВЦЭМ!$A$40:$A$759,$A236,СВЦЭМ!$B$39:$B$758,X$225)+'СЕТ СН'!$F$12</f>
        <v>0</v>
      </c>
      <c r="Y236" s="36">
        <f ca="1">SUMIFS(СВЦЭМ!$G$40:$G$759,СВЦЭМ!$A$40:$A$759,$A236,СВЦЭМ!$B$39:$B$758,Y$225)+'СЕТ СН'!$F$12</f>
        <v>0</v>
      </c>
    </row>
    <row r="237" spans="1:27" ht="15.75" hidden="1" x14ac:dyDescent="0.2">
      <c r="A237" s="35">
        <f t="shared" si="6"/>
        <v>45547</v>
      </c>
      <c r="B237" s="36">
        <f ca="1">SUMIFS(СВЦЭМ!$G$40:$G$759,СВЦЭМ!$A$40:$A$759,$A237,СВЦЭМ!$B$39:$B$758,B$225)+'СЕТ СН'!$F$12</f>
        <v>0</v>
      </c>
      <c r="C237" s="36">
        <f ca="1">SUMIFS(СВЦЭМ!$G$40:$G$759,СВЦЭМ!$A$40:$A$759,$A237,СВЦЭМ!$B$39:$B$758,C$225)+'СЕТ СН'!$F$12</f>
        <v>0</v>
      </c>
      <c r="D237" s="36">
        <f ca="1">SUMIFS(СВЦЭМ!$G$40:$G$759,СВЦЭМ!$A$40:$A$759,$A237,СВЦЭМ!$B$39:$B$758,D$225)+'СЕТ СН'!$F$12</f>
        <v>0</v>
      </c>
      <c r="E237" s="36">
        <f ca="1">SUMIFS(СВЦЭМ!$G$40:$G$759,СВЦЭМ!$A$40:$A$759,$A237,СВЦЭМ!$B$39:$B$758,E$225)+'СЕТ СН'!$F$12</f>
        <v>0</v>
      </c>
      <c r="F237" s="36">
        <f ca="1">SUMIFS(СВЦЭМ!$G$40:$G$759,СВЦЭМ!$A$40:$A$759,$A237,СВЦЭМ!$B$39:$B$758,F$225)+'СЕТ СН'!$F$12</f>
        <v>0</v>
      </c>
      <c r="G237" s="36">
        <f ca="1">SUMIFS(СВЦЭМ!$G$40:$G$759,СВЦЭМ!$A$40:$A$759,$A237,СВЦЭМ!$B$39:$B$758,G$225)+'СЕТ СН'!$F$12</f>
        <v>0</v>
      </c>
      <c r="H237" s="36">
        <f ca="1">SUMIFS(СВЦЭМ!$G$40:$G$759,СВЦЭМ!$A$40:$A$759,$A237,СВЦЭМ!$B$39:$B$758,H$225)+'СЕТ СН'!$F$12</f>
        <v>0</v>
      </c>
      <c r="I237" s="36">
        <f ca="1">SUMIFS(СВЦЭМ!$G$40:$G$759,СВЦЭМ!$A$40:$A$759,$A237,СВЦЭМ!$B$39:$B$758,I$225)+'СЕТ СН'!$F$12</f>
        <v>0</v>
      </c>
      <c r="J237" s="36">
        <f ca="1">SUMIFS(СВЦЭМ!$G$40:$G$759,СВЦЭМ!$A$40:$A$759,$A237,СВЦЭМ!$B$39:$B$758,J$225)+'СЕТ СН'!$F$12</f>
        <v>0</v>
      </c>
      <c r="K237" s="36">
        <f ca="1">SUMIFS(СВЦЭМ!$G$40:$G$759,СВЦЭМ!$A$40:$A$759,$A237,СВЦЭМ!$B$39:$B$758,K$225)+'СЕТ СН'!$F$12</f>
        <v>0</v>
      </c>
      <c r="L237" s="36">
        <f ca="1">SUMIFS(СВЦЭМ!$G$40:$G$759,СВЦЭМ!$A$40:$A$759,$A237,СВЦЭМ!$B$39:$B$758,L$225)+'СЕТ СН'!$F$12</f>
        <v>0</v>
      </c>
      <c r="M237" s="36">
        <f ca="1">SUMIFS(СВЦЭМ!$G$40:$G$759,СВЦЭМ!$A$40:$A$759,$A237,СВЦЭМ!$B$39:$B$758,M$225)+'СЕТ СН'!$F$12</f>
        <v>0</v>
      </c>
      <c r="N237" s="36">
        <f ca="1">SUMIFS(СВЦЭМ!$G$40:$G$759,СВЦЭМ!$A$40:$A$759,$A237,СВЦЭМ!$B$39:$B$758,N$225)+'СЕТ СН'!$F$12</f>
        <v>0</v>
      </c>
      <c r="O237" s="36">
        <f ca="1">SUMIFS(СВЦЭМ!$G$40:$G$759,СВЦЭМ!$A$40:$A$759,$A237,СВЦЭМ!$B$39:$B$758,O$225)+'СЕТ СН'!$F$12</f>
        <v>0</v>
      </c>
      <c r="P237" s="36">
        <f ca="1">SUMIFS(СВЦЭМ!$G$40:$G$759,СВЦЭМ!$A$40:$A$759,$A237,СВЦЭМ!$B$39:$B$758,P$225)+'СЕТ СН'!$F$12</f>
        <v>0</v>
      </c>
      <c r="Q237" s="36">
        <f ca="1">SUMIFS(СВЦЭМ!$G$40:$G$759,СВЦЭМ!$A$40:$A$759,$A237,СВЦЭМ!$B$39:$B$758,Q$225)+'СЕТ СН'!$F$12</f>
        <v>0</v>
      </c>
      <c r="R237" s="36">
        <f ca="1">SUMIFS(СВЦЭМ!$G$40:$G$759,СВЦЭМ!$A$40:$A$759,$A237,СВЦЭМ!$B$39:$B$758,R$225)+'СЕТ СН'!$F$12</f>
        <v>0</v>
      </c>
      <c r="S237" s="36">
        <f ca="1">SUMIFS(СВЦЭМ!$G$40:$G$759,СВЦЭМ!$A$40:$A$759,$A237,СВЦЭМ!$B$39:$B$758,S$225)+'СЕТ СН'!$F$12</f>
        <v>0</v>
      </c>
      <c r="T237" s="36">
        <f ca="1">SUMIFS(СВЦЭМ!$G$40:$G$759,СВЦЭМ!$A$40:$A$759,$A237,СВЦЭМ!$B$39:$B$758,T$225)+'СЕТ СН'!$F$12</f>
        <v>0</v>
      </c>
      <c r="U237" s="36">
        <f ca="1">SUMIFS(СВЦЭМ!$G$40:$G$759,СВЦЭМ!$A$40:$A$759,$A237,СВЦЭМ!$B$39:$B$758,U$225)+'СЕТ СН'!$F$12</f>
        <v>0</v>
      </c>
      <c r="V237" s="36">
        <f ca="1">SUMIFS(СВЦЭМ!$G$40:$G$759,СВЦЭМ!$A$40:$A$759,$A237,СВЦЭМ!$B$39:$B$758,V$225)+'СЕТ СН'!$F$12</f>
        <v>0</v>
      </c>
      <c r="W237" s="36">
        <f ca="1">SUMIFS(СВЦЭМ!$G$40:$G$759,СВЦЭМ!$A$40:$A$759,$A237,СВЦЭМ!$B$39:$B$758,W$225)+'СЕТ СН'!$F$12</f>
        <v>0</v>
      </c>
      <c r="X237" s="36">
        <f ca="1">SUMIFS(СВЦЭМ!$G$40:$G$759,СВЦЭМ!$A$40:$A$759,$A237,СВЦЭМ!$B$39:$B$758,X$225)+'СЕТ СН'!$F$12</f>
        <v>0</v>
      </c>
      <c r="Y237" s="36">
        <f ca="1">SUMIFS(СВЦЭМ!$G$40:$G$759,СВЦЭМ!$A$40:$A$759,$A237,СВЦЭМ!$B$39:$B$758,Y$225)+'СЕТ СН'!$F$12</f>
        <v>0</v>
      </c>
    </row>
    <row r="238" spans="1:27" ht="15.75" hidden="1" x14ac:dyDescent="0.2">
      <c r="A238" s="35">
        <f t="shared" si="6"/>
        <v>45548</v>
      </c>
      <c r="B238" s="36">
        <f ca="1">SUMIFS(СВЦЭМ!$G$40:$G$759,СВЦЭМ!$A$40:$A$759,$A238,СВЦЭМ!$B$39:$B$758,B$225)+'СЕТ СН'!$F$12</f>
        <v>0</v>
      </c>
      <c r="C238" s="36">
        <f ca="1">SUMIFS(СВЦЭМ!$G$40:$G$759,СВЦЭМ!$A$40:$A$759,$A238,СВЦЭМ!$B$39:$B$758,C$225)+'СЕТ СН'!$F$12</f>
        <v>0</v>
      </c>
      <c r="D238" s="36">
        <f ca="1">SUMIFS(СВЦЭМ!$G$40:$G$759,СВЦЭМ!$A$40:$A$759,$A238,СВЦЭМ!$B$39:$B$758,D$225)+'СЕТ СН'!$F$12</f>
        <v>0</v>
      </c>
      <c r="E238" s="36">
        <f ca="1">SUMIFS(СВЦЭМ!$G$40:$G$759,СВЦЭМ!$A$40:$A$759,$A238,СВЦЭМ!$B$39:$B$758,E$225)+'СЕТ СН'!$F$12</f>
        <v>0</v>
      </c>
      <c r="F238" s="36">
        <f ca="1">SUMIFS(СВЦЭМ!$G$40:$G$759,СВЦЭМ!$A$40:$A$759,$A238,СВЦЭМ!$B$39:$B$758,F$225)+'СЕТ СН'!$F$12</f>
        <v>0</v>
      </c>
      <c r="G238" s="36">
        <f ca="1">SUMIFS(СВЦЭМ!$G$40:$G$759,СВЦЭМ!$A$40:$A$759,$A238,СВЦЭМ!$B$39:$B$758,G$225)+'СЕТ СН'!$F$12</f>
        <v>0</v>
      </c>
      <c r="H238" s="36">
        <f ca="1">SUMIFS(СВЦЭМ!$G$40:$G$759,СВЦЭМ!$A$40:$A$759,$A238,СВЦЭМ!$B$39:$B$758,H$225)+'СЕТ СН'!$F$12</f>
        <v>0</v>
      </c>
      <c r="I238" s="36">
        <f ca="1">SUMIFS(СВЦЭМ!$G$40:$G$759,СВЦЭМ!$A$40:$A$759,$A238,СВЦЭМ!$B$39:$B$758,I$225)+'СЕТ СН'!$F$12</f>
        <v>0</v>
      </c>
      <c r="J238" s="36">
        <f ca="1">SUMIFS(СВЦЭМ!$G$40:$G$759,СВЦЭМ!$A$40:$A$759,$A238,СВЦЭМ!$B$39:$B$758,J$225)+'СЕТ СН'!$F$12</f>
        <v>0</v>
      </c>
      <c r="K238" s="36">
        <f ca="1">SUMIFS(СВЦЭМ!$G$40:$G$759,СВЦЭМ!$A$40:$A$759,$A238,СВЦЭМ!$B$39:$B$758,K$225)+'СЕТ СН'!$F$12</f>
        <v>0</v>
      </c>
      <c r="L238" s="36">
        <f ca="1">SUMIFS(СВЦЭМ!$G$40:$G$759,СВЦЭМ!$A$40:$A$759,$A238,СВЦЭМ!$B$39:$B$758,L$225)+'СЕТ СН'!$F$12</f>
        <v>0</v>
      </c>
      <c r="M238" s="36">
        <f ca="1">SUMIFS(СВЦЭМ!$G$40:$G$759,СВЦЭМ!$A$40:$A$759,$A238,СВЦЭМ!$B$39:$B$758,M$225)+'СЕТ СН'!$F$12</f>
        <v>0</v>
      </c>
      <c r="N238" s="36">
        <f ca="1">SUMIFS(СВЦЭМ!$G$40:$G$759,СВЦЭМ!$A$40:$A$759,$A238,СВЦЭМ!$B$39:$B$758,N$225)+'СЕТ СН'!$F$12</f>
        <v>0</v>
      </c>
      <c r="O238" s="36">
        <f ca="1">SUMIFS(СВЦЭМ!$G$40:$G$759,СВЦЭМ!$A$40:$A$759,$A238,СВЦЭМ!$B$39:$B$758,O$225)+'СЕТ СН'!$F$12</f>
        <v>0</v>
      </c>
      <c r="P238" s="36">
        <f ca="1">SUMIFS(СВЦЭМ!$G$40:$G$759,СВЦЭМ!$A$40:$A$759,$A238,СВЦЭМ!$B$39:$B$758,P$225)+'СЕТ СН'!$F$12</f>
        <v>0</v>
      </c>
      <c r="Q238" s="36">
        <f ca="1">SUMIFS(СВЦЭМ!$G$40:$G$759,СВЦЭМ!$A$40:$A$759,$A238,СВЦЭМ!$B$39:$B$758,Q$225)+'СЕТ СН'!$F$12</f>
        <v>0</v>
      </c>
      <c r="R238" s="36">
        <f ca="1">SUMIFS(СВЦЭМ!$G$40:$G$759,СВЦЭМ!$A$40:$A$759,$A238,СВЦЭМ!$B$39:$B$758,R$225)+'СЕТ СН'!$F$12</f>
        <v>0</v>
      </c>
      <c r="S238" s="36">
        <f ca="1">SUMIFS(СВЦЭМ!$G$40:$G$759,СВЦЭМ!$A$40:$A$759,$A238,СВЦЭМ!$B$39:$B$758,S$225)+'СЕТ СН'!$F$12</f>
        <v>0</v>
      </c>
      <c r="T238" s="36">
        <f ca="1">SUMIFS(СВЦЭМ!$G$40:$G$759,СВЦЭМ!$A$40:$A$759,$A238,СВЦЭМ!$B$39:$B$758,T$225)+'СЕТ СН'!$F$12</f>
        <v>0</v>
      </c>
      <c r="U238" s="36">
        <f ca="1">SUMIFS(СВЦЭМ!$G$40:$G$759,СВЦЭМ!$A$40:$A$759,$A238,СВЦЭМ!$B$39:$B$758,U$225)+'СЕТ СН'!$F$12</f>
        <v>0</v>
      </c>
      <c r="V238" s="36">
        <f ca="1">SUMIFS(СВЦЭМ!$G$40:$G$759,СВЦЭМ!$A$40:$A$759,$A238,СВЦЭМ!$B$39:$B$758,V$225)+'СЕТ СН'!$F$12</f>
        <v>0</v>
      </c>
      <c r="W238" s="36">
        <f ca="1">SUMIFS(СВЦЭМ!$G$40:$G$759,СВЦЭМ!$A$40:$A$759,$A238,СВЦЭМ!$B$39:$B$758,W$225)+'СЕТ СН'!$F$12</f>
        <v>0</v>
      </c>
      <c r="X238" s="36">
        <f ca="1">SUMIFS(СВЦЭМ!$G$40:$G$759,СВЦЭМ!$A$40:$A$759,$A238,СВЦЭМ!$B$39:$B$758,X$225)+'СЕТ СН'!$F$12</f>
        <v>0</v>
      </c>
      <c r="Y238" s="36">
        <f ca="1">SUMIFS(СВЦЭМ!$G$40:$G$759,СВЦЭМ!$A$40:$A$759,$A238,СВЦЭМ!$B$39:$B$758,Y$225)+'СЕТ СН'!$F$12</f>
        <v>0</v>
      </c>
    </row>
    <row r="239" spans="1:27" ht="15.75" hidden="1" x14ac:dyDescent="0.2">
      <c r="A239" s="35">
        <f t="shared" si="6"/>
        <v>45549</v>
      </c>
      <c r="B239" s="36">
        <f ca="1">SUMIFS(СВЦЭМ!$G$40:$G$759,СВЦЭМ!$A$40:$A$759,$A239,СВЦЭМ!$B$39:$B$758,B$225)+'СЕТ СН'!$F$12</f>
        <v>0</v>
      </c>
      <c r="C239" s="36">
        <f ca="1">SUMIFS(СВЦЭМ!$G$40:$G$759,СВЦЭМ!$A$40:$A$759,$A239,СВЦЭМ!$B$39:$B$758,C$225)+'СЕТ СН'!$F$12</f>
        <v>0</v>
      </c>
      <c r="D239" s="36">
        <f ca="1">SUMIFS(СВЦЭМ!$G$40:$G$759,СВЦЭМ!$A$40:$A$759,$A239,СВЦЭМ!$B$39:$B$758,D$225)+'СЕТ СН'!$F$12</f>
        <v>0</v>
      </c>
      <c r="E239" s="36">
        <f ca="1">SUMIFS(СВЦЭМ!$G$40:$G$759,СВЦЭМ!$A$40:$A$759,$A239,СВЦЭМ!$B$39:$B$758,E$225)+'СЕТ СН'!$F$12</f>
        <v>0</v>
      </c>
      <c r="F239" s="36">
        <f ca="1">SUMIFS(СВЦЭМ!$G$40:$G$759,СВЦЭМ!$A$40:$A$759,$A239,СВЦЭМ!$B$39:$B$758,F$225)+'СЕТ СН'!$F$12</f>
        <v>0</v>
      </c>
      <c r="G239" s="36">
        <f ca="1">SUMIFS(СВЦЭМ!$G$40:$G$759,СВЦЭМ!$A$40:$A$759,$A239,СВЦЭМ!$B$39:$B$758,G$225)+'СЕТ СН'!$F$12</f>
        <v>0</v>
      </c>
      <c r="H239" s="36">
        <f ca="1">SUMIFS(СВЦЭМ!$G$40:$G$759,СВЦЭМ!$A$40:$A$759,$A239,СВЦЭМ!$B$39:$B$758,H$225)+'СЕТ СН'!$F$12</f>
        <v>0</v>
      </c>
      <c r="I239" s="36">
        <f ca="1">SUMIFS(СВЦЭМ!$G$40:$G$759,СВЦЭМ!$A$40:$A$759,$A239,СВЦЭМ!$B$39:$B$758,I$225)+'СЕТ СН'!$F$12</f>
        <v>0</v>
      </c>
      <c r="J239" s="36">
        <f ca="1">SUMIFS(СВЦЭМ!$G$40:$G$759,СВЦЭМ!$A$40:$A$759,$A239,СВЦЭМ!$B$39:$B$758,J$225)+'СЕТ СН'!$F$12</f>
        <v>0</v>
      </c>
      <c r="K239" s="36">
        <f ca="1">SUMIFS(СВЦЭМ!$G$40:$G$759,СВЦЭМ!$A$40:$A$759,$A239,СВЦЭМ!$B$39:$B$758,K$225)+'СЕТ СН'!$F$12</f>
        <v>0</v>
      </c>
      <c r="L239" s="36">
        <f ca="1">SUMIFS(СВЦЭМ!$G$40:$G$759,СВЦЭМ!$A$40:$A$759,$A239,СВЦЭМ!$B$39:$B$758,L$225)+'СЕТ СН'!$F$12</f>
        <v>0</v>
      </c>
      <c r="M239" s="36">
        <f ca="1">SUMIFS(СВЦЭМ!$G$40:$G$759,СВЦЭМ!$A$40:$A$759,$A239,СВЦЭМ!$B$39:$B$758,M$225)+'СЕТ СН'!$F$12</f>
        <v>0</v>
      </c>
      <c r="N239" s="36">
        <f ca="1">SUMIFS(СВЦЭМ!$G$40:$G$759,СВЦЭМ!$A$40:$A$759,$A239,СВЦЭМ!$B$39:$B$758,N$225)+'СЕТ СН'!$F$12</f>
        <v>0</v>
      </c>
      <c r="O239" s="36">
        <f ca="1">SUMIFS(СВЦЭМ!$G$40:$G$759,СВЦЭМ!$A$40:$A$759,$A239,СВЦЭМ!$B$39:$B$758,O$225)+'СЕТ СН'!$F$12</f>
        <v>0</v>
      </c>
      <c r="P239" s="36">
        <f ca="1">SUMIFS(СВЦЭМ!$G$40:$G$759,СВЦЭМ!$A$40:$A$759,$A239,СВЦЭМ!$B$39:$B$758,P$225)+'СЕТ СН'!$F$12</f>
        <v>0</v>
      </c>
      <c r="Q239" s="36">
        <f ca="1">SUMIFS(СВЦЭМ!$G$40:$G$759,СВЦЭМ!$A$40:$A$759,$A239,СВЦЭМ!$B$39:$B$758,Q$225)+'СЕТ СН'!$F$12</f>
        <v>0</v>
      </c>
      <c r="R239" s="36">
        <f ca="1">SUMIFS(СВЦЭМ!$G$40:$G$759,СВЦЭМ!$A$40:$A$759,$A239,СВЦЭМ!$B$39:$B$758,R$225)+'СЕТ СН'!$F$12</f>
        <v>0</v>
      </c>
      <c r="S239" s="36">
        <f ca="1">SUMIFS(СВЦЭМ!$G$40:$G$759,СВЦЭМ!$A$40:$A$759,$A239,СВЦЭМ!$B$39:$B$758,S$225)+'СЕТ СН'!$F$12</f>
        <v>0</v>
      </c>
      <c r="T239" s="36">
        <f ca="1">SUMIFS(СВЦЭМ!$G$40:$G$759,СВЦЭМ!$A$40:$A$759,$A239,СВЦЭМ!$B$39:$B$758,T$225)+'СЕТ СН'!$F$12</f>
        <v>0</v>
      </c>
      <c r="U239" s="36">
        <f ca="1">SUMIFS(СВЦЭМ!$G$40:$G$759,СВЦЭМ!$A$40:$A$759,$A239,СВЦЭМ!$B$39:$B$758,U$225)+'СЕТ СН'!$F$12</f>
        <v>0</v>
      </c>
      <c r="V239" s="36">
        <f ca="1">SUMIFS(СВЦЭМ!$G$40:$G$759,СВЦЭМ!$A$40:$A$759,$A239,СВЦЭМ!$B$39:$B$758,V$225)+'СЕТ СН'!$F$12</f>
        <v>0</v>
      </c>
      <c r="W239" s="36">
        <f ca="1">SUMIFS(СВЦЭМ!$G$40:$G$759,СВЦЭМ!$A$40:$A$759,$A239,СВЦЭМ!$B$39:$B$758,W$225)+'СЕТ СН'!$F$12</f>
        <v>0</v>
      </c>
      <c r="X239" s="36">
        <f ca="1">SUMIFS(СВЦЭМ!$G$40:$G$759,СВЦЭМ!$A$40:$A$759,$A239,СВЦЭМ!$B$39:$B$758,X$225)+'СЕТ СН'!$F$12</f>
        <v>0</v>
      </c>
      <c r="Y239" s="36">
        <f ca="1">SUMIFS(СВЦЭМ!$G$40:$G$759,СВЦЭМ!$A$40:$A$759,$A239,СВЦЭМ!$B$39:$B$758,Y$225)+'СЕТ СН'!$F$12</f>
        <v>0</v>
      </c>
    </row>
    <row r="240" spans="1:27" ht="15.75" hidden="1" x14ac:dyDescent="0.2">
      <c r="A240" s="35">
        <f t="shared" si="6"/>
        <v>45550</v>
      </c>
      <c r="B240" s="36">
        <f ca="1">SUMIFS(СВЦЭМ!$G$40:$G$759,СВЦЭМ!$A$40:$A$759,$A240,СВЦЭМ!$B$39:$B$758,B$225)+'СЕТ СН'!$F$12</f>
        <v>0</v>
      </c>
      <c r="C240" s="36">
        <f ca="1">SUMIFS(СВЦЭМ!$G$40:$G$759,СВЦЭМ!$A$40:$A$759,$A240,СВЦЭМ!$B$39:$B$758,C$225)+'СЕТ СН'!$F$12</f>
        <v>0</v>
      </c>
      <c r="D240" s="36">
        <f ca="1">SUMIFS(СВЦЭМ!$G$40:$G$759,СВЦЭМ!$A$40:$A$759,$A240,СВЦЭМ!$B$39:$B$758,D$225)+'СЕТ СН'!$F$12</f>
        <v>0</v>
      </c>
      <c r="E240" s="36">
        <f ca="1">SUMIFS(СВЦЭМ!$G$40:$G$759,СВЦЭМ!$A$40:$A$759,$A240,СВЦЭМ!$B$39:$B$758,E$225)+'СЕТ СН'!$F$12</f>
        <v>0</v>
      </c>
      <c r="F240" s="36">
        <f ca="1">SUMIFS(СВЦЭМ!$G$40:$G$759,СВЦЭМ!$A$40:$A$759,$A240,СВЦЭМ!$B$39:$B$758,F$225)+'СЕТ СН'!$F$12</f>
        <v>0</v>
      </c>
      <c r="G240" s="36">
        <f ca="1">SUMIFS(СВЦЭМ!$G$40:$G$759,СВЦЭМ!$A$40:$A$759,$A240,СВЦЭМ!$B$39:$B$758,G$225)+'СЕТ СН'!$F$12</f>
        <v>0</v>
      </c>
      <c r="H240" s="36">
        <f ca="1">SUMIFS(СВЦЭМ!$G$40:$G$759,СВЦЭМ!$A$40:$A$759,$A240,СВЦЭМ!$B$39:$B$758,H$225)+'СЕТ СН'!$F$12</f>
        <v>0</v>
      </c>
      <c r="I240" s="36">
        <f ca="1">SUMIFS(СВЦЭМ!$G$40:$G$759,СВЦЭМ!$A$40:$A$759,$A240,СВЦЭМ!$B$39:$B$758,I$225)+'СЕТ СН'!$F$12</f>
        <v>0</v>
      </c>
      <c r="J240" s="36">
        <f ca="1">SUMIFS(СВЦЭМ!$G$40:$G$759,СВЦЭМ!$A$40:$A$759,$A240,СВЦЭМ!$B$39:$B$758,J$225)+'СЕТ СН'!$F$12</f>
        <v>0</v>
      </c>
      <c r="K240" s="36">
        <f ca="1">SUMIFS(СВЦЭМ!$G$40:$G$759,СВЦЭМ!$A$40:$A$759,$A240,СВЦЭМ!$B$39:$B$758,K$225)+'СЕТ СН'!$F$12</f>
        <v>0</v>
      </c>
      <c r="L240" s="36">
        <f ca="1">SUMIFS(СВЦЭМ!$G$40:$G$759,СВЦЭМ!$A$40:$A$759,$A240,СВЦЭМ!$B$39:$B$758,L$225)+'СЕТ СН'!$F$12</f>
        <v>0</v>
      </c>
      <c r="M240" s="36">
        <f ca="1">SUMIFS(СВЦЭМ!$G$40:$G$759,СВЦЭМ!$A$40:$A$759,$A240,СВЦЭМ!$B$39:$B$758,M$225)+'СЕТ СН'!$F$12</f>
        <v>0</v>
      </c>
      <c r="N240" s="36">
        <f ca="1">SUMIFS(СВЦЭМ!$G$40:$G$759,СВЦЭМ!$A$40:$A$759,$A240,СВЦЭМ!$B$39:$B$758,N$225)+'СЕТ СН'!$F$12</f>
        <v>0</v>
      </c>
      <c r="O240" s="36">
        <f ca="1">SUMIFS(СВЦЭМ!$G$40:$G$759,СВЦЭМ!$A$40:$A$759,$A240,СВЦЭМ!$B$39:$B$758,O$225)+'СЕТ СН'!$F$12</f>
        <v>0</v>
      </c>
      <c r="P240" s="36">
        <f ca="1">SUMIFS(СВЦЭМ!$G$40:$G$759,СВЦЭМ!$A$40:$A$759,$A240,СВЦЭМ!$B$39:$B$758,P$225)+'СЕТ СН'!$F$12</f>
        <v>0</v>
      </c>
      <c r="Q240" s="36">
        <f ca="1">SUMIFS(СВЦЭМ!$G$40:$G$759,СВЦЭМ!$A$40:$A$759,$A240,СВЦЭМ!$B$39:$B$758,Q$225)+'СЕТ СН'!$F$12</f>
        <v>0</v>
      </c>
      <c r="R240" s="36">
        <f ca="1">SUMIFS(СВЦЭМ!$G$40:$G$759,СВЦЭМ!$A$40:$A$759,$A240,СВЦЭМ!$B$39:$B$758,R$225)+'СЕТ СН'!$F$12</f>
        <v>0</v>
      </c>
      <c r="S240" s="36">
        <f ca="1">SUMIFS(СВЦЭМ!$G$40:$G$759,СВЦЭМ!$A$40:$A$759,$A240,СВЦЭМ!$B$39:$B$758,S$225)+'СЕТ СН'!$F$12</f>
        <v>0</v>
      </c>
      <c r="T240" s="36">
        <f ca="1">SUMIFS(СВЦЭМ!$G$40:$G$759,СВЦЭМ!$A$40:$A$759,$A240,СВЦЭМ!$B$39:$B$758,T$225)+'СЕТ СН'!$F$12</f>
        <v>0</v>
      </c>
      <c r="U240" s="36">
        <f ca="1">SUMIFS(СВЦЭМ!$G$40:$G$759,СВЦЭМ!$A$40:$A$759,$A240,СВЦЭМ!$B$39:$B$758,U$225)+'СЕТ СН'!$F$12</f>
        <v>0</v>
      </c>
      <c r="V240" s="36">
        <f ca="1">SUMIFS(СВЦЭМ!$G$40:$G$759,СВЦЭМ!$A$40:$A$759,$A240,СВЦЭМ!$B$39:$B$758,V$225)+'СЕТ СН'!$F$12</f>
        <v>0</v>
      </c>
      <c r="W240" s="36">
        <f ca="1">SUMIFS(СВЦЭМ!$G$40:$G$759,СВЦЭМ!$A$40:$A$759,$A240,СВЦЭМ!$B$39:$B$758,W$225)+'СЕТ СН'!$F$12</f>
        <v>0</v>
      </c>
      <c r="X240" s="36">
        <f ca="1">SUMIFS(СВЦЭМ!$G$40:$G$759,СВЦЭМ!$A$40:$A$759,$A240,СВЦЭМ!$B$39:$B$758,X$225)+'СЕТ СН'!$F$12</f>
        <v>0</v>
      </c>
      <c r="Y240" s="36">
        <f ca="1">SUMIFS(СВЦЭМ!$G$40:$G$759,СВЦЭМ!$A$40:$A$759,$A240,СВЦЭМ!$B$39:$B$758,Y$225)+'СЕТ СН'!$F$12</f>
        <v>0</v>
      </c>
    </row>
    <row r="241" spans="1:25" ht="15.75" hidden="1" x14ac:dyDescent="0.2">
      <c r="A241" s="35">
        <f t="shared" si="6"/>
        <v>45551</v>
      </c>
      <c r="B241" s="36">
        <f ca="1">SUMIFS(СВЦЭМ!$G$40:$G$759,СВЦЭМ!$A$40:$A$759,$A241,СВЦЭМ!$B$39:$B$758,B$225)+'СЕТ СН'!$F$12</f>
        <v>0</v>
      </c>
      <c r="C241" s="36">
        <f ca="1">SUMIFS(СВЦЭМ!$G$40:$G$759,СВЦЭМ!$A$40:$A$759,$A241,СВЦЭМ!$B$39:$B$758,C$225)+'СЕТ СН'!$F$12</f>
        <v>0</v>
      </c>
      <c r="D241" s="36">
        <f ca="1">SUMIFS(СВЦЭМ!$G$40:$G$759,СВЦЭМ!$A$40:$A$759,$A241,СВЦЭМ!$B$39:$B$758,D$225)+'СЕТ СН'!$F$12</f>
        <v>0</v>
      </c>
      <c r="E241" s="36">
        <f ca="1">SUMIFS(СВЦЭМ!$G$40:$G$759,СВЦЭМ!$A$40:$A$759,$A241,СВЦЭМ!$B$39:$B$758,E$225)+'СЕТ СН'!$F$12</f>
        <v>0</v>
      </c>
      <c r="F241" s="36">
        <f ca="1">SUMIFS(СВЦЭМ!$G$40:$G$759,СВЦЭМ!$A$40:$A$759,$A241,СВЦЭМ!$B$39:$B$758,F$225)+'СЕТ СН'!$F$12</f>
        <v>0</v>
      </c>
      <c r="G241" s="36">
        <f ca="1">SUMIFS(СВЦЭМ!$G$40:$G$759,СВЦЭМ!$A$40:$A$759,$A241,СВЦЭМ!$B$39:$B$758,G$225)+'СЕТ СН'!$F$12</f>
        <v>0</v>
      </c>
      <c r="H241" s="36">
        <f ca="1">SUMIFS(СВЦЭМ!$G$40:$G$759,СВЦЭМ!$A$40:$A$759,$A241,СВЦЭМ!$B$39:$B$758,H$225)+'СЕТ СН'!$F$12</f>
        <v>0</v>
      </c>
      <c r="I241" s="36">
        <f ca="1">SUMIFS(СВЦЭМ!$G$40:$G$759,СВЦЭМ!$A$40:$A$759,$A241,СВЦЭМ!$B$39:$B$758,I$225)+'СЕТ СН'!$F$12</f>
        <v>0</v>
      </c>
      <c r="J241" s="36">
        <f ca="1">SUMIFS(СВЦЭМ!$G$40:$G$759,СВЦЭМ!$A$40:$A$759,$A241,СВЦЭМ!$B$39:$B$758,J$225)+'СЕТ СН'!$F$12</f>
        <v>0</v>
      </c>
      <c r="K241" s="36">
        <f ca="1">SUMIFS(СВЦЭМ!$G$40:$G$759,СВЦЭМ!$A$40:$A$759,$A241,СВЦЭМ!$B$39:$B$758,K$225)+'СЕТ СН'!$F$12</f>
        <v>0</v>
      </c>
      <c r="L241" s="36">
        <f ca="1">SUMIFS(СВЦЭМ!$G$40:$G$759,СВЦЭМ!$A$40:$A$759,$A241,СВЦЭМ!$B$39:$B$758,L$225)+'СЕТ СН'!$F$12</f>
        <v>0</v>
      </c>
      <c r="M241" s="36">
        <f ca="1">SUMIFS(СВЦЭМ!$G$40:$G$759,СВЦЭМ!$A$40:$A$759,$A241,СВЦЭМ!$B$39:$B$758,M$225)+'СЕТ СН'!$F$12</f>
        <v>0</v>
      </c>
      <c r="N241" s="36">
        <f ca="1">SUMIFS(СВЦЭМ!$G$40:$G$759,СВЦЭМ!$A$40:$A$759,$A241,СВЦЭМ!$B$39:$B$758,N$225)+'СЕТ СН'!$F$12</f>
        <v>0</v>
      </c>
      <c r="O241" s="36">
        <f ca="1">SUMIFS(СВЦЭМ!$G$40:$G$759,СВЦЭМ!$A$40:$A$759,$A241,СВЦЭМ!$B$39:$B$758,O$225)+'СЕТ СН'!$F$12</f>
        <v>0</v>
      </c>
      <c r="P241" s="36">
        <f ca="1">SUMIFS(СВЦЭМ!$G$40:$G$759,СВЦЭМ!$A$40:$A$759,$A241,СВЦЭМ!$B$39:$B$758,P$225)+'СЕТ СН'!$F$12</f>
        <v>0</v>
      </c>
      <c r="Q241" s="36">
        <f ca="1">SUMIFS(СВЦЭМ!$G$40:$G$759,СВЦЭМ!$A$40:$A$759,$A241,СВЦЭМ!$B$39:$B$758,Q$225)+'СЕТ СН'!$F$12</f>
        <v>0</v>
      </c>
      <c r="R241" s="36">
        <f ca="1">SUMIFS(СВЦЭМ!$G$40:$G$759,СВЦЭМ!$A$40:$A$759,$A241,СВЦЭМ!$B$39:$B$758,R$225)+'СЕТ СН'!$F$12</f>
        <v>0</v>
      </c>
      <c r="S241" s="36">
        <f ca="1">SUMIFS(СВЦЭМ!$G$40:$G$759,СВЦЭМ!$A$40:$A$759,$A241,СВЦЭМ!$B$39:$B$758,S$225)+'СЕТ СН'!$F$12</f>
        <v>0</v>
      </c>
      <c r="T241" s="36">
        <f ca="1">SUMIFS(СВЦЭМ!$G$40:$G$759,СВЦЭМ!$A$40:$A$759,$A241,СВЦЭМ!$B$39:$B$758,T$225)+'СЕТ СН'!$F$12</f>
        <v>0</v>
      </c>
      <c r="U241" s="36">
        <f ca="1">SUMIFS(СВЦЭМ!$G$40:$G$759,СВЦЭМ!$A$40:$A$759,$A241,СВЦЭМ!$B$39:$B$758,U$225)+'СЕТ СН'!$F$12</f>
        <v>0</v>
      </c>
      <c r="V241" s="36">
        <f ca="1">SUMIFS(СВЦЭМ!$G$40:$G$759,СВЦЭМ!$A$40:$A$759,$A241,СВЦЭМ!$B$39:$B$758,V$225)+'СЕТ СН'!$F$12</f>
        <v>0</v>
      </c>
      <c r="W241" s="36">
        <f ca="1">SUMIFS(СВЦЭМ!$G$40:$G$759,СВЦЭМ!$A$40:$A$759,$A241,СВЦЭМ!$B$39:$B$758,W$225)+'СЕТ СН'!$F$12</f>
        <v>0</v>
      </c>
      <c r="X241" s="36">
        <f ca="1">SUMIFS(СВЦЭМ!$G$40:$G$759,СВЦЭМ!$A$40:$A$759,$A241,СВЦЭМ!$B$39:$B$758,X$225)+'СЕТ СН'!$F$12</f>
        <v>0</v>
      </c>
      <c r="Y241" s="36">
        <f ca="1">SUMIFS(СВЦЭМ!$G$40:$G$759,СВЦЭМ!$A$40:$A$759,$A241,СВЦЭМ!$B$39:$B$758,Y$225)+'СЕТ СН'!$F$12</f>
        <v>0</v>
      </c>
    </row>
    <row r="242" spans="1:25" ht="15.75" hidden="1" x14ac:dyDescent="0.2">
      <c r="A242" s="35">
        <f t="shared" si="6"/>
        <v>45552</v>
      </c>
      <c r="B242" s="36">
        <f ca="1">SUMIFS(СВЦЭМ!$G$40:$G$759,СВЦЭМ!$A$40:$A$759,$A242,СВЦЭМ!$B$39:$B$758,B$225)+'СЕТ СН'!$F$12</f>
        <v>0</v>
      </c>
      <c r="C242" s="36">
        <f ca="1">SUMIFS(СВЦЭМ!$G$40:$G$759,СВЦЭМ!$A$40:$A$759,$A242,СВЦЭМ!$B$39:$B$758,C$225)+'СЕТ СН'!$F$12</f>
        <v>0</v>
      </c>
      <c r="D242" s="36">
        <f ca="1">SUMIFS(СВЦЭМ!$G$40:$G$759,СВЦЭМ!$A$40:$A$759,$A242,СВЦЭМ!$B$39:$B$758,D$225)+'СЕТ СН'!$F$12</f>
        <v>0</v>
      </c>
      <c r="E242" s="36">
        <f ca="1">SUMIFS(СВЦЭМ!$G$40:$G$759,СВЦЭМ!$A$40:$A$759,$A242,СВЦЭМ!$B$39:$B$758,E$225)+'СЕТ СН'!$F$12</f>
        <v>0</v>
      </c>
      <c r="F242" s="36">
        <f ca="1">SUMIFS(СВЦЭМ!$G$40:$G$759,СВЦЭМ!$A$40:$A$759,$A242,СВЦЭМ!$B$39:$B$758,F$225)+'СЕТ СН'!$F$12</f>
        <v>0</v>
      </c>
      <c r="G242" s="36">
        <f ca="1">SUMIFS(СВЦЭМ!$G$40:$G$759,СВЦЭМ!$A$40:$A$759,$A242,СВЦЭМ!$B$39:$B$758,G$225)+'СЕТ СН'!$F$12</f>
        <v>0</v>
      </c>
      <c r="H242" s="36">
        <f ca="1">SUMIFS(СВЦЭМ!$G$40:$G$759,СВЦЭМ!$A$40:$A$759,$A242,СВЦЭМ!$B$39:$B$758,H$225)+'СЕТ СН'!$F$12</f>
        <v>0</v>
      </c>
      <c r="I242" s="36">
        <f ca="1">SUMIFS(СВЦЭМ!$G$40:$G$759,СВЦЭМ!$A$40:$A$759,$A242,СВЦЭМ!$B$39:$B$758,I$225)+'СЕТ СН'!$F$12</f>
        <v>0</v>
      </c>
      <c r="J242" s="36">
        <f ca="1">SUMIFS(СВЦЭМ!$G$40:$G$759,СВЦЭМ!$A$40:$A$759,$A242,СВЦЭМ!$B$39:$B$758,J$225)+'СЕТ СН'!$F$12</f>
        <v>0</v>
      </c>
      <c r="K242" s="36">
        <f ca="1">SUMIFS(СВЦЭМ!$G$40:$G$759,СВЦЭМ!$A$40:$A$759,$A242,СВЦЭМ!$B$39:$B$758,K$225)+'СЕТ СН'!$F$12</f>
        <v>0</v>
      </c>
      <c r="L242" s="36">
        <f ca="1">SUMIFS(СВЦЭМ!$G$40:$G$759,СВЦЭМ!$A$40:$A$759,$A242,СВЦЭМ!$B$39:$B$758,L$225)+'СЕТ СН'!$F$12</f>
        <v>0</v>
      </c>
      <c r="M242" s="36">
        <f ca="1">SUMIFS(СВЦЭМ!$G$40:$G$759,СВЦЭМ!$A$40:$A$759,$A242,СВЦЭМ!$B$39:$B$758,M$225)+'СЕТ СН'!$F$12</f>
        <v>0</v>
      </c>
      <c r="N242" s="36">
        <f ca="1">SUMIFS(СВЦЭМ!$G$40:$G$759,СВЦЭМ!$A$40:$A$759,$A242,СВЦЭМ!$B$39:$B$758,N$225)+'СЕТ СН'!$F$12</f>
        <v>0</v>
      </c>
      <c r="O242" s="36">
        <f ca="1">SUMIFS(СВЦЭМ!$G$40:$G$759,СВЦЭМ!$A$40:$A$759,$A242,СВЦЭМ!$B$39:$B$758,O$225)+'СЕТ СН'!$F$12</f>
        <v>0</v>
      </c>
      <c r="P242" s="36">
        <f ca="1">SUMIFS(СВЦЭМ!$G$40:$G$759,СВЦЭМ!$A$40:$A$759,$A242,СВЦЭМ!$B$39:$B$758,P$225)+'СЕТ СН'!$F$12</f>
        <v>0</v>
      </c>
      <c r="Q242" s="36">
        <f ca="1">SUMIFS(СВЦЭМ!$G$40:$G$759,СВЦЭМ!$A$40:$A$759,$A242,СВЦЭМ!$B$39:$B$758,Q$225)+'СЕТ СН'!$F$12</f>
        <v>0</v>
      </c>
      <c r="R242" s="36">
        <f ca="1">SUMIFS(СВЦЭМ!$G$40:$G$759,СВЦЭМ!$A$40:$A$759,$A242,СВЦЭМ!$B$39:$B$758,R$225)+'СЕТ СН'!$F$12</f>
        <v>0</v>
      </c>
      <c r="S242" s="36">
        <f ca="1">SUMIFS(СВЦЭМ!$G$40:$G$759,СВЦЭМ!$A$40:$A$759,$A242,СВЦЭМ!$B$39:$B$758,S$225)+'СЕТ СН'!$F$12</f>
        <v>0</v>
      </c>
      <c r="T242" s="36">
        <f ca="1">SUMIFS(СВЦЭМ!$G$40:$G$759,СВЦЭМ!$A$40:$A$759,$A242,СВЦЭМ!$B$39:$B$758,T$225)+'СЕТ СН'!$F$12</f>
        <v>0</v>
      </c>
      <c r="U242" s="36">
        <f ca="1">SUMIFS(СВЦЭМ!$G$40:$G$759,СВЦЭМ!$A$40:$A$759,$A242,СВЦЭМ!$B$39:$B$758,U$225)+'СЕТ СН'!$F$12</f>
        <v>0</v>
      </c>
      <c r="V242" s="36">
        <f ca="1">SUMIFS(СВЦЭМ!$G$40:$G$759,СВЦЭМ!$A$40:$A$759,$A242,СВЦЭМ!$B$39:$B$758,V$225)+'СЕТ СН'!$F$12</f>
        <v>0</v>
      </c>
      <c r="W242" s="36">
        <f ca="1">SUMIFS(СВЦЭМ!$G$40:$G$759,СВЦЭМ!$A$40:$A$759,$A242,СВЦЭМ!$B$39:$B$758,W$225)+'СЕТ СН'!$F$12</f>
        <v>0</v>
      </c>
      <c r="X242" s="36">
        <f ca="1">SUMIFS(СВЦЭМ!$G$40:$G$759,СВЦЭМ!$A$40:$A$759,$A242,СВЦЭМ!$B$39:$B$758,X$225)+'СЕТ СН'!$F$12</f>
        <v>0</v>
      </c>
      <c r="Y242" s="36">
        <f ca="1">SUMIFS(СВЦЭМ!$G$40:$G$759,СВЦЭМ!$A$40:$A$759,$A242,СВЦЭМ!$B$39:$B$758,Y$225)+'СЕТ СН'!$F$12</f>
        <v>0</v>
      </c>
    </row>
    <row r="243" spans="1:25" ht="15.75" hidden="1" x14ac:dyDescent="0.2">
      <c r="A243" s="35">
        <f t="shared" si="6"/>
        <v>45553</v>
      </c>
      <c r="B243" s="36">
        <f ca="1">SUMIFS(СВЦЭМ!$G$40:$G$759,СВЦЭМ!$A$40:$A$759,$A243,СВЦЭМ!$B$39:$B$758,B$225)+'СЕТ СН'!$F$12</f>
        <v>0</v>
      </c>
      <c r="C243" s="36">
        <f ca="1">SUMIFS(СВЦЭМ!$G$40:$G$759,СВЦЭМ!$A$40:$A$759,$A243,СВЦЭМ!$B$39:$B$758,C$225)+'СЕТ СН'!$F$12</f>
        <v>0</v>
      </c>
      <c r="D243" s="36">
        <f ca="1">SUMIFS(СВЦЭМ!$G$40:$G$759,СВЦЭМ!$A$40:$A$759,$A243,СВЦЭМ!$B$39:$B$758,D$225)+'СЕТ СН'!$F$12</f>
        <v>0</v>
      </c>
      <c r="E243" s="36">
        <f ca="1">SUMIFS(СВЦЭМ!$G$40:$G$759,СВЦЭМ!$A$40:$A$759,$A243,СВЦЭМ!$B$39:$B$758,E$225)+'СЕТ СН'!$F$12</f>
        <v>0</v>
      </c>
      <c r="F243" s="36">
        <f ca="1">SUMIFS(СВЦЭМ!$G$40:$G$759,СВЦЭМ!$A$40:$A$759,$A243,СВЦЭМ!$B$39:$B$758,F$225)+'СЕТ СН'!$F$12</f>
        <v>0</v>
      </c>
      <c r="G243" s="36">
        <f ca="1">SUMIFS(СВЦЭМ!$G$40:$G$759,СВЦЭМ!$A$40:$A$759,$A243,СВЦЭМ!$B$39:$B$758,G$225)+'СЕТ СН'!$F$12</f>
        <v>0</v>
      </c>
      <c r="H243" s="36">
        <f ca="1">SUMIFS(СВЦЭМ!$G$40:$G$759,СВЦЭМ!$A$40:$A$759,$A243,СВЦЭМ!$B$39:$B$758,H$225)+'СЕТ СН'!$F$12</f>
        <v>0</v>
      </c>
      <c r="I243" s="36">
        <f ca="1">SUMIFS(СВЦЭМ!$G$40:$G$759,СВЦЭМ!$A$40:$A$759,$A243,СВЦЭМ!$B$39:$B$758,I$225)+'СЕТ СН'!$F$12</f>
        <v>0</v>
      </c>
      <c r="J243" s="36">
        <f ca="1">SUMIFS(СВЦЭМ!$G$40:$G$759,СВЦЭМ!$A$40:$A$759,$A243,СВЦЭМ!$B$39:$B$758,J$225)+'СЕТ СН'!$F$12</f>
        <v>0</v>
      </c>
      <c r="K243" s="36">
        <f ca="1">SUMIFS(СВЦЭМ!$G$40:$G$759,СВЦЭМ!$A$40:$A$759,$A243,СВЦЭМ!$B$39:$B$758,K$225)+'СЕТ СН'!$F$12</f>
        <v>0</v>
      </c>
      <c r="L243" s="36">
        <f ca="1">SUMIFS(СВЦЭМ!$G$40:$G$759,СВЦЭМ!$A$40:$A$759,$A243,СВЦЭМ!$B$39:$B$758,L$225)+'СЕТ СН'!$F$12</f>
        <v>0</v>
      </c>
      <c r="M243" s="36">
        <f ca="1">SUMIFS(СВЦЭМ!$G$40:$G$759,СВЦЭМ!$A$40:$A$759,$A243,СВЦЭМ!$B$39:$B$758,M$225)+'СЕТ СН'!$F$12</f>
        <v>0</v>
      </c>
      <c r="N243" s="36">
        <f ca="1">SUMIFS(СВЦЭМ!$G$40:$G$759,СВЦЭМ!$A$40:$A$759,$A243,СВЦЭМ!$B$39:$B$758,N$225)+'СЕТ СН'!$F$12</f>
        <v>0</v>
      </c>
      <c r="O243" s="36">
        <f ca="1">SUMIFS(СВЦЭМ!$G$40:$G$759,СВЦЭМ!$A$40:$A$759,$A243,СВЦЭМ!$B$39:$B$758,O$225)+'СЕТ СН'!$F$12</f>
        <v>0</v>
      </c>
      <c r="P243" s="36">
        <f ca="1">SUMIFS(СВЦЭМ!$G$40:$G$759,СВЦЭМ!$A$40:$A$759,$A243,СВЦЭМ!$B$39:$B$758,P$225)+'СЕТ СН'!$F$12</f>
        <v>0</v>
      </c>
      <c r="Q243" s="36">
        <f ca="1">SUMIFS(СВЦЭМ!$G$40:$G$759,СВЦЭМ!$A$40:$A$759,$A243,СВЦЭМ!$B$39:$B$758,Q$225)+'СЕТ СН'!$F$12</f>
        <v>0</v>
      </c>
      <c r="R243" s="36">
        <f ca="1">SUMIFS(СВЦЭМ!$G$40:$G$759,СВЦЭМ!$A$40:$A$759,$A243,СВЦЭМ!$B$39:$B$758,R$225)+'СЕТ СН'!$F$12</f>
        <v>0</v>
      </c>
      <c r="S243" s="36">
        <f ca="1">SUMIFS(СВЦЭМ!$G$40:$G$759,СВЦЭМ!$A$40:$A$759,$A243,СВЦЭМ!$B$39:$B$758,S$225)+'СЕТ СН'!$F$12</f>
        <v>0</v>
      </c>
      <c r="T243" s="36">
        <f ca="1">SUMIFS(СВЦЭМ!$G$40:$G$759,СВЦЭМ!$A$40:$A$759,$A243,СВЦЭМ!$B$39:$B$758,T$225)+'СЕТ СН'!$F$12</f>
        <v>0</v>
      </c>
      <c r="U243" s="36">
        <f ca="1">SUMIFS(СВЦЭМ!$G$40:$G$759,СВЦЭМ!$A$40:$A$759,$A243,СВЦЭМ!$B$39:$B$758,U$225)+'СЕТ СН'!$F$12</f>
        <v>0</v>
      </c>
      <c r="V243" s="36">
        <f ca="1">SUMIFS(СВЦЭМ!$G$40:$G$759,СВЦЭМ!$A$40:$A$759,$A243,СВЦЭМ!$B$39:$B$758,V$225)+'СЕТ СН'!$F$12</f>
        <v>0</v>
      </c>
      <c r="W243" s="36">
        <f ca="1">SUMIFS(СВЦЭМ!$G$40:$G$759,СВЦЭМ!$A$40:$A$759,$A243,СВЦЭМ!$B$39:$B$758,W$225)+'СЕТ СН'!$F$12</f>
        <v>0</v>
      </c>
      <c r="X243" s="36">
        <f ca="1">SUMIFS(СВЦЭМ!$G$40:$G$759,СВЦЭМ!$A$40:$A$759,$A243,СВЦЭМ!$B$39:$B$758,X$225)+'СЕТ СН'!$F$12</f>
        <v>0</v>
      </c>
      <c r="Y243" s="36">
        <f ca="1">SUMIFS(СВЦЭМ!$G$40:$G$759,СВЦЭМ!$A$40:$A$759,$A243,СВЦЭМ!$B$39:$B$758,Y$225)+'СЕТ СН'!$F$12</f>
        <v>0</v>
      </c>
    </row>
    <row r="244" spans="1:25" ht="15.75" hidden="1" x14ac:dyDescent="0.2">
      <c r="A244" s="35">
        <f t="shared" si="6"/>
        <v>45554</v>
      </c>
      <c r="B244" s="36">
        <f ca="1">SUMIFS(СВЦЭМ!$G$40:$G$759,СВЦЭМ!$A$40:$A$759,$A244,СВЦЭМ!$B$39:$B$758,B$225)+'СЕТ СН'!$F$12</f>
        <v>0</v>
      </c>
      <c r="C244" s="36">
        <f ca="1">SUMIFS(СВЦЭМ!$G$40:$G$759,СВЦЭМ!$A$40:$A$759,$A244,СВЦЭМ!$B$39:$B$758,C$225)+'СЕТ СН'!$F$12</f>
        <v>0</v>
      </c>
      <c r="D244" s="36">
        <f ca="1">SUMIFS(СВЦЭМ!$G$40:$G$759,СВЦЭМ!$A$40:$A$759,$A244,СВЦЭМ!$B$39:$B$758,D$225)+'СЕТ СН'!$F$12</f>
        <v>0</v>
      </c>
      <c r="E244" s="36">
        <f ca="1">SUMIFS(СВЦЭМ!$G$40:$G$759,СВЦЭМ!$A$40:$A$759,$A244,СВЦЭМ!$B$39:$B$758,E$225)+'СЕТ СН'!$F$12</f>
        <v>0</v>
      </c>
      <c r="F244" s="36">
        <f ca="1">SUMIFS(СВЦЭМ!$G$40:$G$759,СВЦЭМ!$A$40:$A$759,$A244,СВЦЭМ!$B$39:$B$758,F$225)+'СЕТ СН'!$F$12</f>
        <v>0</v>
      </c>
      <c r="G244" s="36">
        <f ca="1">SUMIFS(СВЦЭМ!$G$40:$G$759,СВЦЭМ!$A$40:$A$759,$A244,СВЦЭМ!$B$39:$B$758,G$225)+'СЕТ СН'!$F$12</f>
        <v>0</v>
      </c>
      <c r="H244" s="36">
        <f ca="1">SUMIFS(СВЦЭМ!$G$40:$G$759,СВЦЭМ!$A$40:$A$759,$A244,СВЦЭМ!$B$39:$B$758,H$225)+'СЕТ СН'!$F$12</f>
        <v>0</v>
      </c>
      <c r="I244" s="36">
        <f ca="1">SUMIFS(СВЦЭМ!$G$40:$G$759,СВЦЭМ!$A$40:$A$759,$A244,СВЦЭМ!$B$39:$B$758,I$225)+'СЕТ СН'!$F$12</f>
        <v>0</v>
      </c>
      <c r="J244" s="36">
        <f ca="1">SUMIFS(СВЦЭМ!$G$40:$G$759,СВЦЭМ!$A$40:$A$759,$A244,СВЦЭМ!$B$39:$B$758,J$225)+'СЕТ СН'!$F$12</f>
        <v>0</v>
      </c>
      <c r="K244" s="36">
        <f ca="1">SUMIFS(СВЦЭМ!$G$40:$G$759,СВЦЭМ!$A$40:$A$759,$A244,СВЦЭМ!$B$39:$B$758,K$225)+'СЕТ СН'!$F$12</f>
        <v>0</v>
      </c>
      <c r="L244" s="36">
        <f ca="1">SUMIFS(СВЦЭМ!$G$40:$G$759,СВЦЭМ!$A$40:$A$759,$A244,СВЦЭМ!$B$39:$B$758,L$225)+'СЕТ СН'!$F$12</f>
        <v>0</v>
      </c>
      <c r="M244" s="36">
        <f ca="1">SUMIFS(СВЦЭМ!$G$40:$G$759,СВЦЭМ!$A$40:$A$759,$A244,СВЦЭМ!$B$39:$B$758,M$225)+'СЕТ СН'!$F$12</f>
        <v>0</v>
      </c>
      <c r="N244" s="36">
        <f ca="1">SUMIFS(СВЦЭМ!$G$40:$G$759,СВЦЭМ!$A$40:$A$759,$A244,СВЦЭМ!$B$39:$B$758,N$225)+'СЕТ СН'!$F$12</f>
        <v>0</v>
      </c>
      <c r="O244" s="36">
        <f ca="1">SUMIFS(СВЦЭМ!$G$40:$G$759,СВЦЭМ!$A$40:$A$759,$A244,СВЦЭМ!$B$39:$B$758,O$225)+'СЕТ СН'!$F$12</f>
        <v>0</v>
      </c>
      <c r="P244" s="36">
        <f ca="1">SUMIFS(СВЦЭМ!$G$40:$G$759,СВЦЭМ!$A$40:$A$759,$A244,СВЦЭМ!$B$39:$B$758,P$225)+'СЕТ СН'!$F$12</f>
        <v>0</v>
      </c>
      <c r="Q244" s="36">
        <f ca="1">SUMIFS(СВЦЭМ!$G$40:$G$759,СВЦЭМ!$A$40:$A$759,$A244,СВЦЭМ!$B$39:$B$758,Q$225)+'СЕТ СН'!$F$12</f>
        <v>0</v>
      </c>
      <c r="R244" s="36">
        <f ca="1">SUMIFS(СВЦЭМ!$G$40:$G$759,СВЦЭМ!$A$40:$A$759,$A244,СВЦЭМ!$B$39:$B$758,R$225)+'СЕТ СН'!$F$12</f>
        <v>0</v>
      </c>
      <c r="S244" s="36">
        <f ca="1">SUMIFS(СВЦЭМ!$G$40:$G$759,СВЦЭМ!$A$40:$A$759,$A244,СВЦЭМ!$B$39:$B$758,S$225)+'СЕТ СН'!$F$12</f>
        <v>0</v>
      </c>
      <c r="T244" s="36">
        <f ca="1">SUMIFS(СВЦЭМ!$G$40:$G$759,СВЦЭМ!$A$40:$A$759,$A244,СВЦЭМ!$B$39:$B$758,T$225)+'СЕТ СН'!$F$12</f>
        <v>0</v>
      </c>
      <c r="U244" s="36">
        <f ca="1">SUMIFS(СВЦЭМ!$G$40:$G$759,СВЦЭМ!$A$40:$A$759,$A244,СВЦЭМ!$B$39:$B$758,U$225)+'СЕТ СН'!$F$12</f>
        <v>0</v>
      </c>
      <c r="V244" s="36">
        <f ca="1">SUMIFS(СВЦЭМ!$G$40:$G$759,СВЦЭМ!$A$40:$A$759,$A244,СВЦЭМ!$B$39:$B$758,V$225)+'СЕТ СН'!$F$12</f>
        <v>0</v>
      </c>
      <c r="W244" s="36">
        <f ca="1">SUMIFS(СВЦЭМ!$G$40:$G$759,СВЦЭМ!$A$40:$A$759,$A244,СВЦЭМ!$B$39:$B$758,W$225)+'СЕТ СН'!$F$12</f>
        <v>0</v>
      </c>
      <c r="X244" s="36">
        <f ca="1">SUMIFS(СВЦЭМ!$G$40:$G$759,СВЦЭМ!$A$40:$A$759,$A244,СВЦЭМ!$B$39:$B$758,X$225)+'СЕТ СН'!$F$12</f>
        <v>0</v>
      </c>
      <c r="Y244" s="36">
        <f ca="1">SUMIFS(СВЦЭМ!$G$40:$G$759,СВЦЭМ!$A$40:$A$759,$A244,СВЦЭМ!$B$39:$B$758,Y$225)+'СЕТ СН'!$F$12</f>
        <v>0</v>
      </c>
    </row>
    <row r="245" spans="1:25" ht="15.75" hidden="1" x14ac:dyDescent="0.2">
      <c r="A245" s="35">
        <f t="shared" si="6"/>
        <v>45555</v>
      </c>
      <c r="B245" s="36">
        <f ca="1">SUMIFS(СВЦЭМ!$G$40:$G$759,СВЦЭМ!$A$40:$A$759,$A245,СВЦЭМ!$B$39:$B$758,B$225)+'СЕТ СН'!$F$12</f>
        <v>0</v>
      </c>
      <c r="C245" s="36">
        <f ca="1">SUMIFS(СВЦЭМ!$G$40:$G$759,СВЦЭМ!$A$40:$A$759,$A245,СВЦЭМ!$B$39:$B$758,C$225)+'СЕТ СН'!$F$12</f>
        <v>0</v>
      </c>
      <c r="D245" s="36">
        <f ca="1">SUMIFS(СВЦЭМ!$G$40:$G$759,СВЦЭМ!$A$40:$A$759,$A245,СВЦЭМ!$B$39:$B$758,D$225)+'СЕТ СН'!$F$12</f>
        <v>0</v>
      </c>
      <c r="E245" s="36">
        <f ca="1">SUMIFS(СВЦЭМ!$G$40:$G$759,СВЦЭМ!$A$40:$A$759,$A245,СВЦЭМ!$B$39:$B$758,E$225)+'СЕТ СН'!$F$12</f>
        <v>0</v>
      </c>
      <c r="F245" s="36">
        <f ca="1">SUMIFS(СВЦЭМ!$G$40:$G$759,СВЦЭМ!$A$40:$A$759,$A245,СВЦЭМ!$B$39:$B$758,F$225)+'СЕТ СН'!$F$12</f>
        <v>0</v>
      </c>
      <c r="G245" s="36">
        <f ca="1">SUMIFS(СВЦЭМ!$G$40:$G$759,СВЦЭМ!$A$40:$A$759,$A245,СВЦЭМ!$B$39:$B$758,G$225)+'СЕТ СН'!$F$12</f>
        <v>0</v>
      </c>
      <c r="H245" s="36">
        <f ca="1">SUMIFS(СВЦЭМ!$G$40:$G$759,СВЦЭМ!$A$40:$A$759,$A245,СВЦЭМ!$B$39:$B$758,H$225)+'СЕТ СН'!$F$12</f>
        <v>0</v>
      </c>
      <c r="I245" s="36">
        <f ca="1">SUMIFS(СВЦЭМ!$G$40:$G$759,СВЦЭМ!$A$40:$A$759,$A245,СВЦЭМ!$B$39:$B$758,I$225)+'СЕТ СН'!$F$12</f>
        <v>0</v>
      </c>
      <c r="J245" s="36">
        <f ca="1">SUMIFS(СВЦЭМ!$G$40:$G$759,СВЦЭМ!$A$40:$A$759,$A245,СВЦЭМ!$B$39:$B$758,J$225)+'СЕТ СН'!$F$12</f>
        <v>0</v>
      </c>
      <c r="K245" s="36">
        <f ca="1">SUMIFS(СВЦЭМ!$G$40:$G$759,СВЦЭМ!$A$40:$A$759,$A245,СВЦЭМ!$B$39:$B$758,K$225)+'СЕТ СН'!$F$12</f>
        <v>0</v>
      </c>
      <c r="L245" s="36">
        <f ca="1">SUMIFS(СВЦЭМ!$G$40:$G$759,СВЦЭМ!$A$40:$A$759,$A245,СВЦЭМ!$B$39:$B$758,L$225)+'СЕТ СН'!$F$12</f>
        <v>0</v>
      </c>
      <c r="M245" s="36">
        <f ca="1">SUMIFS(СВЦЭМ!$G$40:$G$759,СВЦЭМ!$A$40:$A$759,$A245,СВЦЭМ!$B$39:$B$758,M$225)+'СЕТ СН'!$F$12</f>
        <v>0</v>
      </c>
      <c r="N245" s="36">
        <f ca="1">SUMIFS(СВЦЭМ!$G$40:$G$759,СВЦЭМ!$A$40:$A$759,$A245,СВЦЭМ!$B$39:$B$758,N$225)+'СЕТ СН'!$F$12</f>
        <v>0</v>
      </c>
      <c r="O245" s="36">
        <f ca="1">SUMIFS(СВЦЭМ!$G$40:$G$759,СВЦЭМ!$A$40:$A$759,$A245,СВЦЭМ!$B$39:$B$758,O$225)+'СЕТ СН'!$F$12</f>
        <v>0</v>
      </c>
      <c r="P245" s="36">
        <f ca="1">SUMIFS(СВЦЭМ!$G$40:$G$759,СВЦЭМ!$A$40:$A$759,$A245,СВЦЭМ!$B$39:$B$758,P$225)+'СЕТ СН'!$F$12</f>
        <v>0</v>
      </c>
      <c r="Q245" s="36">
        <f ca="1">SUMIFS(СВЦЭМ!$G$40:$G$759,СВЦЭМ!$A$40:$A$759,$A245,СВЦЭМ!$B$39:$B$758,Q$225)+'СЕТ СН'!$F$12</f>
        <v>0</v>
      </c>
      <c r="R245" s="36">
        <f ca="1">SUMIFS(СВЦЭМ!$G$40:$G$759,СВЦЭМ!$A$40:$A$759,$A245,СВЦЭМ!$B$39:$B$758,R$225)+'СЕТ СН'!$F$12</f>
        <v>0</v>
      </c>
      <c r="S245" s="36">
        <f ca="1">SUMIFS(СВЦЭМ!$G$40:$G$759,СВЦЭМ!$A$40:$A$759,$A245,СВЦЭМ!$B$39:$B$758,S$225)+'СЕТ СН'!$F$12</f>
        <v>0</v>
      </c>
      <c r="T245" s="36">
        <f ca="1">SUMIFS(СВЦЭМ!$G$40:$G$759,СВЦЭМ!$A$40:$A$759,$A245,СВЦЭМ!$B$39:$B$758,T$225)+'СЕТ СН'!$F$12</f>
        <v>0</v>
      </c>
      <c r="U245" s="36">
        <f ca="1">SUMIFS(СВЦЭМ!$G$40:$G$759,СВЦЭМ!$A$40:$A$759,$A245,СВЦЭМ!$B$39:$B$758,U$225)+'СЕТ СН'!$F$12</f>
        <v>0</v>
      </c>
      <c r="V245" s="36">
        <f ca="1">SUMIFS(СВЦЭМ!$G$40:$G$759,СВЦЭМ!$A$40:$A$759,$A245,СВЦЭМ!$B$39:$B$758,V$225)+'СЕТ СН'!$F$12</f>
        <v>0</v>
      </c>
      <c r="W245" s="36">
        <f ca="1">SUMIFS(СВЦЭМ!$G$40:$G$759,СВЦЭМ!$A$40:$A$759,$A245,СВЦЭМ!$B$39:$B$758,W$225)+'СЕТ СН'!$F$12</f>
        <v>0</v>
      </c>
      <c r="X245" s="36">
        <f ca="1">SUMIFS(СВЦЭМ!$G$40:$G$759,СВЦЭМ!$A$40:$A$759,$A245,СВЦЭМ!$B$39:$B$758,X$225)+'СЕТ СН'!$F$12</f>
        <v>0</v>
      </c>
      <c r="Y245" s="36">
        <f ca="1">SUMIFS(СВЦЭМ!$G$40:$G$759,СВЦЭМ!$A$40:$A$759,$A245,СВЦЭМ!$B$39:$B$758,Y$225)+'СЕТ СН'!$F$12</f>
        <v>0</v>
      </c>
    </row>
    <row r="246" spans="1:25" ht="15.75" hidden="1" x14ac:dyDescent="0.2">
      <c r="A246" s="35">
        <f t="shared" si="6"/>
        <v>45556</v>
      </c>
      <c r="B246" s="36">
        <f ca="1">SUMIFS(СВЦЭМ!$G$40:$G$759,СВЦЭМ!$A$40:$A$759,$A246,СВЦЭМ!$B$39:$B$758,B$225)+'СЕТ СН'!$F$12</f>
        <v>0</v>
      </c>
      <c r="C246" s="36">
        <f ca="1">SUMIFS(СВЦЭМ!$G$40:$G$759,СВЦЭМ!$A$40:$A$759,$A246,СВЦЭМ!$B$39:$B$758,C$225)+'СЕТ СН'!$F$12</f>
        <v>0</v>
      </c>
      <c r="D246" s="36">
        <f ca="1">SUMIFS(СВЦЭМ!$G$40:$G$759,СВЦЭМ!$A$40:$A$759,$A246,СВЦЭМ!$B$39:$B$758,D$225)+'СЕТ СН'!$F$12</f>
        <v>0</v>
      </c>
      <c r="E246" s="36">
        <f ca="1">SUMIFS(СВЦЭМ!$G$40:$G$759,СВЦЭМ!$A$40:$A$759,$A246,СВЦЭМ!$B$39:$B$758,E$225)+'СЕТ СН'!$F$12</f>
        <v>0</v>
      </c>
      <c r="F246" s="36">
        <f ca="1">SUMIFS(СВЦЭМ!$G$40:$G$759,СВЦЭМ!$A$40:$A$759,$A246,СВЦЭМ!$B$39:$B$758,F$225)+'СЕТ СН'!$F$12</f>
        <v>0</v>
      </c>
      <c r="G246" s="36">
        <f ca="1">SUMIFS(СВЦЭМ!$G$40:$G$759,СВЦЭМ!$A$40:$A$759,$A246,СВЦЭМ!$B$39:$B$758,G$225)+'СЕТ СН'!$F$12</f>
        <v>0</v>
      </c>
      <c r="H246" s="36">
        <f ca="1">SUMIFS(СВЦЭМ!$G$40:$G$759,СВЦЭМ!$A$40:$A$759,$A246,СВЦЭМ!$B$39:$B$758,H$225)+'СЕТ СН'!$F$12</f>
        <v>0</v>
      </c>
      <c r="I246" s="36">
        <f ca="1">SUMIFS(СВЦЭМ!$G$40:$G$759,СВЦЭМ!$A$40:$A$759,$A246,СВЦЭМ!$B$39:$B$758,I$225)+'СЕТ СН'!$F$12</f>
        <v>0</v>
      </c>
      <c r="J246" s="36">
        <f ca="1">SUMIFS(СВЦЭМ!$G$40:$G$759,СВЦЭМ!$A$40:$A$759,$A246,СВЦЭМ!$B$39:$B$758,J$225)+'СЕТ СН'!$F$12</f>
        <v>0</v>
      </c>
      <c r="K246" s="36">
        <f ca="1">SUMIFS(СВЦЭМ!$G$40:$G$759,СВЦЭМ!$A$40:$A$759,$A246,СВЦЭМ!$B$39:$B$758,K$225)+'СЕТ СН'!$F$12</f>
        <v>0</v>
      </c>
      <c r="L246" s="36">
        <f ca="1">SUMIFS(СВЦЭМ!$G$40:$G$759,СВЦЭМ!$A$40:$A$759,$A246,СВЦЭМ!$B$39:$B$758,L$225)+'СЕТ СН'!$F$12</f>
        <v>0</v>
      </c>
      <c r="M246" s="36">
        <f ca="1">SUMIFS(СВЦЭМ!$G$40:$G$759,СВЦЭМ!$A$40:$A$759,$A246,СВЦЭМ!$B$39:$B$758,M$225)+'СЕТ СН'!$F$12</f>
        <v>0</v>
      </c>
      <c r="N246" s="36">
        <f ca="1">SUMIFS(СВЦЭМ!$G$40:$G$759,СВЦЭМ!$A$40:$A$759,$A246,СВЦЭМ!$B$39:$B$758,N$225)+'СЕТ СН'!$F$12</f>
        <v>0</v>
      </c>
      <c r="O246" s="36">
        <f ca="1">SUMIFS(СВЦЭМ!$G$40:$G$759,СВЦЭМ!$A$40:$A$759,$A246,СВЦЭМ!$B$39:$B$758,O$225)+'СЕТ СН'!$F$12</f>
        <v>0</v>
      </c>
      <c r="P246" s="36">
        <f ca="1">SUMIFS(СВЦЭМ!$G$40:$G$759,СВЦЭМ!$A$40:$A$759,$A246,СВЦЭМ!$B$39:$B$758,P$225)+'СЕТ СН'!$F$12</f>
        <v>0</v>
      </c>
      <c r="Q246" s="36">
        <f ca="1">SUMIFS(СВЦЭМ!$G$40:$G$759,СВЦЭМ!$A$40:$A$759,$A246,СВЦЭМ!$B$39:$B$758,Q$225)+'СЕТ СН'!$F$12</f>
        <v>0</v>
      </c>
      <c r="R246" s="36">
        <f ca="1">SUMIFS(СВЦЭМ!$G$40:$G$759,СВЦЭМ!$A$40:$A$759,$A246,СВЦЭМ!$B$39:$B$758,R$225)+'СЕТ СН'!$F$12</f>
        <v>0</v>
      </c>
      <c r="S246" s="36">
        <f ca="1">SUMIFS(СВЦЭМ!$G$40:$G$759,СВЦЭМ!$A$40:$A$759,$A246,СВЦЭМ!$B$39:$B$758,S$225)+'СЕТ СН'!$F$12</f>
        <v>0</v>
      </c>
      <c r="T246" s="36">
        <f ca="1">SUMIFS(СВЦЭМ!$G$40:$G$759,СВЦЭМ!$A$40:$A$759,$A246,СВЦЭМ!$B$39:$B$758,T$225)+'СЕТ СН'!$F$12</f>
        <v>0</v>
      </c>
      <c r="U246" s="36">
        <f ca="1">SUMIFS(СВЦЭМ!$G$40:$G$759,СВЦЭМ!$A$40:$A$759,$A246,СВЦЭМ!$B$39:$B$758,U$225)+'СЕТ СН'!$F$12</f>
        <v>0</v>
      </c>
      <c r="V246" s="36">
        <f ca="1">SUMIFS(СВЦЭМ!$G$40:$G$759,СВЦЭМ!$A$40:$A$759,$A246,СВЦЭМ!$B$39:$B$758,V$225)+'СЕТ СН'!$F$12</f>
        <v>0</v>
      </c>
      <c r="W246" s="36">
        <f ca="1">SUMIFS(СВЦЭМ!$G$40:$G$759,СВЦЭМ!$A$40:$A$759,$A246,СВЦЭМ!$B$39:$B$758,W$225)+'СЕТ СН'!$F$12</f>
        <v>0</v>
      </c>
      <c r="X246" s="36">
        <f ca="1">SUMIFS(СВЦЭМ!$G$40:$G$759,СВЦЭМ!$A$40:$A$759,$A246,СВЦЭМ!$B$39:$B$758,X$225)+'СЕТ СН'!$F$12</f>
        <v>0</v>
      </c>
      <c r="Y246" s="36">
        <f ca="1">SUMIFS(СВЦЭМ!$G$40:$G$759,СВЦЭМ!$A$40:$A$759,$A246,СВЦЭМ!$B$39:$B$758,Y$225)+'СЕТ СН'!$F$12</f>
        <v>0</v>
      </c>
    </row>
    <row r="247" spans="1:25" ht="15.75" hidden="1" x14ac:dyDescent="0.2">
      <c r="A247" s="35">
        <f t="shared" si="6"/>
        <v>45557</v>
      </c>
      <c r="B247" s="36">
        <f ca="1">SUMIFS(СВЦЭМ!$G$40:$G$759,СВЦЭМ!$A$40:$A$759,$A247,СВЦЭМ!$B$39:$B$758,B$225)+'СЕТ СН'!$F$12</f>
        <v>0</v>
      </c>
      <c r="C247" s="36">
        <f ca="1">SUMIFS(СВЦЭМ!$G$40:$G$759,СВЦЭМ!$A$40:$A$759,$A247,СВЦЭМ!$B$39:$B$758,C$225)+'СЕТ СН'!$F$12</f>
        <v>0</v>
      </c>
      <c r="D247" s="36">
        <f ca="1">SUMIFS(СВЦЭМ!$G$40:$G$759,СВЦЭМ!$A$40:$A$759,$A247,СВЦЭМ!$B$39:$B$758,D$225)+'СЕТ СН'!$F$12</f>
        <v>0</v>
      </c>
      <c r="E247" s="36">
        <f ca="1">SUMIFS(СВЦЭМ!$G$40:$G$759,СВЦЭМ!$A$40:$A$759,$A247,СВЦЭМ!$B$39:$B$758,E$225)+'СЕТ СН'!$F$12</f>
        <v>0</v>
      </c>
      <c r="F247" s="36">
        <f ca="1">SUMIFS(СВЦЭМ!$G$40:$G$759,СВЦЭМ!$A$40:$A$759,$A247,СВЦЭМ!$B$39:$B$758,F$225)+'СЕТ СН'!$F$12</f>
        <v>0</v>
      </c>
      <c r="G247" s="36">
        <f ca="1">SUMIFS(СВЦЭМ!$G$40:$G$759,СВЦЭМ!$A$40:$A$759,$A247,СВЦЭМ!$B$39:$B$758,G$225)+'СЕТ СН'!$F$12</f>
        <v>0</v>
      </c>
      <c r="H247" s="36">
        <f ca="1">SUMIFS(СВЦЭМ!$G$40:$G$759,СВЦЭМ!$A$40:$A$759,$A247,СВЦЭМ!$B$39:$B$758,H$225)+'СЕТ СН'!$F$12</f>
        <v>0</v>
      </c>
      <c r="I247" s="36">
        <f ca="1">SUMIFS(СВЦЭМ!$G$40:$G$759,СВЦЭМ!$A$40:$A$759,$A247,СВЦЭМ!$B$39:$B$758,I$225)+'СЕТ СН'!$F$12</f>
        <v>0</v>
      </c>
      <c r="J247" s="36">
        <f ca="1">SUMIFS(СВЦЭМ!$G$40:$G$759,СВЦЭМ!$A$40:$A$759,$A247,СВЦЭМ!$B$39:$B$758,J$225)+'СЕТ СН'!$F$12</f>
        <v>0</v>
      </c>
      <c r="K247" s="36">
        <f ca="1">SUMIFS(СВЦЭМ!$G$40:$G$759,СВЦЭМ!$A$40:$A$759,$A247,СВЦЭМ!$B$39:$B$758,K$225)+'СЕТ СН'!$F$12</f>
        <v>0</v>
      </c>
      <c r="L247" s="36">
        <f ca="1">SUMIFS(СВЦЭМ!$G$40:$G$759,СВЦЭМ!$A$40:$A$759,$A247,СВЦЭМ!$B$39:$B$758,L$225)+'СЕТ СН'!$F$12</f>
        <v>0</v>
      </c>
      <c r="M247" s="36">
        <f ca="1">SUMIFS(СВЦЭМ!$G$40:$G$759,СВЦЭМ!$A$40:$A$759,$A247,СВЦЭМ!$B$39:$B$758,M$225)+'СЕТ СН'!$F$12</f>
        <v>0</v>
      </c>
      <c r="N247" s="36">
        <f ca="1">SUMIFS(СВЦЭМ!$G$40:$G$759,СВЦЭМ!$A$40:$A$759,$A247,СВЦЭМ!$B$39:$B$758,N$225)+'СЕТ СН'!$F$12</f>
        <v>0</v>
      </c>
      <c r="O247" s="36">
        <f ca="1">SUMIFS(СВЦЭМ!$G$40:$G$759,СВЦЭМ!$A$40:$A$759,$A247,СВЦЭМ!$B$39:$B$758,O$225)+'СЕТ СН'!$F$12</f>
        <v>0</v>
      </c>
      <c r="P247" s="36">
        <f ca="1">SUMIFS(СВЦЭМ!$G$40:$G$759,СВЦЭМ!$A$40:$A$759,$A247,СВЦЭМ!$B$39:$B$758,P$225)+'СЕТ СН'!$F$12</f>
        <v>0</v>
      </c>
      <c r="Q247" s="36">
        <f ca="1">SUMIFS(СВЦЭМ!$G$40:$G$759,СВЦЭМ!$A$40:$A$759,$A247,СВЦЭМ!$B$39:$B$758,Q$225)+'СЕТ СН'!$F$12</f>
        <v>0</v>
      </c>
      <c r="R247" s="36">
        <f ca="1">SUMIFS(СВЦЭМ!$G$40:$G$759,СВЦЭМ!$A$40:$A$759,$A247,СВЦЭМ!$B$39:$B$758,R$225)+'СЕТ СН'!$F$12</f>
        <v>0</v>
      </c>
      <c r="S247" s="36">
        <f ca="1">SUMIFS(СВЦЭМ!$G$40:$G$759,СВЦЭМ!$A$40:$A$759,$A247,СВЦЭМ!$B$39:$B$758,S$225)+'СЕТ СН'!$F$12</f>
        <v>0</v>
      </c>
      <c r="T247" s="36">
        <f ca="1">SUMIFS(СВЦЭМ!$G$40:$G$759,СВЦЭМ!$A$40:$A$759,$A247,СВЦЭМ!$B$39:$B$758,T$225)+'СЕТ СН'!$F$12</f>
        <v>0</v>
      </c>
      <c r="U247" s="36">
        <f ca="1">SUMIFS(СВЦЭМ!$G$40:$G$759,СВЦЭМ!$A$40:$A$759,$A247,СВЦЭМ!$B$39:$B$758,U$225)+'СЕТ СН'!$F$12</f>
        <v>0</v>
      </c>
      <c r="V247" s="36">
        <f ca="1">SUMIFS(СВЦЭМ!$G$40:$G$759,СВЦЭМ!$A$40:$A$759,$A247,СВЦЭМ!$B$39:$B$758,V$225)+'СЕТ СН'!$F$12</f>
        <v>0</v>
      </c>
      <c r="W247" s="36">
        <f ca="1">SUMIFS(СВЦЭМ!$G$40:$G$759,СВЦЭМ!$A$40:$A$759,$A247,СВЦЭМ!$B$39:$B$758,W$225)+'СЕТ СН'!$F$12</f>
        <v>0</v>
      </c>
      <c r="X247" s="36">
        <f ca="1">SUMIFS(СВЦЭМ!$G$40:$G$759,СВЦЭМ!$A$40:$A$759,$A247,СВЦЭМ!$B$39:$B$758,X$225)+'СЕТ СН'!$F$12</f>
        <v>0</v>
      </c>
      <c r="Y247" s="36">
        <f ca="1">SUMIFS(СВЦЭМ!$G$40:$G$759,СВЦЭМ!$A$40:$A$759,$A247,СВЦЭМ!$B$39:$B$758,Y$225)+'СЕТ СН'!$F$12</f>
        <v>0</v>
      </c>
    </row>
    <row r="248" spans="1:25" ht="15.75" hidden="1" x14ac:dyDescent="0.2">
      <c r="A248" s="35">
        <f t="shared" si="6"/>
        <v>45558</v>
      </c>
      <c r="B248" s="36">
        <f ca="1">SUMIFS(СВЦЭМ!$G$40:$G$759,СВЦЭМ!$A$40:$A$759,$A248,СВЦЭМ!$B$39:$B$758,B$225)+'СЕТ СН'!$F$12</f>
        <v>0</v>
      </c>
      <c r="C248" s="36">
        <f ca="1">SUMIFS(СВЦЭМ!$G$40:$G$759,СВЦЭМ!$A$40:$A$759,$A248,СВЦЭМ!$B$39:$B$758,C$225)+'СЕТ СН'!$F$12</f>
        <v>0</v>
      </c>
      <c r="D248" s="36">
        <f ca="1">SUMIFS(СВЦЭМ!$G$40:$G$759,СВЦЭМ!$A$40:$A$759,$A248,СВЦЭМ!$B$39:$B$758,D$225)+'СЕТ СН'!$F$12</f>
        <v>0</v>
      </c>
      <c r="E248" s="36">
        <f ca="1">SUMIFS(СВЦЭМ!$G$40:$G$759,СВЦЭМ!$A$40:$A$759,$A248,СВЦЭМ!$B$39:$B$758,E$225)+'СЕТ СН'!$F$12</f>
        <v>0</v>
      </c>
      <c r="F248" s="36">
        <f ca="1">SUMIFS(СВЦЭМ!$G$40:$G$759,СВЦЭМ!$A$40:$A$759,$A248,СВЦЭМ!$B$39:$B$758,F$225)+'СЕТ СН'!$F$12</f>
        <v>0</v>
      </c>
      <c r="G248" s="36">
        <f ca="1">SUMIFS(СВЦЭМ!$G$40:$G$759,СВЦЭМ!$A$40:$A$759,$A248,СВЦЭМ!$B$39:$B$758,G$225)+'СЕТ СН'!$F$12</f>
        <v>0</v>
      </c>
      <c r="H248" s="36">
        <f ca="1">SUMIFS(СВЦЭМ!$G$40:$G$759,СВЦЭМ!$A$40:$A$759,$A248,СВЦЭМ!$B$39:$B$758,H$225)+'СЕТ СН'!$F$12</f>
        <v>0</v>
      </c>
      <c r="I248" s="36">
        <f ca="1">SUMIFS(СВЦЭМ!$G$40:$G$759,СВЦЭМ!$A$40:$A$759,$A248,СВЦЭМ!$B$39:$B$758,I$225)+'СЕТ СН'!$F$12</f>
        <v>0</v>
      </c>
      <c r="J248" s="36">
        <f ca="1">SUMIFS(СВЦЭМ!$G$40:$G$759,СВЦЭМ!$A$40:$A$759,$A248,СВЦЭМ!$B$39:$B$758,J$225)+'СЕТ СН'!$F$12</f>
        <v>0</v>
      </c>
      <c r="K248" s="36">
        <f ca="1">SUMIFS(СВЦЭМ!$G$40:$G$759,СВЦЭМ!$A$40:$A$759,$A248,СВЦЭМ!$B$39:$B$758,K$225)+'СЕТ СН'!$F$12</f>
        <v>0</v>
      </c>
      <c r="L248" s="36">
        <f ca="1">SUMIFS(СВЦЭМ!$G$40:$G$759,СВЦЭМ!$A$40:$A$759,$A248,СВЦЭМ!$B$39:$B$758,L$225)+'СЕТ СН'!$F$12</f>
        <v>0</v>
      </c>
      <c r="M248" s="36">
        <f ca="1">SUMIFS(СВЦЭМ!$G$40:$G$759,СВЦЭМ!$A$40:$A$759,$A248,СВЦЭМ!$B$39:$B$758,M$225)+'СЕТ СН'!$F$12</f>
        <v>0</v>
      </c>
      <c r="N248" s="36">
        <f ca="1">SUMIFS(СВЦЭМ!$G$40:$G$759,СВЦЭМ!$A$40:$A$759,$A248,СВЦЭМ!$B$39:$B$758,N$225)+'СЕТ СН'!$F$12</f>
        <v>0</v>
      </c>
      <c r="O248" s="36">
        <f ca="1">SUMIFS(СВЦЭМ!$G$40:$G$759,СВЦЭМ!$A$40:$A$759,$A248,СВЦЭМ!$B$39:$B$758,O$225)+'СЕТ СН'!$F$12</f>
        <v>0</v>
      </c>
      <c r="P248" s="36">
        <f ca="1">SUMIFS(СВЦЭМ!$G$40:$G$759,СВЦЭМ!$A$40:$A$759,$A248,СВЦЭМ!$B$39:$B$758,P$225)+'СЕТ СН'!$F$12</f>
        <v>0</v>
      </c>
      <c r="Q248" s="36">
        <f ca="1">SUMIFS(СВЦЭМ!$G$40:$G$759,СВЦЭМ!$A$40:$A$759,$A248,СВЦЭМ!$B$39:$B$758,Q$225)+'СЕТ СН'!$F$12</f>
        <v>0</v>
      </c>
      <c r="R248" s="36">
        <f ca="1">SUMIFS(СВЦЭМ!$G$40:$G$759,СВЦЭМ!$A$40:$A$759,$A248,СВЦЭМ!$B$39:$B$758,R$225)+'СЕТ СН'!$F$12</f>
        <v>0</v>
      </c>
      <c r="S248" s="36">
        <f ca="1">SUMIFS(СВЦЭМ!$G$40:$G$759,СВЦЭМ!$A$40:$A$759,$A248,СВЦЭМ!$B$39:$B$758,S$225)+'СЕТ СН'!$F$12</f>
        <v>0</v>
      </c>
      <c r="T248" s="36">
        <f ca="1">SUMIFS(СВЦЭМ!$G$40:$G$759,СВЦЭМ!$A$40:$A$759,$A248,СВЦЭМ!$B$39:$B$758,T$225)+'СЕТ СН'!$F$12</f>
        <v>0</v>
      </c>
      <c r="U248" s="36">
        <f ca="1">SUMIFS(СВЦЭМ!$G$40:$G$759,СВЦЭМ!$A$40:$A$759,$A248,СВЦЭМ!$B$39:$B$758,U$225)+'СЕТ СН'!$F$12</f>
        <v>0</v>
      </c>
      <c r="V248" s="36">
        <f ca="1">SUMIFS(СВЦЭМ!$G$40:$G$759,СВЦЭМ!$A$40:$A$759,$A248,СВЦЭМ!$B$39:$B$758,V$225)+'СЕТ СН'!$F$12</f>
        <v>0</v>
      </c>
      <c r="W248" s="36">
        <f ca="1">SUMIFS(СВЦЭМ!$G$40:$G$759,СВЦЭМ!$A$40:$A$759,$A248,СВЦЭМ!$B$39:$B$758,W$225)+'СЕТ СН'!$F$12</f>
        <v>0</v>
      </c>
      <c r="X248" s="36">
        <f ca="1">SUMIFS(СВЦЭМ!$G$40:$G$759,СВЦЭМ!$A$40:$A$759,$A248,СВЦЭМ!$B$39:$B$758,X$225)+'СЕТ СН'!$F$12</f>
        <v>0</v>
      </c>
      <c r="Y248" s="36">
        <f ca="1">SUMIFS(СВЦЭМ!$G$40:$G$759,СВЦЭМ!$A$40:$A$759,$A248,СВЦЭМ!$B$39:$B$758,Y$225)+'СЕТ СН'!$F$12</f>
        <v>0</v>
      </c>
    </row>
    <row r="249" spans="1:25" ht="15.75" hidden="1" x14ac:dyDescent="0.2">
      <c r="A249" s="35">
        <f t="shared" si="6"/>
        <v>45559</v>
      </c>
      <c r="B249" s="36">
        <f ca="1">SUMIFS(СВЦЭМ!$G$40:$G$759,СВЦЭМ!$A$40:$A$759,$A249,СВЦЭМ!$B$39:$B$758,B$225)+'СЕТ СН'!$F$12</f>
        <v>0</v>
      </c>
      <c r="C249" s="36">
        <f ca="1">SUMIFS(СВЦЭМ!$G$40:$G$759,СВЦЭМ!$A$40:$A$759,$A249,СВЦЭМ!$B$39:$B$758,C$225)+'СЕТ СН'!$F$12</f>
        <v>0</v>
      </c>
      <c r="D249" s="36">
        <f ca="1">SUMIFS(СВЦЭМ!$G$40:$G$759,СВЦЭМ!$A$40:$A$759,$A249,СВЦЭМ!$B$39:$B$758,D$225)+'СЕТ СН'!$F$12</f>
        <v>0</v>
      </c>
      <c r="E249" s="36">
        <f ca="1">SUMIFS(СВЦЭМ!$G$40:$G$759,СВЦЭМ!$A$40:$A$759,$A249,СВЦЭМ!$B$39:$B$758,E$225)+'СЕТ СН'!$F$12</f>
        <v>0</v>
      </c>
      <c r="F249" s="36">
        <f ca="1">SUMIFS(СВЦЭМ!$G$40:$G$759,СВЦЭМ!$A$40:$A$759,$A249,СВЦЭМ!$B$39:$B$758,F$225)+'СЕТ СН'!$F$12</f>
        <v>0</v>
      </c>
      <c r="G249" s="36">
        <f ca="1">SUMIFS(СВЦЭМ!$G$40:$G$759,СВЦЭМ!$A$40:$A$759,$A249,СВЦЭМ!$B$39:$B$758,G$225)+'СЕТ СН'!$F$12</f>
        <v>0</v>
      </c>
      <c r="H249" s="36">
        <f ca="1">SUMIFS(СВЦЭМ!$G$40:$G$759,СВЦЭМ!$A$40:$A$759,$A249,СВЦЭМ!$B$39:$B$758,H$225)+'СЕТ СН'!$F$12</f>
        <v>0</v>
      </c>
      <c r="I249" s="36">
        <f ca="1">SUMIFS(СВЦЭМ!$G$40:$G$759,СВЦЭМ!$A$40:$A$759,$A249,СВЦЭМ!$B$39:$B$758,I$225)+'СЕТ СН'!$F$12</f>
        <v>0</v>
      </c>
      <c r="J249" s="36">
        <f ca="1">SUMIFS(СВЦЭМ!$G$40:$G$759,СВЦЭМ!$A$40:$A$759,$A249,СВЦЭМ!$B$39:$B$758,J$225)+'СЕТ СН'!$F$12</f>
        <v>0</v>
      </c>
      <c r="K249" s="36">
        <f ca="1">SUMIFS(СВЦЭМ!$G$40:$G$759,СВЦЭМ!$A$40:$A$759,$A249,СВЦЭМ!$B$39:$B$758,K$225)+'СЕТ СН'!$F$12</f>
        <v>0</v>
      </c>
      <c r="L249" s="36">
        <f ca="1">SUMIFS(СВЦЭМ!$G$40:$G$759,СВЦЭМ!$A$40:$A$759,$A249,СВЦЭМ!$B$39:$B$758,L$225)+'СЕТ СН'!$F$12</f>
        <v>0</v>
      </c>
      <c r="M249" s="36">
        <f ca="1">SUMIFS(СВЦЭМ!$G$40:$G$759,СВЦЭМ!$A$40:$A$759,$A249,СВЦЭМ!$B$39:$B$758,M$225)+'СЕТ СН'!$F$12</f>
        <v>0</v>
      </c>
      <c r="N249" s="36">
        <f ca="1">SUMIFS(СВЦЭМ!$G$40:$G$759,СВЦЭМ!$A$40:$A$759,$A249,СВЦЭМ!$B$39:$B$758,N$225)+'СЕТ СН'!$F$12</f>
        <v>0</v>
      </c>
      <c r="O249" s="36">
        <f ca="1">SUMIFS(СВЦЭМ!$G$40:$G$759,СВЦЭМ!$A$40:$A$759,$A249,СВЦЭМ!$B$39:$B$758,O$225)+'СЕТ СН'!$F$12</f>
        <v>0</v>
      </c>
      <c r="P249" s="36">
        <f ca="1">SUMIFS(СВЦЭМ!$G$40:$G$759,СВЦЭМ!$A$40:$A$759,$A249,СВЦЭМ!$B$39:$B$758,P$225)+'СЕТ СН'!$F$12</f>
        <v>0</v>
      </c>
      <c r="Q249" s="36">
        <f ca="1">SUMIFS(СВЦЭМ!$G$40:$G$759,СВЦЭМ!$A$40:$A$759,$A249,СВЦЭМ!$B$39:$B$758,Q$225)+'СЕТ СН'!$F$12</f>
        <v>0</v>
      </c>
      <c r="R249" s="36">
        <f ca="1">SUMIFS(СВЦЭМ!$G$40:$G$759,СВЦЭМ!$A$40:$A$759,$A249,СВЦЭМ!$B$39:$B$758,R$225)+'СЕТ СН'!$F$12</f>
        <v>0</v>
      </c>
      <c r="S249" s="36">
        <f ca="1">SUMIFS(СВЦЭМ!$G$40:$G$759,СВЦЭМ!$A$40:$A$759,$A249,СВЦЭМ!$B$39:$B$758,S$225)+'СЕТ СН'!$F$12</f>
        <v>0</v>
      </c>
      <c r="T249" s="36">
        <f ca="1">SUMIFS(СВЦЭМ!$G$40:$G$759,СВЦЭМ!$A$40:$A$759,$A249,СВЦЭМ!$B$39:$B$758,T$225)+'СЕТ СН'!$F$12</f>
        <v>0</v>
      </c>
      <c r="U249" s="36">
        <f ca="1">SUMIFS(СВЦЭМ!$G$40:$G$759,СВЦЭМ!$A$40:$A$759,$A249,СВЦЭМ!$B$39:$B$758,U$225)+'СЕТ СН'!$F$12</f>
        <v>0</v>
      </c>
      <c r="V249" s="36">
        <f ca="1">SUMIFS(СВЦЭМ!$G$40:$G$759,СВЦЭМ!$A$40:$A$759,$A249,СВЦЭМ!$B$39:$B$758,V$225)+'СЕТ СН'!$F$12</f>
        <v>0</v>
      </c>
      <c r="W249" s="36">
        <f ca="1">SUMIFS(СВЦЭМ!$G$40:$G$759,СВЦЭМ!$A$40:$A$759,$A249,СВЦЭМ!$B$39:$B$758,W$225)+'СЕТ СН'!$F$12</f>
        <v>0</v>
      </c>
      <c r="X249" s="36">
        <f ca="1">SUMIFS(СВЦЭМ!$G$40:$G$759,СВЦЭМ!$A$40:$A$759,$A249,СВЦЭМ!$B$39:$B$758,X$225)+'СЕТ СН'!$F$12</f>
        <v>0</v>
      </c>
      <c r="Y249" s="36">
        <f ca="1">SUMIFS(СВЦЭМ!$G$40:$G$759,СВЦЭМ!$A$40:$A$759,$A249,СВЦЭМ!$B$39:$B$758,Y$225)+'СЕТ СН'!$F$12</f>
        <v>0</v>
      </c>
    </row>
    <row r="250" spans="1:25" ht="15.75" hidden="1" x14ac:dyDescent="0.2">
      <c r="A250" s="35">
        <f t="shared" si="6"/>
        <v>45560</v>
      </c>
      <c r="B250" s="36">
        <f ca="1">SUMIFS(СВЦЭМ!$G$40:$G$759,СВЦЭМ!$A$40:$A$759,$A250,СВЦЭМ!$B$39:$B$758,B$225)+'СЕТ СН'!$F$12</f>
        <v>0</v>
      </c>
      <c r="C250" s="36">
        <f ca="1">SUMIFS(СВЦЭМ!$G$40:$G$759,СВЦЭМ!$A$40:$A$759,$A250,СВЦЭМ!$B$39:$B$758,C$225)+'СЕТ СН'!$F$12</f>
        <v>0</v>
      </c>
      <c r="D250" s="36">
        <f ca="1">SUMIFS(СВЦЭМ!$G$40:$G$759,СВЦЭМ!$A$40:$A$759,$A250,СВЦЭМ!$B$39:$B$758,D$225)+'СЕТ СН'!$F$12</f>
        <v>0</v>
      </c>
      <c r="E250" s="36">
        <f ca="1">SUMIFS(СВЦЭМ!$G$40:$G$759,СВЦЭМ!$A$40:$A$759,$A250,СВЦЭМ!$B$39:$B$758,E$225)+'СЕТ СН'!$F$12</f>
        <v>0</v>
      </c>
      <c r="F250" s="36">
        <f ca="1">SUMIFS(СВЦЭМ!$G$40:$G$759,СВЦЭМ!$A$40:$A$759,$A250,СВЦЭМ!$B$39:$B$758,F$225)+'СЕТ СН'!$F$12</f>
        <v>0</v>
      </c>
      <c r="G250" s="36">
        <f ca="1">SUMIFS(СВЦЭМ!$G$40:$G$759,СВЦЭМ!$A$40:$A$759,$A250,СВЦЭМ!$B$39:$B$758,G$225)+'СЕТ СН'!$F$12</f>
        <v>0</v>
      </c>
      <c r="H250" s="36">
        <f ca="1">SUMIFS(СВЦЭМ!$G$40:$G$759,СВЦЭМ!$A$40:$A$759,$A250,СВЦЭМ!$B$39:$B$758,H$225)+'СЕТ СН'!$F$12</f>
        <v>0</v>
      </c>
      <c r="I250" s="36">
        <f ca="1">SUMIFS(СВЦЭМ!$G$40:$G$759,СВЦЭМ!$A$40:$A$759,$A250,СВЦЭМ!$B$39:$B$758,I$225)+'СЕТ СН'!$F$12</f>
        <v>0</v>
      </c>
      <c r="J250" s="36">
        <f ca="1">SUMIFS(СВЦЭМ!$G$40:$G$759,СВЦЭМ!$A$40:$A$759,$A250,СВЦЭМ!$B$39:$B$758,J$225)+'СЕТ СН'!$F$12</f>
        <v>0</v>
      </c>
      <c r="K250" s="36">
        <f ca="1">SUMIFS(СВЦЭМ!$G$40:$G$759,СВЦЭМ!$A$40:$A$759,$A250,СВЦЭМ!$B$39:$B$758,K$225)+'СЕТ СН'!$F$12</f>
        <v>0</v>
      </c>
      <c r="L250" s="36">
        <f ca="1">SUMIFS(СВЦЭМ!$G$40:$G$759,СВЦЭМ!$A$40:$A$759,$A250,СВЦЭМ!$B$39:$B$758,L$225)+'СЕТ СН'!$F$12</f>
        <v>0</v>
      </c>
      <c r="M250" s="36">
        <f ca="1">SUMIFS(СВЦЭМ!$G$40:$G$759,СВЦЭМ!$A$40:$A$759,$A250,СВЦЭМ!$B$39:$B$758,M$225)+'СЕТ СН'!$F$12</f>
        <v>0</v>
      </c>
      <c r="N250" s="36">
        <f ca="1">SUMIFS(СВЦЭМ!$G$40:$G$759,СВЦЭМ!$A$40:$A$759,$A250,СВЦЭМ!$B$39:$B$758,N$225)+'СЕТ СН'!$F$12</f>
        <v>0</v>
      </c>
      <c r="O250" s="36">
        <f ca="1">SUMIFS(СВЦЭМ!$G$40:$G$759,СВЦЭМ!$A$40:$A$759,$A250,СВЦЭМ!$B$39:$B$758,O$225)+'СЕТ СН'!$F$12</f>
        <v>0</v>
      </c>
      <c r="P250" s="36">
        <f ca="1">SUMIFS(СВЦЭМ!$G$40:$G$759,СВЦЭМ!$A$40:$A$759,$A250,СВЦЭМ!$B$39:$B$758,P$225)+'СЕТ СН'!$F$12</f>
        <v>0</v>
      </c>
      <c r="Q250" s="36">
        <f ca="1">SUMIFS(СВЦЭМ!$G$40:$G$759,СВЦЭМ!$A$40:$A$759,$A250,СВЦЭМ!$B$39:$B$758,Q$225)+'СЕТ СН'!$F$12</f>
        <v>0</v>
      </c>
      <c r="R250" s="36">
        <f ca="1">SUMIFS(СВЦЭМ!$G$40:$G$759,СВЦЭМ!$A$40:$A$759,$A250,СВЦЭМ!$B$39:$B$758,R$225)+'СЕТ СН'!$F$12</f>
        <v>0</v>
      </c>
      <c r="S250" s="36">
        <f ca="1">SUMIFS(СВЦЭМ!$G$40:$G$759,СВЦЭМ!$A$40:$A$759,$A250,СВЦЭМ!$B$39:$B$758,S$225)+'СЕТ СН'!$F$12</f>
        <v>0</v>
      </c>
      <c r="T250" s="36">
        <f ca="1">SUMIFS(СВЦЭМ!$G$40:$G$759,СВЦЭМ!$A$40:$A$759,$A250,СВЦЭМ!$B$39:$B$758,T$225)+'СЕТ СН'!$F$12</f>
        <v>0</v>
      </c>
      <c r="U250" s="36">
        <f ca="1">SUMIFS(СВЦЭМ!$G$40:$G$759,СВЦЭМ!$A$40:$A$759,$A250,СВЦЭМ!$B$39:$B$758,U$225)+'СЕТ СН'!$F$12</f>
        <v>0</v>
      </c>
      <c r="V250" s="36">
        <f ca="1">SUMIFS(СВЦЭМ!$G$40:$G$759,СВЦЭМ!$A$40:$A$759,$A250,СВЦЭМ!$B$39:$B$758,V$225)+'СЕТ СН'!$F$12</f>
        <v>0</v>
      </c>
      <c r="W250" s="36">
        <f ca="1">SUMIFS(СВЦЭМ!$G$40:$G$759,СВЦЭМ!$A$40:$A$759,$A250,СВЦЭМ!$B$39:$B$758,W$225)+'СЕТ СН'!$F$12</f>
        <v>0</v>
      </c>
      <c r="X250" s="36">
        <f ca="1">SUMIFS(СВЦЭМ!$G$40:$G$759,СВЦЭМ!$A$40:$A$759,$A250,СВЦЭМ!$B$39:$B$758,X$225)+'СЕТ СН'!$F$12</f>
        <v>0</v>
      </c>
      <c r="Y250" s="36">
        <f ca="1">SUMIFS(СВЦЭМ!$G$40:$G$759,СВЦЭМ!$A$40:$A$759,$A250,СВЦЭМ!$B$39:$B$758,Y$225)+'СЕТ СН'!$F$12</f>
        <v>0</v>
      </c>
    </row>
    <row r="251" spans="1:25" ht="15.75" hidden="1" x14ac:dyDescent="0.2">
      <c r="A251" s="35">
        <f t="shared" si="6"/>
        <v>45561</v>
      </c>
      <c r="B251" s="36">
        <f ca="1">SUMIFS(СВЦЭМ!$G$40:$G$759,СВЦЭМ!$A$40:$A$759,$A251,СВЦЭМ!$B$39:$B$758,B$225)+'СЕТ СН'!$F$12</f>
        <v>0</v>
      </c>
      <c r="C251" s="36">
        <f ca="1">SUMIFS(СВЦЭМ!$G$40:$G$759,СВЦЭМ!$A$40:$A$759,$A251,СВЦЭМ!$B$39:$B$758,C$225)+'СЕТ СН'!$F$12</f>
        <v>0</v>
      </c>
      <c r="D251" s="36">
        <f ca="1">SUMIFS(СВЦЭМ!$G$40:$G$759,СВЦЭМ!$A$40:$A$759,$A251,СВЦЭМ!$B$39:$B$758,D$225)+'СЕТ СН'!$F$12</f>
        <v>0</v>
      </c>
      <c r="E251" s="36">
        <f ca="1">SUMIFS(СВЦЭМ!$G$40:$G$759,СВЦЭМ!$A$40:$A$759,$A251,СВЦЭМ!$B$39:$B$758,E$225)+'СЕТ СН'!$F$12</f>
        <v>0</v>
      </c>
      <c r="F251" s="36">
        <f ca="1">SUMIFS(СВЦЭМ!$G$40:$G$759,СВЦЭМ!$A$40:$A$759,$A251,СВЦЭМ!$B$39:$B$758,F$225)+'СЕТ СН'!$F$12</f>
        <v>0</v>
      </c>
      <c r="G251" s="36">
        <f ca="1">SUMIFS(СВЦЭМ!$G$40:$G$759,СВЦЭМ!$A$40:$A$759,$A251,СВЦЭМ!$B$39:$B$758,G$225)+'СЕТ СН'!$F$12</f>
        <v>0</v>
      </c>
      <c r="H251" s="36">
        <f ca="1">SUMIFS(СВЦЭМ!$G$40:$G$759,СВЦЭМ!$A$40:$A$759,$A251,СВЦЭМ!$B$39:$B$758,H$225)+'СЕТ СН'!$F$12</f>
        <v>0</v>
      </c>
      <c r="I251" s="36">
        <f ca="1">SUMIFS(СВЦЭМ!$G$40:$G$759,СВЦЭМ!$A$40:$A$759,$A251,СВЦЭМ!$B$39:$B$758,I$225)+'СЕТ СН'!$F$12</f>
        <v>0</v>
      </c>
      <c r="J251" s="36">
        <f ca="1">SUMIFS(СВЦЭМ!$G$40:$G$759,СВЦЭМ!$A$40:$A$759,$A251,СВЦЭМ!$B$39:$B$758,J$225)+'СЕТ СН'!$F$12</f>
        <v>0</v>
      </c>
      <c r="K251" s="36">
        <f ca="1">SUMIFS(СВЦЭМ!$G$40:$G$759,СВЦЭМ!$A$40:$A$759,$A251,СВЦЭМ!$B$39:$B$758,K$225)+'СЕТ СН'!$F$12</f>
        <v>0</v>
      </c>
      <c r="L251" s="36">
        <f ca="1">SUMIFS(СВЦЭМ!$G$40:$G$759,СВЦЭМ!$A$40:$A$759,$A251,СВЦЭМ!$B$39:$B$758,L$225)+'СЕТ СН'!$F$12</f>
        <v>0</v>
      </c>
      <c r="M251" s="36">
        <f ca="1">SUMIFS(СВЦЭМ!$G$40:$G$759,СВЦЭМ!$A$40:$A$759,$A251,СВЦЭМ!$B$39:$B$758,M$225)+'СЕТ СН'!$F$12</f>
        <v>0</v>
      </c>
      <c r="N251" s="36">
        <f ca="1">SUMIFS(СВЦЭМ!$G$40:$G$759,СВЦЭМ!$A$40:$A$759,$A251,СВЦЭМ!$B$39:$B$758,N$225)+'СЕТ СН'!$F$12</f>
        <v>0</v>
      </c>
      <c r="O251" s="36">
        <f ca="1">SUMIFS(СВЦЭМ!$G$40:$G$759,СВЦЭМ!$A$40:$A$759,$A251,СВЦЭМ!$B$39:$B$758,O$225)+'СЕТ СН'!$F$12</f>
        <v>0</v>
      </c>
      <c r="P251" s="36">
        <f ca="1">SUMIFS(СВЦЭМ!$G$40:$G$759,СВЦЭМ!$A$40:$A$759,$A251,СВЦЭМ!$B$39:$B$758,P$225)+'СЕТ СН'!$F$12</f>
        <v>0</v>
      </c>
      <c r="Q251" s="36">
        <f ca="1">SUMIFS(СВЦЭМ!$G$40:$G$759,СВЦЭМ!$A$40:$A$759,$A251,СВЦЭМ!$B$39:$B$758,Q$225)+'СЕТ СН'!$F$12</f>
        <v>0</v>
      </c>
      <c r="R251" s="36">
        <f ca="1">SUMIFS(СВЦЭМ!$G$40:$G$759,СВЦЭМ!$A$40:$A$759,$A251,СВЦЭМ!$B$39:$B$758,R$225)+'СЕТ СН'!$F$12</f>
        <v>0</v>
      </c>
      <c r="S251" s="36">
        <f ca="1">SUMIFS(СВЦЭМ!$G$40:$G$759,СВЦЭМ!$A$40:$A$759,$A251,СВЦЭМ!$B$39:$B$758,S$225)+'СЕТ СН'!$F$12</f>
        <v>0</v>
      </c>
      <c r="T251" s="36">
        <f ca="1">SUMIFS(СВЦЭМ!$G$40:$G$759,СВЦЭМ!$A$40:$A$759,$A251,СВЦЭМ!$B$39:$B$758,T$225)+'СЕТ СН'!$F$12</f>
        <v>0</v>
      </c>
      <c r="U251" s="36">
        <f ca="1">SUMIFS(СВЦЭМ!$G$40:$G$759,СВЦЭМ!$A$40:$A$759,$A251,СВЦЭМ!$B$39:$B$758,U$225)+'СЕТ СН'!$F$12</f>
        <v>0</v>
      </c>
      <c r="V251" s="36">
        <f ca="1">SUMIFS(СВЦЭМ!$G$40:$G$759,СВЦЭМ!$A$40:$A$759,$A251,СВЦЭМ!$B$39:$B$758,V$225)+'СЕТ СН'!$F$12</f>
        <v>0</v>
      </c>
      <c r="W251" s="36">
        <f ca="1">SUMIFS(СВЦЭМ!$G$40:$G$759,СВЦЭМ!$A$40:$A$759,$A251,СВЦЭМ!$B$39:$B$758,W$225)+'СЕТ СН'!$F$12</f>
        <v>0</v>
      </c>
      <c r="X251" s="36">
        <f ca="1">SUMIFS(СВЦЭМ!$G$40:$G$759,СВЦЭМ!$A$40:$A$759,$A251,СВЦЭМ!$B$39:$B$758,X$225)+'СЕТ СН'!$F$12</f>
        <v>0</v>
      </c>
      <c r="Y251" s="36">
        <f ca="1">SUMIFS(СВЦЭМ!$G$40:$G$759,СВЦЭМ!$A$40:$A$759,$A251,СВЦЭМ!$B$39:$B$758,Y$225)+'СЕТ СН'!$F$12</f>
        <v>0</v>
      </c>
    </row>
    <row r="252" spans="1:25" ht="15.75" hidden="1" x14ac:dyDescent="0.2">
      <c r="A252" s="35">
        <f t="shared" si="6"/>
        <v>45562</v>
      </c>
      <c r="B252" s="36">
        <f ca="1">SUMIFS(СВЦЭМ!$G$40:$G$759,СВЦЭМ!$A$40:$A$759,$A252,СВЦЭМ!$B$39:$B$758,B$225)+'СЕТ СН'!$F$12</f>
        <v>0</v>
      </c>
      <c r="C252" s="36">
        <f ca="1">SUMIFS(СВЦЭМ!$G$40:$G$759,СВЦЭМ!$A$40:$A$759,$A252,СВЦЭМ!$B$39:$B$758,C$225)+'СЕТ СН'!$F$12</f>
        <v>0</v>
      </c>
      <c r="D252" s="36">
        <f ca="1">SUMIFS(СВЦЭМ!$G$40:$G$759,СВЦЭМ!$A$40:$A$759,$A252,СВЦЭМ!$B$39:$B$758,D$225)+'СЕТ СН'!$F$12</f>
        <v>0</v>
      </c>
      <c r="E252" s="36">
        <f ca="1">SUMIFS(СВЦЭМ!$G$40:$G$759,СВЦЭМ!$A$40:$A$759,$A252,СВЦЭМ!$B$39:$B$758,E$225)+'СЕТ СН'!$F$12</f>
        <v>0</v>
      </c>
      <c r="F252" s="36">
        <f ca="1">SUMIFS(СВЦЭМ!$G$40:$G$759,СВЦЭМ!$A$40:$A$759,$A252,СВЦЭМ!$B$39:$B$758,F$225)+'СЕТ СН'!$F$12</f>
        <v>0</v>
      </c>
      <c r="G252" s="36">
        <f ca="1">SUMIFS(СВЦЭМ!$G$40:$G$759,СВЦЭМ!$A$40:$A$759,$A252,СВЦЭМ!$B$39:$B$758,G$225)+'СЕТ СН'!$F$12</f>
        <v>0</v>
      </c>
      <c r="H252" s="36">
        <f ca="1">SUMIFS(СВЦЭМ!$G$40:$G$759,СВЦЭМ!$A$40:$A$759,$A252,СВЦЭМ!$B$39:$B$758,H$225)+'СЕТ СН'!$F$12</f>
        <v>0</v>
      </c>
      <c r="I252" s="36">
        <f ca="1">SUMIFS(СВЦЭМ!$G$40:$G$759,СВЦЭМ!$A$40:$A$759,$A252,СВЦЭМ!$B$39:$B$758,I$225)+'СЕТ СН'!$F$12</f>
        <v>0</v>
      </c>
      <c r="J252" s="36">
        <f ca="1">SUMIFS(СВЦЭМ!$G$40:$G$759,СВЦЭМ!$A$40:$A$759,$A252,СВЦЭМ!$B$39:$B$758,J$225)+'СЕТ СН'!$F$12</f>
        <v>0</v>
      </c>
      <c r="K252" s="36">
        <f ca="1">SUMIFS(СВЦЭМ!$G$40:$G$759,СВЦЭМ!$A$40:$A$759,$A252,СВЦЭМ!$B$39:$B$758,K$225)+'СЕТ СН'!$F$12</f>
        <v>0</v>
      </c>
      <c r="L252" s="36">
        <f ca="1">SUMIFS(СВЦЭМ!$G$40:$G$759,СВЦЭМ!$A$40:$A$759,$A252,СВЦЭМ!$B$39:$B$758,L$225)+'СЕТ СН'!$F$12</f>
        <v>0</v>
      </c>
      <c r="M252" s="36">
        <f ca="1">SUMIFS(СВЦЭМ!$G$40:$G$759,СВЦЭМ!$A$40:$A$759,$A252,СВЦЭМ!$B$39:$B$758,M$225)+'СЕТ СН'!$F$12</f>
        <v>0</v>
      </c>
      <c r="N252" s="36">
        <f ca="1">SUMIFS(СВЦЭМ!$G$40:$G$759,СВЦЭМ!$A$40:$A$759,$A252,СВЦЭМ!$B$39:$B$758,N$225)+'СЕТ СН'!$F$12</f>
        <v>0</v>
      </c>
      <c r="O252" s="36">
        <f ca="1">SUMIFS(СВЦЭМ!$G$40:$G$759,СВЦЭМ!$A$40:$A$759,$A252,СВЦЭМ!$B$39:$B$758,O$225)+'СЕТ СН'!$F$12</f>
        <v>0</v>
      </c>
      <c r="P252" s="36">
        <f ca="1">SUMIFS(СВЦЭМ!$G$40:$G$759,СВЦЭМ!$A$40:$A$759,$A252,СВЦЭМ!$B$39:$B$758,P$225)+'СЕТ СН'!$F$12</f>
        <v>0</v>
      </c>
      <c r="Q252" s="36">
        <f ca="1">SUMIFS(СВЦЭМ!$G$40:$G$759,СВЦЭМ!$A$40:$A$759,$A252,СВЦЭМ!$B$39:$B$758,Q$225)+'СЕТ СН'!$F$12</f>
        <v>0</v>
      </c>
      <c r="R252" s="36">
        <f ca="1">SUMIFS(СВЦЭМ!$G$40:$G$759,СВЦЭМ!$A$40:$A$759,$A252,СВЦЭМ!$B$39:$B$758,R$225)+'СЕТ СН'!$F$12</f>
        <v>0</v>
      </c>
      <c r="S252" s="36">
        <f ca="1">SUMIFS(СВЦЭМ!$G$40:$G$759,СВЦЭМ!$A$40:$A$759,$A252,СВЦЭМ!$B$39:$B$758,S$225)+'СЕТ СН'!$F$12</f>
        <v>0</v>
      </c>
      <c r="T252" s="36">
        <f ca="1">SUMIFS(СВЦЭМ!$G$40:$G$759,СВЦЭМ!$A$40:$A$759,$A252,СВЦЭМ!$B$39:$B$758,T$225)+'СЕТ СН'!$F$12</f>
        <v>0</v>
      </c>
      <c r="U252" s="36">
        <f ca="1">SUMIFS(СВЦЭМ!$G$40:$G$759,СВЦЭМ!$A$40:$A$759,$A252,СВЦЭМ!$B$39:$B$758,U$225)+'СЕТ СН'!$F$12</f>
        <v>0</v>
      </c>
      <c r="V252" s="36">
        <f ca="1">SUMIFS(СВЦЭМ!$G$40:$G$759,СВЦЭМ!$A$40:$A$759,$A252,СВЦЭМ!$B$39:$B$758,V$225)+'СЕТ СН'!$F$12</f>
        <v>0</v>
      </c>
      <c r="W252" s="36">
        <f ca="1">SUMIFS(СВЦЭМ!$G$40:$G$759,СВЦЭМ!$A$40:$A$759,$A252,СВЦЭМ!$B$39:$B$758,W$225)+'СЕТ СН'!$F$12</f>
        <v>0</v>
      </c>
      <c r="X252" s="36">
        <f ca="1">SUMIFS(СВЦЭМ!$G$40:$G$759,СВЦЭМ!$A$40:$A$759,$A252,СВЦЭМ!$B$39:$B$758,X$225)+'СЕТ СН'!$F$12</f>
        <v>0</v>
      </c>
      <c r="Y252" s="36">
        <f ca="1">SUMIFS(СВЦЭМ!$G$40:$G$759,СВЦЭМ!$A$40:$A$759,$A252,СВЦЭМ!$B$39:$B$758,Y$225)+'СЕТ СН'!$F$12</f>
        <v>0</v>
      </c>
    </row>
    <row r="253" spans="1:25" ht="15.75" hidden="1" x14ac:dyDescent="0.2">
      <c r="A253" s="35">
        <f t="shared" si="6"/>
        <v>45563</v>
      </c>
      <c r="B253" s="36">
        <f ca="1">SUMIFS(СВЦЭМ!$G$40:$G$759,СВЦЭМ!$A$40:$A$759,$A253,СВЦЭМ!$B$39:$B$758,B$225)+'СЕТ СН'!$F$12</f>
        <v>0</v>
      </c>
      <c r="C253" s="36">
        <f ca="1">SUMIFS(СВЦЭМ!$G$40:$G$759,СВЦЭМ!$A$40:$A$759,$A253,СВЦЭМ!$B$39:$B$758,C$225)+'СЕТ СН'!$F$12</f>
        <v>0</v>
      </c>
      <c r="D253" s="36">
        <f ca="1">SUMIFS(СВЦЭМ!$G$40:$G$759,СВЦЭМ!$A$40:$A$759,$A253,СВЦЭМ!$B$39:$B$758,D$225)+'СЕТ СН'!$F$12</f>
        <v>0</v>
      </c>
      <c r="E253" s="36">
        <f ca="1">SUMIFS(СВЦЭМ!$G$40:$G$759,СВЦЭМ!$A$40:$A$759,$A253,СВЦЭМ!$B$39:$B$758,E$225)+'СЕТ СН'!$F$12</f>
        <v>0</v>
      </c>
      <c r="F253" s="36">
        <f ca="1">SUMIFS(СВЦЭМ!$G$40:$G$759,СВЦЭМ!$A$40:$A$759,$A253,СВЦЭМ!$B$39:$B$758,F$225)+'СЕТ СН'!$F$12</f>
        <v>0</v>
      </c>
      <c r="G253" s="36">
        <f ca="1">SUMIFS(СВЦЭМ!$G$40:$G$759,СВЦЭМ!$A$40:$A$759,$A253,СВЦЭМ!$B$39:$B$758,G$225)+'СЕТ СН'!$F$12</f>
        <v>0</v>
      </c>
      <c r="H253" s="36">
        <f ca="1">SUMIFS(СВЦЭМ!$G$40:$G$759,СВЦЭМ!$A$40:$A$759,$A253,СВЦЭМ!$B$39:$B$758,H$225)+'СЕТ СН'!$F$12</f>
        <v>0</v>
      </c>
      <c r="I253" s="36">
        <f ca="1">SUMIFS(СВЦЭМ!$G$40:$G$759,СВЦЭМ!$A$40:$A$759,$A253,СВЦЭМ!$B$39:$B$758,I$225)+'СЕТ СН'!$F$12</f>
        <v>0</v>
      </c>
      <c r="J253" s="36">
        <f ca="1">SUMIFS(СВЦЭМ!$G$40:$G$759,СВЦЭМ!$A$40:$A$759,$A253,СВЦЭМ!$B$39:$B$758,J$225)+'СЕТ СН'!$F$12</f>
        <v>0</v>
      </c>
      <c r="K253" s="36">
        <f ca="1">SUMIFS(СВЦЭМ!$G$40:$G$759,СВЦЭМ!$A$40:$A$759,$A253,СВЦЭМ!$B$39:$B$758,K$225)+'СЕТ СН'!$F$12</f>
        <v>0</v>
      </c>
      <c r="L253" s="36">
        <f ca="1">SUMIFS(СВЦЭМ!$G$40:$G$759,СВЦЭМ!$A$40:$A$759,$A253,СВЦЭМ!$B$39:$B$758,L$225)+'СЕТ СН'!$F$12</f>
        <v>0</v>
      </c>
      <c r="M253" s="36">
        <f ca="1">SUMIFS(СВЦЭМ!$G$40:$G$759,СВЦЭМ!$A$40:$A$759,$A253,СВЦЭМ!$B$39:$B$758,M$225)+'СЕТ СН'!$F$12</f>
        <v>0</v>
      </c>
      <c r="N253" s="36">
        <f ca="1">SUMIFS(СВЦЭМ!$G$40:$G$759,СВЦЭМ!$A$40:$A$759,$A253,СВЦЭМ!$B$39:$B$758,N$225)+'СЕТ СН'!$F$12</f>
        <v>0</v>
      </c>
      <c r="O253" s="36">
        <f ca="1">SUMIFS(СВЦЭМ!$G$40:$G$759,СВЦЭМ!$A$40:$A$759,$A253,СВЦЭМ!$B$39:$B$758,O$225)+'СЕТ СН'!$F$12</f>
        <v>0</v>
      </c>
      <c r="P253" s="36">
        <f ca="1">SUMIFS(СВЦЭМ!$G$40:$G$759,СВЦЭМ!$A$40:$A$759,$A253,СВЦЭМ!$B$39:$B$758,P$225)+'СЕТ СН'!$F$12</f>
        <v>0</v>
      </c>
      <c r="Q253" s="36">
        <f ca="1">SUMIFS(СВЦЭМ!$G$40:$G$759,СВЦЭМ!$A$40:$A$759,$A253,СВЦЭМ!$B$39:$B$758,Q$225)+'СЕТ СН'!$F$12</f>
        <v>0</v>
      </c>
      <c r="R253" s="36">
        <f ca="1">SUMIFS(СВЦЭМ!$G$40:$G$759,СВЦЭМ!$A$40:$A$759,$A253,СВЦЭМ!$B$39:$B$758,R$225)+'СЕТ СН'!$F$12</f>
        <v>0</v>
      </c>
      <c r="S253" s="36">
        <f ca="1">SUMIFS(СВЦЭМ!$G$40:$G$759,СВЦЭМ!$A$40:$A$759,$A253,СВЦЭМ!$B$39:$B$758,S$225)+'СЕТ СН'!$F$12</f>
        <v>0</v>
      </c>
      <c r="T253" s="36">
        <f ca="1">SUMIFS(СВЦЭМ!$G$40:$G$759,СВЦЭМ!$A$40:$A$759,$A253,СВЦЭМ!$B$39:$B$758,T$225)+'СЕТ СН'!$F$12</f>
        <v>0</v>
      </c>
      <c r="U253" s="36">
        <f ca="1">SUMIFS(СВЦЭМ!$G$40:$G$759,СВЦЭМ!$A$40:$A$759,$A253,СВЦЭМ!$B$39:$B$758,U$225)+'СЕТ СН'!$F$12</f>
        <v>0</v>
      </c>
      <c r="V253" s="36">
        <f ca="1">SUMIFS(СВЦЭМ!$G$40:$G$759,СВЦЭМ!$A$40:$A$759,$A253,СВЦЭМ!$B$39:$B$758,V$225)+'СЕТ СН'!$F$12</f>
        <v>0</v>
      </c>
      <c r="W253" s="36">
        <f ca="1">SUMIFS(СВЦЭМ!$G$40:$G$759,СВЦЭМ!$A$40:$A$759,$A253,СВЦЭМ!$B$39:$B$758,W$225)+'СЕТ СН'!$F$12</f>
        <v>0</v>
      </c>
      <c r="X253" s="36">
        <f ca="1">SUMIFS(СВЦЭМ!$G$40:$G$759,СВЦЭМ!$A$40:$A$759,$A253,СВЦЭМ!$B$39:$B$758,X$225)+'СЕТ СН'!$F$12</f>
        <v>0</v>
      </c>
      <c r="Y253" s="36">
        <f ca="1">SUMIFS(СВЦЭМ!$G$40:$G$759,СВЦЭМ!$A$40:$A$759,$A253,СВЦЭМ!$B$39:$B$758,Y$225)+'СЕТ СН'!$F$12</f>
        <v>0</v>
      </c>
    </row>
    <row r="254" spans="1:25" ht="15.75" hidden="1" x14ac:dyDescent="0.2">
      <c r="A254" s="35">
        <f t="shared" si="6"/>
        <v>45564</v>
      </c>
      <c r="B254" s="36">
        <f ca="1">SUMIFS(СВЦЭМ!$G$40:$G$759,СВЦЭМ!$A$40:$A$759,$A254,СВЦЭМ!$B$39:$B$758,B$225)+'СЕТ СН'!$F$12</f>
        <v>0</v>
      </c>
      <c r="C254" s="36">
        <f ca="1">SUMIFS(СВЦЭМ!$G$40:$G$759,СВЦЭМ!$A$40:$A$759,$A254,СВЦЭМ!$B$39:$B$758,C$225)+'СЕТ СН'!$F$12</f>
        <v>0</v>
      </c>
      <c r="D254" s="36">
        <f ca="1">SUMIFS(СВЦЭМ!$G$40:$G$759,СВЦЭМ!$A$40:$A$759,$A254,СВЦЭМ!$B$39:$B$758,D$225)+'СЕТ СН'!$F$12</f>
        <v>0</v>
      </c>
      <c r="E254" s="36">
        <f ca="1">SUMIFS(СВЦЭМ!$G$40:$G$759,СВЦЭМ!$A$40:$A$759,$A254,СВЦЭМ!$B$39:$B$758,E$225)+'СЕТ СН'!$F$12</f>
        <v>0</v>
      </c>
      <c r="F254" s="36">
        <f ca="1">SUMIFS(СВЦЭМ!$G$40:$G$759,СВЦЭМ!$A$40:$A$759,$A254,СВЦЭМ!$B$39:$B$758,F$225)+'СЕТ СН'!$F$12</f>
        <v>0</v>
      </c>
      <c r="G254" s="36">
        <f ca="1">SUMIFS(СВЦЭМ!$G$40:$G$759,СВЦЭМ!$A$40:$A$759,$A254,СВЦЭМ!$B$39:$B$758,G$225)+'СЕТ СН'!$F$12</f>
        <v>0</v>
      </c>
      <c r="H254" s="36">
        <f ca="1">SUMIFS(СВЦЭМ!$G$40:$G$759,СВЦЭМ!$A$40:$A$759,$A254,СВЦЭМ!$B$39:$B$758,H$225)+'СЕТ СН'!$F$12</f>
        <v>0</v>
      </c>
      <c r="I254" s="36">
        <f ca="1">SUMIFS(СВЦЭМ!$G$40:$G$759,СВЦЭМ!$A$40:$A$759,$A254,СВЦЭМ!$B$39:$B$758,I$225)+'СЕТ СН'!$F$12</f>
        <v>0</v>
      </c>
      <c r="J254" s="36">
        <f ca="1">SUMIFS(СВЦЭМ!$G$40:$G$759,СВЦЭМ!$A$40:$A$759,$A254,СВЦЭМ!$B$39:$B$758,J$225)+'СЕТ СН'!$F$12</f>
        <v>0</v>
      </c>
      <c r="K254" s="36">
        <f ca="1">SUMIFS(СВЦЭМ!$G$40:$G$759,СВЦЭМ!$A$40:$A$759,$A254,СВЦЭМ!$B$39:$B$758,K$225)+'СЕТ СН'!$F$12</f>
        <v>0</v>
      </c>
      <c r="L254" s="36">
        <f ca="1">SUMIFS(СВЦЭМ!$G$40:$G$759,СВЦЭМ!$A$40:$A$759,$A254,СВЦЭМ!$B$39:$B$758,L$225)+'СЕТ СН'!$F$12</f>
        <v>0</v>
      </c>
      <c r="M254" s="36">
        <f ca="1">SUMIFS(СВЦЭМ!$G$40:$G$759,СВЦЭМ!$A$40:$A$759,$A254,СВЦЭМ!$B$39:$B$758,M$225)+'СЕТ СН'!$F$12</f>
        <v>0</v>
      </c>
      <c r="N254" s="36">
        <f ca="1">SUMIFS(СВЦЭМ!$G$40:$G$759,СВЦЭМ!$A$40:$A$759,$A254,СВЦЭМ!$B$39:$B$758,N$225)+'СЕТ СН'!$F$12</f>
        <v>0</v>
      </c>
      <c r="O254" s="36">
        <f ca="1">SUMIFS(СВЦЭМ!$G$40:$G$759,СВЦЭМ!$A$40:$A$759,$A254,СВЦЭМ!$B$39:$B$758,O$225)+'СЕТ СН'!$F$12</f>
        <v>0</v>
      </c>
      <c r="P254" s="36">
        <f ca="1">SUMIFS(СВЦЭМ!$G$40:$G$759,СВЦЭМ!$A$40:$A$759,$A254,СВЦЭМ!$B$39:$B$758,P$225)+'СЕТ СН'!$F$12</f>
        <v>0</v>
      </c>
      <c r="Q254" s="36">
        <f ca="1">SUMIFS(СВЦЭМ!$G$40:$G$759,СВЦЭМ!$A$40:$A$759,$A254,СВЦЭМ!$B$39:$B$758,Q$225)+'СЕТ СН'!$F$12</f>
        <v>0</v>
      </c>
      <c r="R254" s="36">
        <f ca="1">SUMIFS(СВЦЭМ!$G$40:$G$759,СВЦЭМ!$A$40:$A$759,$A254,СВЦЭМ!$B$39:$B$758,R$225)+'СЕТ СН'!$F$12</f>
        <v>0</v>
      </c>
      <c r="S254" s="36">
        <f ca="1">SUMIFS(СВЦЭМ!$G$40:$G$759,СВЦЭМ!$A$40:$A$759,$A254,СВЦЭМ!$B$39:$B$758,S$225)+'СЕТ СН'!$F$12</f>
        <v>0</v>
      </c>
      <c r="T254" s="36">
        <f ca="1">SUMIFS(СВЦЭМ!$G$40:$G$759,СВЦЭМ!$A$40:$A$759,$A254,СВЦЭМ!$B$39:$B$758,T$225)+'СЕТ СН'!$F$12</f>
        <v>0</v>
      </c>
      <c r="U254" s="36">
        <f ca="1">SUMIFS(СВЦЭМ!$G$40:$G$759,СВЦЭМ!$A$40:$A$759,$A254,СВЦЭМ!$B$39:$B$758,U$225)+'СЕТ СН'!$F$12</f>
        <v>0</v>
      </c>
      <c r="V254" s="36">
        <f ca="1">SUMIFS(СВЦЭМ!$G$40:$G$759,СВЦЭМ!$A$40:$A$759,$A254,СВЦЭМ!$B$39:$B$758,V$225)+'СЕТ СН'!$F$12</f>
        <v>0</v>
      </c>
      <c r="W254" s="36">
        <f ca="1">SUMIFS(СВЦЭМ!$G$40:$G$759,СВЦЭМ!$A$40:$A$759,$A254,СВЦЭМ!$B$39:$B$758,W$225)+'СЕТ СН'!$F$12</f>
        <v>0</v>
      </c>
      <c r="X254" s="36">
        <f ca="1">SUMIFS(СВЦЭМ!$G$40:$G$759,СВЦЭМ!$A$40:$A$759,$A254,СВЦЭМ!$B$39:$B$758,X$225)+'СЕТ СН'!$F$12</f>
        <v>0</v>
      </c>
      <c r="Y254" s="36">
        <f ca="1">SUMIFS(СВЦЭМ!$G$40:$G$759,СВЦЭМ!$A$40:$A$759,$A254,СВЦЭМ!$B$39:$B$758,Y$225)+'СЕТ СН'!$F$12</f>
        <v>0</v>
      </c>
    </row>
    <row r="255" spans="1:25" ht="15.75" hidden="1" x14ac:dyDescent="0.2">
      <c r="A255" s="35">
        <f t="shared" si="6"/>
        <v>45565</v>
      </c>
      <c r="B255" s="36">
        <f ca="1">SUMIFS(СВЦЭМ!$G$40:$G$759,СВЦЭМ!$A$40:$A$759,$A255,СВЦЭМ!$B$39:$B$758,B$225)+'СЕТ СН'!$F$12</f>
        <v>0</v>
      </c>
      <c r="C255" s="36">
        <f ca="1">SUMIFS(СВЦЭМ!$G$40:$G$759,СВЦЭМ!$A$40:$A$759,$A255,СВЦЭМ!$B$39:$B$758,C$225)+'СЕТ СН'!$F$12</f>
        <v>0</v>
      </c>
      <c r="D255" s="36">
        <f ca="1">SUMIFS(СВЦЭМ!$G$40:$G$759,СВЦЭМ!$A$40:$A$759,$A255,СВЦЭМ!$B$39:$B$758,D$225)+'СЕТ СН'!$F$12</f>
        <v>0</v>
      </c>
      <c r="E255" s="36">
        <f ca="1">SUMIFS(СВЦЭМ!$G$40:$G$759,СВЦЭМ!$A$40:$A$759,$A255,СВЦЭМ!$B$39:$B$758,E$225)+'СЕТ СН'!$F$12</f>
        <v>0</v>
      </c>
      <c r="F255" s="36">
        <f ca="1">SUMIFS(СВЦЭМ!$G$40:$G$759,СВЦЭМ!$A$40:$A$759,$A255,СВЦЭМ!$B$39:$B$758,F$225)+'СЕТ СН'!$F$12</f>
        <v>0</v>
      </c>
      <c r="G255" s="36">
        <f ca="1">SUMIFS(СВЦЭМ!$G$40:$G$759,СВЦЭМ!$A$40:$A$759,$A255,СВЦЭМ!$B$39:$B$758,G$225)+'СЕТ СН'!$F$12</f>
        <v>0</v>
      </c>
      <c r="H255" s="36">
        <f ca="1">SUMIFS(СВЦЭМ!$G$40:$G$759,СВЦЭМ!$A$40:$A$759,$A255,СВЦЭМ!$B$39:$B$758,H$225)+'СЕТ СН'!$F$12</f>
        <v>0</v>
      </c>
      <c r="I255" s="36">
        <f ca="1">SUMIFS(СВЦЭМ!$G$40:$G$759,СВЦЭМ!$A$40:$A$759,$A255,СВЦЭМ!$B$39:$B$758,I$225)+'СЕТ СН'!$F$12</f>
        <v>0</v>
      </c>
      <c r="J255" s="36">
        <f ca="1">SUMIFS(СВЦЭМ!$G$40:$G$759,СВЦЭМ!$A$40:$A$759,$A255,СВЦЭМ!$B$39:$B$758,J$225)+'СЕТ СН'!$F$12</f>
        <v>0</v>
      </c>
      <c r="K255" s="36">
        <f ca="1">SUMIFS(СВЦЭМ!$G$40:$G$759,СВЦЭМ!$A$40:$A$759,$A255,СВЦЭМ!$B$39:$B$758,K$225)+'СЕТ СН'!$F$12</f>
        <v>0</v>
      </c>
      <c r="L255" s="36">
        <f ca="1">SUMIFS(СВЦЭМ!$G$40:$G$759,СВЦЭМ!$A$40:$A$759,$A255,СВЦЭМ!$B$39:$B$758,L$225)+'СЕТ СН'!$F$12</f>
        <v>0</v>
      </c>
      <c r="M255" s="36">
        <f ca="1">SUMIFS(СВЦЭМ!$G$40:$G$759,СВЦЭМ!$A$40:$A$759,$A255,СВЦЭМ!$B$39:$B$758,M$225)+'СЕТ СН'!$F$12</f>
        <v>0</v>
      </c>
      <c r="N255" s="36">
        <f ca="1">SUMIFS(СВЦЭМ!$G$40:$G$759,СВЦЭМ!$A$40:$A$759,$A255,СВЦЭМ!$B$39:$B$758,N$225)+'СЕТ СН'!$F$12</f>
        <v>0</v>
      </c>
      <c r="O255" s="36">
        <f ca="1">SUMIFS(СВЦЭМ!$G$40:$G$759,СВЦЭМ!$A$40:$A$759,$A255,СВЦЭМ!$B$39:$B$758,O$225)+'СЕТ СН'!$F$12</f>
        <v>0</v>
      </c>
      <c r="P255" s="36">
        <f ca="1">SUMIFS(СВЦЭМ!$G$40:$G$759,СВЦЭМ!$A$40:$A$759,$A255,СВЦЭМ!$B$39:$B$758,P$225)+'СЕТ СН'!$F$12</f>
        <v>0</v>
      </c>
      <c r="Q255" s="36">
        <f ca="1">SUMIFS(СВЦЭМ!$G$40:$G$759,СВЦЭМ!$A$40:$A$759,$A255,СВЦЭМ!$B$39:$B$758,Q$225)+'СЕТ СН'!$F$12</f>
        <v>0</v>
      </c>
      <c r="R255" s="36">
        <f ca="1">SUMIFS(СВЦЭМ!$G$40:$G$759,СВЦЭМ!$A$40:$A$759,$A255,СВЦЭМ!$B$39:$B$758,R$225)+'СЕТ СН'!$F$12</f>
        <v>0</v>
      </c>
      <c r="S255" s="36">
        <f ca="1">SUMIFS(СВЦЭМ!$G$40:$G$759,СВЦЭМ!$A$40:$A$759,$A255,СВЦЭМ!$B$39:$B$758,S$225)+'СЕТ СН'!$F$12</f>
        <v>0</v>
      </c>
      <c r="T255" s="36">
        <f ca="1">SUMIFS(СВЦЭМ!$G$40:$G$759,СВЦЭМ!$A$40:$A$759,$A255,СВЦЭМ!$B$39:$B$758,T$225)+'СЕТ СН'!$F$12</f>
        <v>0</v>
      </c>
      <c r="U255" s="36">
        <f ca="1">SUMIFS(СВЦЭМ!$G$40:$G$759,СВЦЭМ!$A$40:$A$759,$A255,СВЦЭМ!$B$39:$B$758,U$225)+'СЕТ СН'!$F$12</f>
        <v>0</v>
      </c>
      <c r="V255" s="36">
        <f ca="1">SUMIFS(СВЦЭМ!$G$40:$G$759,СВЦЭМ!$A$40:$A$759,$A255,СВЦЭМ!$B$39:$B$758,V$225)+'СЕТ СН'!$F$12</f>
        <v>0</v>
      </c>
      <c r="W255" s="36">
        <f ca="1">SUMIFS(СВЦЭМ!$G$40:$G$759,СВЦЭМ!$A$40:$A$759,$A255,СВЦЭМ!$B$39:$B$758,W$225)+'СЕТ СН'!$F$12</f>
        <v>0</v>
      </c>
      <c r="X255" s="36">
        <f ca="1">SUMIFS(СВЦЭМ!$G$40:$G$759,СВЦЭМ!$A$40:$A$759,$A255,СВЦЭМ!$B$39:$B$758,X$225)+'СЕТ СН'!$F$12</f>
        <v>0</v>
      </c>
      <c r="Y255" s="36">
        <f ca="1">SUMIFS(СВЦЭМ!$G$40:$G$759,СВЦЭМ!$A$40:$A$759,$A255,СВЦЭМ!$B$39:$B$758,Y$225)+'СЕТ СН'!$F$12</f>
        <v>0</v>
      </c>
    </row>
    <row r="256" spans="1:25" ht="15.75" hidden="1" x14ac:dyDescent="0.2">
      <c r="A256" s="35">
        <f t="shared" si="6"/>
        <v>45566</v>
      </c>
      <c r="B256" s="36">
        <f ca="1">SUMIFS(СВЦЭМ!$G$40:$G$759,СВЦЭМ!$A$40:$A$759,$A256,СВЦЭМ!$B$39:$B$758,B$225)+'СЕТ СН'!$F$12</f>
        <v>0</v>
      </c>
      <c r="C256" s="36">
        <f ca="1">SUMIFS(СВЦЭМ!$G$40:$G$759,СВЦЭМ!$A$40:$A$759,$A256,СВЦЭМ!$B$39:$B$758,C$225)+'СЕТ СН'!$F$12</f>
        <v>0</v>
      </c>
      <c r="D256" s="36">
        <f ca="1">SUMIFS(СВЦЭМ!$G$40:$G$759,СВЦЭМ!$A$40:$A$759,$A256,СВЦЭМ!$B$39:$B$758,D$225)+'СЕТ СН'!$F$12</f>
        <v>0</v>
      </c>
      <c r="E256" s="36">
        <f ca="1">SUMIFS(СВЦЭМ!$G$40:$G$759,СВЦЭМ!$A$40:$A$759,$A256,СВЦЭМ!$B$39:$B$758,E$225)+'СЕТ СН'!$F$12</f>
        <v>0</v>
      </c>
      <c r="F256" s="36">
        <f ca="1">SUMIFS(СВЦЭМ!$G$40:$G$759,СВЦЭМ!$A$40:$A$759,$A256,СВЦЭМ!$B$39:$B$758,F$225)+'СЕТ СН'!$F$12</f>
        <v>0</v>
      </c>
      <c r="G256" s="36">
        <f ca="1">SUMIFS(СВЦЭМ!$G$40:$G$759,СВЦЭМ!$A$40:$A$759,$A256,СВЦЭМ!$B$39:$B$758,G$225)+'СЕТ СН'!$F$12</f>
        <v>0</v>
      </c>
      <c r="H256" s="36">
        <f ca="1">SUMIFS(СВЦЭМ!$G$40:$G$759,СВЦЭМ!$A$40:$A$759,$A256,СВЦЭМ!$B$39:$B$758,H$225)+'СЕТ СН'!$F$12</f>
        <v>0</v>
      </c>
      <c r="I256" s="36">
        <f ca="1">SUMIFS(СВЦЭМ!$G$40:$G$759,СВЦЭМ!$A$40:$A$759,$A256,СВЦЭМ!$B$39:$B$758,I$225)+'СЕТ СН'!$F$12</f>
        <v>0</v>
      </c>
      <c r="J256" s="36">
        <f ca="1">SUMIFS(СВЦЭМ!$G$40:$G$759,СВЦЭМ!$A$40:$A$759,$A256,СВЦЭМ!$B$39:$B$758,J$225)+'СЕТ СН'!$F$12</f>
        <v>0</v>
      </c>
      <c r="K256" s="36">
        <f ca="1">SUMIFS(СВЦЭМ!$G$40:$G$759,СВЦЭМ!$A$40:$A$759,$A256,СВЦЭМ!$B$39:$B$758,K$225)+'СЕТ СН'!$F$12</f>
        <v>0</v>
      </c>
      <c r="L256" s="36">
        <f ca="1">SUMIFS(СВЦЭМ!$G$40:$G$759,СВЦЭМ!$A$40:$A$759,$A256,СВЦЭМ!$B$39:$B$758,L$225)+'СЕТ СН'!$F$12</f>
        <v>0</v>
      </c>
      <c r="M256" s="36">
        <f ca="1">SUMIFS(СВЦЭМ!$G$40:$G$759,СВЦЭМ!$A$40:$A$759,$A256,СВЦЭМ!$B$39:$B$758,M$225)+'СЕТ СН'!$F$12</f>
        <v>0</v>
      </c>
      <c r="N256" s="36">
        <f ca="1">SUMIFS(СВЦЭМ!$G$40:$G$759,СВЦЭМ!$A$40:$A$759,$A256,СВЦЭМ!$B$39:$B$758,N$225)+'СЕТ СН'!$F$12</f>
        <v>0</v>
      </c>
      <c r="O256" s="36">
        <f ca="1">SUMIFS(СВЦЭМ!$G$40:$G$759,СВЦЭМ!$A$40:$A$759,$A256,СВЦЭМ!$B$39:$B$758,O$225)+'СЕТ СН'!$F$12</f>
        <v>0</v>
      </c>
      <c r="P256" s="36">
        <f ca="1">SUMIFS(СВЦЭМ!$G$40:$G$759,СВЦЭМ!$A$40:$A$759,$A256,СВЦЭМ!$B$39:$B$758,P$225)+'СЕТ СН'!$F$12</f>
        <v>0</v>
      </c>
      <c r="Q256" s="36">
        <f ca="1">SUMIFS(СВЦЭМ!$G$40:$G$759,СВЦЭМ!$A$40:$A$759,$A256,СВЦЭМ!$B$39:$B$758,Q$225)+'СЕТ СН'!$F$12</f>
        <v>0</v>
      </c>
      <c r="R256" s="36">
        <f ca="1">SUMIFS(СВЦЭМ!$G$40:$G$759,СВЦЭМ!$A$40:$A$759,$A256,СВЦЭМ!$B$39:$B$758,R$225)+'СЕТ СН'!$F$12</f>
        <v>0</v>
      </c>
      <c r="S256" s="36">
        <f ca="1">SUMIFS(СВЦЭМ!$G$40:$G$759,СВЦЭМ!$A$40:$A$759,$A256,СВЦЭМ!$B$39:$B$758,S$225)+'СЕТ СН'!$F$12</f>
        <v>0</v>
      </c>
      <c r="T256" s="36">
        <f ca="1">SUMIFS(СВЦЭМ!$G$40:$G$759,СВЦЭМ!$A$40:$A$759,$A256,СВЦЭМ!$B$39:$B$758,T$225)+'СЕТ СН'!$F$12</f>
        <v>0</v>
      </c>
      <c r="U256" s="36">
        <f ca="1">SUMIFS(СВЦЭМ!$G$40:$G$759,СВЦЭМ!$A$40:$A$759,$A256,СВЦЭМ!$B$39:$B$758,U$225)+'СЕТ СН'!$F$12</f>
        <v>0</v>
      </c>
      <c r="V256" s="36">
        <f ca="1">SUMIFS(СВЦЭМ!$G$40:$G$759,СВЦЭМ!$A$40:$A$759,$A256,СВЦЭМ!$B$39:$B$758,V$225)+'СЕТ СН'!$F$12</f>
        <v>0</v>
      </c>
      <c r="W256" s="36">
        <f ca="1">SUMIFS(СВЦЭМ!$G$40:$G$759,СВЦЭМ!$A$40:$A$759,$A256,СВЦЭМ!$B$39:$B$758,W$225)+'СЕТ СН'!$F$12</f>
        <v>0</v>
      </c>
      <c r="X256" s="36">
        <f ca="1">SUMIFS(СВЦЭМ!$G$40:$G$759,СВЦЭМ!$A$40:$A$759,$A256,СВЦЭМ!$B$39:$B$758,X$225)+'СЕТ СН'!$F$12</f>
        <v>0</v>
      </c>
      <c r="Y256" s="36">
        <f ca="1">SUMIFS(СВЦЭМ!$G$40:$G$759,СВЦЭМ!$A$40:$A$759,$A256,СВЦЭМ!$B$39:$B$758,Y$225)+'СЕТ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01.09.2024</v>
      </c>
      <c r="B261" s="36">
        <f ca="1">SUMIFS(СВЦЭМ!$H$40:$H$759,СВЦЭМ!$A$40:$A$759,$A261,СВЦЭМ!$B$39:$B$758,B$260)+'СЕТ СН'!$F$12</f>
        <v>0</v>
      </c>
      <c r="C261" s="36">
        <f ca="1">SUMIFS(СВЦЭМ!$H$40:$H$759,СВЦЭМ!$A$40:$A$759,$A261,СВЦЭМ!$B$39:$B$758,C$260)+'СЕТ СН'!$F$12</f>
        <v>0</v>
      </c>
      <c r="D261" s="36">
        <f ca="1">SUMIFS(СВЦЭМ!$H$40:$H$759,СВЦЭМ!$A$40:$A$759,$A261,СВЦЭМ!$B$39:$B$758,D$260)+'СЕТ СН'!$F$12</f>
        <v>0</v>
      </c>
      <c r="E261" s="36">
        <f ca="1">SUMIFS(СВЦЭМ!$H$40:$H$759,СВЦЭМ!$A$40:$A$759,$A261,СВЦЭМ!$B$39:$B$758,E$260)+'СЕТ СН'!$F$12</f>
        <v>0</v>
      </c>
      <c r="F261" s="36">
        <f ca="1">SUMIFS(СВЦЭМ!$H$40:$H$759,СВЦЭМ!$A$40:$A$759,$A261,СВЦЭМ!$B$39:$B$758,F$260)+'СЕТ СН'!$F$12</f>
        <v>0</v>
      </c>
      <c r="G261" s="36">
        <f ca="1">SUMIFS(СВЦЭМ!$H$40:$H$759,СВЦЭМ!$A$40:$A$759,$A261,СВЦЭМ!$B$39:$B$758,G$260)+'СЕТ СН'!$F$12</f>
        <v>0</v>
      </c>
      <c r="H261" s="36">
        <f ca="1">SUMIFS(СВЦЭМ!$H$40:$H$759,СВЦЭМ!$A$40:$A$759,$A261,СВЦЭМ!$B$39:$B$758,H$260)+'СЕТ СН'!$F$12</f>
        <v>0</v>
      </c>
      <c r="I261" s="36">
        <f ca="1">SUMIFS(СВЦЭМ!$H$40:$H$759,СВЦЭМ!$A$40:$A$759,$A261,СВЦЭМ!$B$39:$B$758,I$260)+'СЕТ СН'!$F$12</f>
        <v>0</v>
      </c>
      <c r="J261" s="36">
        <f ca="1">SUMIFS(СВЦЭМ!$H$40:$H$759,СВЦЭМ!$A$40:$A$759,$A261,СВЦЭМ!$B$39:$B$758,J$260)+'СЕТ СН'!$F$12</f>
        <v>0</v>
      </c>
      <c r="K261" s="36">
        <f ca="1">SUMIFS(СВЦЭМ!$H$40:$H$759,СВЦЭМ!$A$40:$A$759,$A261,СВЦЭМ!$B$39:$B$758,K$260)+'СЕТ СН'!$F$12</f>
        <v>0</v>
      </c>
      <c r="L261" s="36">
        <f ca="1">SUMIFS(СВЦЭМ!$H$40:$H$759,СВЦЭМ!$A$40:$A$759,$A261,СВЦЭМ!$B$39:$B$758,L$260)+'СЕТ СН'!$F$12</f>
        <v>0</v>
      </c>
      <c r="M261" s="36">
        <f ca="1">SUMIFS(СВЦЭМ!$H$40:$H$759,СВЦЭМ!$A$40:$A$759,$A261,СВЦЭМ!$B$39:$B$758,M$260)+'СЕТ СН'!$F$12</f>
        <v>0</v>
      </c>
      <c r="N261" s="36">
        <f ca="1">SUMIFS(СВЦЭМ!$H$40:$H$759,СВЦЭМ!$A$40:$A$759,$A261,СВЦЭМ!$B$39:$B$758,N$260)+'СЕТ СН'!$F$12</f>
        <v>0</v>
      </c>
      <c r="O261" s="36">
        <f ca="1">SUMIFS(СВЦЭМ!$H$40:$H$759,СВЦЭМ!$A$40:$A$759,$A261,СВЦЭМ!$B$39:$B$758,O$260)+'СЕТ СН'!$F$12</f>
        <v>0</v>
      </c>
      <c r="P261" s="36">
        <f ca="1">SUMIFS(СВЦЭМ!$H$40:$H$759,СВЦЭМ!$A$40:$A$759,$A261,СВЦЭМ!$B$39:$B$758,P$260)+'СЕТ СН'!$F$12</f>
        <v>0</v>
      </c>
      <c r="Q261" s="36">
        <f ca="1">SUMIFS(СВЦЭМ!$H$40:$H$759,СВЦЭМ!$A$40:$A$759,$A261,СВЦЭМ!$B$39:$B$758,Q$260)+'СЕТ СН'!$F$12</f>
        <v>0</v>
      </c>
      <c r="R261" s="36">
        <f ca="1">SUMIFS(СВЦЭМ!$H$40:$H$759,СВЦЭМ!$A$40:$A$759,$A261,СВЦЭМ!$B$39:$B$758,R$260)+'СЕТ СН'!$F$12</f>
        <v>0</v>
      </c>
      <c r="S261" s="36">
        <f ca="1">SUMIFS(СВЦЭМ!$H$40:$H$759,СВЦЭМ!$A$40:$A$759,$A261,СВЦЭМ!$B$39:$B$758,S$260)+'СЕТ СН'!$F$12</f>
        <v>0</v>
      </c>
      <c r="T261" s="36">
        <f ca="1">SUMIFS(СВЦЭМ!$H$40:$H$759,СВЦЭМ!$A$40:$A$759,$A261,СВЦЭМ!$B$39:$B$758,T$260)+'СЕТ СН'!$F$12</f>
        <v>0</v>
      </c>
      <c r="U261" s="36">
        <f ca="1">SUMIFS(СВЦЭМ!$H$40:$H$759,СВЦЭМ!$A$40:$A$759,$A261,СВЦЭМ!$B$39:$B$758,U$260)+'СЕТ СН'!$F$12</f>
        <v>0</v>
      </c>
      <c r="V261" s="36">
        <f ca="1">SUMIFS(СВЦЭМ!$H$40:$H$759,СВЦЭМ!$A$40:$A$759,$A261,СВЦЭМ!$B$39:$B$758,V$260)+'СЕТ СН'!$F$12</f>
        <v>0</v>
      </c>
      <c r="W261" s="36">
        <f ca="1">SUMIFS(СВЦЭМ!$H$40:$H$759,СВЦЭМ!$A$40:$A$759,$A261,СВЦЭМ!$B$39:$B$758,W$260)+'СЕТ СН'!$F$12</f>
        <v>0</v>
      </c>
      <c r="X261" s="36">
        <f ca="1">SUMIFS(СВЦЭМ!$H$40:$H$759,СВЦЭМ!$A$40:$A$759,$A261,СВЦЭМ!$B$39:$B$758,X$260)+'СЕТ СН'!$F$12</f>
        <v>0</v>
      </c>
      <c r="Y261" s="36">
        <f ca="1">SUMIFS(СВЦЭМ!$H$40:$H$759,СВЦЭМ!$A$40:$A$759,$A261,СВЦЭМ!$B$39:$B$758,Y$260)+'СЕТ СН'!$F$12</f>
        <v>0</v>
      </c>
      <c r="AA261" s="45"/>
    </row>
    <row r="262" spans="1:27" ht="15.75" hidden="1" x14ac:dyDescent="0.2">
      <c r="A262" s="35">
        <f>A261+1</f>
        <v>45537</v>
      </c>
      <c r="B262" s="36">
        <f ca="1">SUMIFS(СВЦЭМ!$H$40:$H$759,СВЦЭМ!$A$40:$A$759,$A262,СВЦЭМ!$B$39:$B$758,B$260)+'СЕТ СН'!$F$12</f>
        <v>0</v>
      </c>
      <c r="C262" s="36">
        <f ca="1">SUMIFS(СВЦЭМ!$H$40:$H$759,СВЦЭМ!$A$40:$A$759,$A262,СВЦЭМ!$B$39:$B$758,C$260)+'СЕТ СН'!$F$12</f>
        <v>0</v>
      </c>
      <c r="D262" s="36">
        <f ca="1">SUMIFS(СВЦЭМ!$H$40:$H$759,СВЦЭМ!$A$40:$A$759,$A262,СВЦЭМ!$B$39:$B$758,D$260)+'СЕТ СН'!$F$12</f>
        <v>0</v>
      </c>
      <c r="E262" s="36">
        <f ca="1">SUMIFS(СВЦЭМ!$H$40:$H$759,СВЦЭМ!$A$40:$A$759,$A262,СВЦЭМ!$B$39:$B$758,E$260)+'СЕТ СН'!$F$12</f>
        <v>0</v>
      </c>
      <c r="F262" s="36">
        <f ca="1">SUMIFS(СВЦЭМ!$H$40:$H$759,СВЦЭМ!$A$40:$A$759,$A262,СВЦЭМ!$B$39:$B$758,F$260)+'СЕТ СН'!$F$12</f>
        <v>0</v>
      </c>
      <c r="G262" s="36">
        <f ca="1">SUMIFS(СВЦЭМ!$H$40:$H$759,СВЦЭМ!$A$40:$A$759,$A262,СВЦЭМ!$B$39:$B$758,G$260)+'СЕТ СН'!$F$12</f>
        <v>0</v>
      </c>
      <c r="H262" s="36">
        <f ca="1">SUMIFS(СВЦЭМ!$H$40:$H$759,СВЦЭМ!$A$40:$A$759,$A262,СВЦЭМ!$B$39:$B$758,H$260)+'СЕТ СН'!$F$12</f>
        <v>0</v>
      </c>
      <c r="I262" s="36">
        <f ca="1">SUMIFS(СВЦЭМ!$H$40:$H$759,СВЦЭМ!$A$40:$A$759,$A262,СВЦЭМ!$B$39:$B$758,I$260)+'СЕТ СН'!$F$12</f>
        <v>0</v>
      </c>
      <c r="J262" s="36">
        <f ca="1">SUMIFS(СВЦЭМ!$H$40:$H$759,СВЦЭМ!$A$40:$A$759,$A262,СВЦЭМ!$B$39:$B$758,J$260)+'СЕТ СН'!$F$12</f>
        <v>0</v>
      </c>
      <c r="K262" s="36">
        <f ca="1">SUMIFS(СВЦЭМ!$H$40:$H$759,СВЦЭМ!$A$40:$A$759,$A262,СВЦЭМ!$B$39:$B$758,K$260)+'СЕТ СН'!$F$12</f>
        <v>0</v>
      </c>
      <c r="L262" s="36">
        <f ca="1">SUMIFS(СВЦЭМ!$H$40:$H$759,СВЦЭМ!$A$40:$A$759,$A262,СВЦЭМ!$B$39:$B$758,L$260)+'СЕТ СН'!$F$12</f>
        <v>0</v>
      </c>
      <c r="M262" s="36">
        <f ca="1">SUMIFS(СВЦЭМ!$H$40:$H$759,СВЦЭМ!$A$40:$A$759,$A262,СВЦЭМ!$B$39:$B$758,M$260)+'СЕТ СН'!$F$12</f>
        <v>0</v>
      </c>
      <c r="N262" s="36">
        <f ca="1">SUMIFS(СВЦЭМ!$H$40:$H$759,СВЦЭМ!$A$40:$A$759,$A262,СВЦЭМ!$B$39:$B$758,N$260)+'СЕТ СН'!$F$12</f>
        <v>0</v>
      </c>
      <c r="O262" s="36">
        <f ca="1">SUMIFS(СВЦЭМ!$H$40:$H$759,СВЦЭМ!$A$40:$A$759,$A262,СВЦЭМ!$B$39:$B$758,O$260)+'СЕТ СН'!$F$12</f>
        <v>0</v>
      </c>
      <c r="P262" s="36">
        <f ca="1">SUMIFS(СВЦЭМ!$H$40:$H$759,СВЦЭМ!$A$40:$A$759,$A262,СВЦЭМ!$B$39:$B$758,P$260)+'СЕТ СН'!$F$12</f>
        <v>0</v>
      </c>
      <c r="Q262" s="36">
        <f ca="1">SUMIFS(СВЦЭМ!$H$40:$H$759,СВЦЭМ!$A$40:$A$759,$A262,СВЦЭМ!$B$39:$B$758,Q$260)+'СЕТ СН'!$F$12</f>
        <v>0</v>
      </c>
      <c r="R262" s="36">
        <f ca="1">SUMIFS(СВЦЭМ!$H$40:$H$759,СВЦЭМ!$A$40:$A$759,$A262,СВЦЭМ!$B$39:$B$758,R$260)+'СЕТ СН'!$F$12</f>
        <v>0</v>
      </c>
      <c r="S262" s="36">
        <f ca="1">SUMIFS(СВЦЭМ!$H$40:$H$759,СВЦЭМ!$A$40:$A$759,$A262,СВЦЭМ!$B$39:$B$758,S$260)+'СЕТ СН'!$F$12</f>
        <v>0</v>
      </c>
      <c r="T262" s="36">
        <f ca="1">SUMIFS(СВЦЭМ!$H$40:$H$759,СВЦЭМ!$A$40:$A$759,$A262,СВЦЭМ!$B$39:$B$758,T$260)+'СЕТ СН'!$F$12</f>
        <v>0</v>
      </c>
      <c r="U262" s="36">
        <f ca="1">SUMIFS(СВЦЭМ!$H$40:$H$759,СВЦЭМ!$A$40:$A$759,$A262,СВЦЭМ!$B$39:$B$758,U$260)+'СЕТ СН'!$F$12</f>
        <v>0</v>
      </c>
      <c r="V262" s="36">
        <f ca="1">SUMIFS(СВЦЭМ!$H$40:$H$759,СВЦЭМ!$A$40:$A$759,$A262,СВЦЭМ!$B$39:$B$758,V$260)+'СЕТ СН'!$F$12</f>
        <v>0</v>
      </c>
      <c r="W262" s="36">
        <f ca="1">SUMIFS(СВЦЭМ!$H$40:$H$759,СВЦЭМ!$A$40:$A$759,$A262,СВЦЭМ!$B$39:$B$758,W$260)+'СЕТ СН'!$F$12</f>
        <v>0</v>
      </c>
      <c r="X262" s="36">
        <f ca="1">SUMIFS(СВЦЭМ!$H$40:$H$759,СВЦЭМ!$A$40:$A$759,$A262,СВЦЭМ!$B$39:$B$758,X$260)+'СЕТ СН'!$F$12</f>
        <v>0</v>
      </c>
      <c r="Y262" s="36">
        <f ca="1">SUMIFS(СВЦЭМ!$H$40:$H$759,СВЦЭМ!$A$40:$A$759,$A262,СВЦЭМ!$B$39:$B$758,Y$260)+'СЕТ СН'!$F$12</f>
        <v>0</v>
      </c>
    </row>
    <row r="263" spans="1:27" ht="15.75" hidden="1" x14ac:dyDescent="0.2">
      <c r="A263" s="35">
        <f t="shared" ref="A263:A291" si="7">A262+1</f>
        <v>45538</v>
      </c>
      <c r="B263" s="36">
        <f ca="1">SUMIFS(СВЦЭМ!$H$40:$H$759,СВЦЭМ!$A$40:$A$759,$A263,СВЦЭМ!$B$39:$B$758,B$260)+'СЕТ СН'!$F$12</f>
        <v>0</v>
      </c>
      <c r="C263" s="36">
        <f ca="1">SUMIFS(СВЦЭМ!$H$40:$H$759,СВЦЭМ!$A$40:$A$759,$A263,СВЦЭМ!$B$39:$B$758,C$260)+'СЕТ СН'!$F$12</f>
        <v>0</v>
      </c>
      <c r="D263" s="36">
        <f ca="1">SUMIFS(СВЦЭМ!$H$40:$H$759,СВЦЭМ!$A$40:$A$759,$A263,СВЦЭМ!$B$39:$B$758,D$260)+'СЕТ СН'!$F$12</f>
        <v>0</v>
      </c>
      <c r="E263" s="36">
        <f ca="1">SUMIFS(СВЦЭМ!$H$40:$H$759,СВЦЭМ!$A$40:$A$759,$A263,СВЦЭМ!$B$39:$B$758,E$260)+'СЕТ СН'!$F$12</f>
        <v>0</v>
      </c>
      <c r="F263" s="36">
        <f ca="1">SUMIFS(СВЦЭМ!$H$40:$H$759,СВЦЭМ!$A$40:$A$759,$A263,СВЦЭМ!$B$39:$B$758,F$260)+'СЕТ СН'!$F$12</f>
        <v>0</v>
      </c>
      <c r="G263" s="36">
        <f ca="1">SUMIFS(СВЦЭМ!$H$40:$H$759,СВЦЭМ!$A$40:$A$759,$A263,СВЦЭМ!$B$39:$B$758,G$260)+'СЕТ СН'!$F$12</f>
        <v>0</v>
      </c>
      <c r="H263" s="36">
        <f ca="1">SUMIFS(СВЦЭМ!$H$40:$H$759,СВЦЭМ!$A$40:$A$759,$A263,СВЦЭМ!$B$39:$B$758,H$260)+'СЕТ СН'!$F$12</f>
        <v>0</v>
      </c>
      <c r="I263" s="36">
        <f ca="1">SUMIFS(СВЦЭМ!$H$40:$H$759,СВЦЭМ!$A$40:$A$759,$A263,СВЦЭМ!$B$39:$B$758,I$260)+'СЕТ СН'!$F$12</f>
        <v>0</v>
      </c>
      <c r="J263" s="36">
        <f ca="1">SUMIFS(СВЦЭМ!$H$40:$H$759,СВЦЭМ!$A$40:$A$759,$A263,СВЦЭМ!$B$39:$B$758,J$260)+'СЕТ СН'!$F$12</f>
        <v>0</v>
      </c>
      <c r="K263" s="36">
        <f ca="1">SUMIFS(СВЦЭМ!$H$40:$H$759,СВЦЭМ!$A$40:$A$759,$A263,СВЦЭМ!$B$39:$B$758,K$260)+'СЕТ СН'!$F$12</f>
        <v>0</v>
      </c>
      <c r="L263" s="36">
        <f ca="1">SUMIFS(СВЦЭМ!$H$40:$H$759,СВЦЭМ!$A$40:$A$759,$A263,СВЦЭМ!$B$39:$B$758,L$260)+'СЕТ СН'!$F$12</f>
        <v>0</v>
      </c>
      <c r="M263" s="36">
        <f ca="1">SUMIFS(СВЦЭМ!$H$40:$H$759,СВЦЭМ!$A$40:$A$759,$A263,СВЦЭМ!$B$39:$B$758,M$260)+'СЕТ СН'!$F$12</f>
        <v>0</v>
      </c>
      <c r="N263" s="36">
        <f ca="1">SUMIFS(СВЦЭМ!$H$40:$H$759,СВЦЭМ!$A$40:$A$759,$A263,СВЦЭМ!$B$39:$B$758,N$260)+'СЕТ СН'!$F$12</f>
        <v>0</v>
      </c>
      <c r="O263" s="36">
        <f ca="1">SUMIFS(СВЦЭМ!$H$40:$H$759,СВЦЭМ!$A$40:$A$759,$A263,СВЦЭМ!$B$39:$B$758,O$260)+'СЕТ СН'!$F$12</f>
        <v>0</v>
      </c>
      <c r="P263" s="36">
        <f ca="1">SUMIFS(СВЦЭМ!$H$40:$H$759,СВЦЭМ!$A$40:$A$759,$A263,СВЦЭМ!$B$39:$B$758,P$260)+'СЕТ СН'!$F$12</f>
        <v>0</v>
      </c>
      <c r="Q263" s="36">
        <f ca="1">SUMIFS(СВЦЭМ!$H$40:$H$759,СВЦЭМ!$A$40:$A$759,$A263,СВЦЭМ!$B$39:$B$758,Q$260)+'СЕТ СН'!$F$12</f>
        <v>0</v>
      </c>
      <c r="R263" s="36">
        <f ca="1">SUMIFS(СВЦЭМ!$H$40:$H$759,СВЦЭМ!$A$40:$A$759,$A263,СВЦЭМ!$B$39:$B$758,R$260)+'СЕТ СН'!$F$12</f>
        <v>0</v>
      </c>
      <c r="S263" s="36">
        <f ca="1">SUMIFS(СВЦЭМ!$H$40:$H$759,СВЦЭМ!$A$40:$A$759,$A263,СВЦЭМ!$B$39:$B$758,S$260)+'СЕТ СН'!$F$12</f>
        <v>0</v>
      </c>
      <c r="T263" s="36">
        <f ca="1">SUMIFS(СВЦЭМ!$H$40:$H$759,СВЦЭМ!$A$40:$A$759,$A263,СВЦЭМ!$B$39:$B$758,T$260)+'СЕТ СН'!$F$12</f>
        <v>0</v>
      </c>
      <c r="U263" s="36">
        <f ca="1">SUMIFS(СВЦЭМ!$H$40:$H$759,СВЦЭМ!$A$40:$A$759,$A263,СВЦЭМ!$B$39:$B$758,U$260)+'СЕТ СН'!$F$12</f>
        <v>0</v>
      </c>
      <c r="V263" s="36">
        <f ca="1">SUMIFS(СВЦЭМ!$H$40:$H$759,СВЦЭМ!$A$40:$A$759,$A263,СВЦЭМ!$B$39:$B$758,V$260)+'СЕТ СН'!$F$12</f>
        <v>0</v>
      </c>
      <c r="W263" s="36">
        <f ca="1">SUMIFS(СВЦЭМ!$H$40:$H$759,СВЦЭМ!$A$40:$A$759,$A263,СВЦЭМ!$B$39:$B$758,W$260)+'СЕТ СН'!$F$12</f>
        <v>0</v>
      </c>
      <c r="X263" s="36">
        <f ca="1">SUMIFS(СВЦЭМ!$H$40:$H$759,СВЦЭМ!$A$40:$A$759,$A263,СВЦЭМ!$B$39:$B$758,X$260)+'СЕТ СН'!$F$12</f>
        <v>0</v>
      </c>
      <c r="Y263" s="36">
        <f ca="1">SUMIFS(СВЦЭМ!$H$40:$H$759,СВЦЭМ!$A$40:$A$759,$A263,СВЦЭМ!$B$39:$B$758,Y$260)+'СЕТ СН'!$F$12</f>
        <v>0</v>
      </c>
    </row>
    <row r="264" spans="1:27" ht="15.75" hidden="1" x14ac:dyDescent="0.2">
      <c r="A264" s="35">
        <f t="shared" si="7"/>
        <v>45539</v>
      </c>
      <c r="B264" s="36">
        <f ca="1">SUMIFS(СВЦЭМ!$H$40:$H$759,СВЦЭМ!$A$40:$A$759,$A264,СВЦЭМ!$B$39:$B$758,B$260)+'СЕТ СН'!$F$12</f>
        <v>0</v>
      </c>
      <c r="C264" s="36">
        <f ca="1">SUMIFS(СВЦЭМ!$H$40:$H$759,СВЦЭМ!$A$40:$A$759,$A264,СВЦЭМ!$B$39:$B$758,C$260)+'СЕТ СН'!$F$12</f>
        <v>0</v>
      </c>
      <c r="D264" s="36">
        <f ca="1">SUMIFS(СВЦЭМ!$H$40:$H$759,СВЦЭМ!$A$40:$A$759,$A264,СВЦЭМ!$B$39:$B$758,D$260)+'СЕТ СН'!$F$12</f>
        <v>0</v>
      </c>
      <c r="E264" s="36">
        <f ca="1">SUMIFS(СВЦЭМ!$H$40:$H$759,СВЦЭМ!$A$40:$A$759,$A264,СВЦЭМ!$B$39:$B$758,E$260)+'СЕТ СН'!$F$12</f>
        <v>0</v>
      </c>
      <c r="F264" s="36">
        <f ca="1">SUMIFS(СВЦЭМ!$H$40:$H$759,СВЦЭМ!$A$40:$A$759,$A264,СВЦЭМ!$B$39:$B$758,F$260)+'СЕТ СН'!$F$12</f>
        <v>0</v>
      </c>
      <c r="G264" s="36">
        <f ca="1">SUMIFS(СВЦЭМ!$H$40:$H$759,СВЦЭМ!$A$40:$A$759,$A264,СВЦЭМ!$B$39:$B$758,G$260)+'СЕТ СН'!$F$12</f>
        <v>0</v>
      </c>
      <c r="H264" s="36">
        <f ca="1">SUMIFS(СВЦЭМ!$H$40:$H$759,СВЦЭМ!$A$40:$A$759,$A264,СВЦЭМ!$B$39:$B$758,H$260)+'СЕТ СН'!$F$12</f>
        <v>0</v>
      </c>
      <c r="I264" s="36">
        <f ca="1">SUMIFS(СВЦЭМ!$H$40:$H$759,СВЦЭМ!$A$40:$A$759,$A264,СВЦЭМ!$B$39:$B$758,I$260)+'СЕТ СН'!$F$12</f>
        <v>0</v>
      </c>
      <c r="J264" s="36">
        <f ca="1">SUMIFS(СВЦЭМ!$H$40:$H$759,СВЦЭМ!$A$40:$A$759,$A264,СВЦЭМ!$B$39:$B$758,J$260)+'СЕТ СН'!$F$12</f>
        <v>0</v>
      </c>
      <c r="K264" s="36">
        <f ca="1">SUMIFS(СВЦЭМ!$H$40:$H$759,СВЦЭМ!$A$40:$A$759,$A264,СВЦЭМ!$B$39:$B$758,K$260)+'СЕТ СН'!$F$12</f>
        <v>0</v>
      </c>
      <c r="L264" s="36">
        <f ca="1">SUMIFS(СВЦЭМ!$H$40:$H$759,СВЦЭМ!$A$40:$A$759,$A264,СВЦЭМ!$B$39:$B$758,L$260)+'СЕТ СН'!$F$12</f>
        <v>0</v>
      </c>
      <c r="M264" s="36">
        <f ca="1">SUMIFS(СВЦЭМ!$H$40:$H$759,СВЦЭМ!$A$40:$A$759,$A264,СВЦЭМ!$B$39:$B$758,M$260)+'СЕТ СН'!$F$12</f>
        <v>0</v>
      </c>
      <c r="N264" s="36">
        <f ca="1">SUMIFS(СВЦЭМ!$H$40:$H$759,СВЦЭМ!$A$40:$A$759,$A264,СВЦЭМ!$B$39:$B$758,N$260)+'СЕТ СН'!$F$12</f>
        <v>0</v>
      </c>
      <c r="O264" s="36">
        <f ca="1">SUMIFS(СВЦЭМ!$H$40:$H$759,СВЦЭМ!$A$40:$A$759,$A264,СВЦЭМ!$B$39:$B$758,O$260)+'СЕТ СН'!$F$12</f>
        <v>0</v>
      </c>
      <c r="P264" s="36">
        <f ca="1">SUMIFS(СВЦЭМ!$H$40:$H$759,СВЦЭМ!$A$40:$A$759,$A264,СВЦЭМ!$B$39:$B$758,P$260)+'СЕТ СН'!$F$12</f>
        <v>0</v>
      </c>
      <c r="Q264" s="36">
        <f ca="1">SUMIFS(СВЦЭМ!$H$40:$H$759,СВЦЭМ!$A$40:$A$759,$A264,СВЦЭМ!$B$39:$B$758,Q$260)+'СЕТ СН'!$F$12</f>
        <v>0</v>
      </c>
      <c r="R264" s="36">
        <f ca="1">SUMIFS(СВЦЭМ!$H$40:$H$759,СВЦЭМ!$A$40:$A$759,$A264,СВЦЭМ!$B$39:$B$758,R$260)+'СЕТ СН'!$F$12</f>
        <v>0</v>
      </c>
      <c r="S264" s="36">
        <f ca="1">SUMIFS(СВЦЭМ!$H$40:$H$759,СВЦЭМ!$A$40:$A$759,$A264,СВЦЭМ!$B$39:$B$758,S$260)+'СЕТ СН'!$F$12</f>
        <v>0</v>
      </c>
      <c r="T264" s="36">
        <f ca="1">SUMIFS(СВЦЭМ!$H$40:$H$759,СВЦЭМ!$A$40:$A$759,$A264,СВЦЭМ!$B$39:$B$758,T$260)+'СЕТ СН'!$F$12</f>
        <v>0</v>
      </c>
      <c r="U264" s="36">
        <f ca="1">SUMIFS(СВЦЭМ!$H$40:$H$759,СВЦЭМ!$A$40:$A$759,$A264,СВЦЭМ!$B$39:$B$758,U$260)+'СЕТ СН'!$F$12</f>
        <v>0</v>
      </c>
      <c r="V264" s="36">
        <f ca="1">SUMIFS(СВЦЭМ!$H$40:$H$759,СВЦЭМ!$A$40:$A$759,$A264,СВЦЭМ!$B$39:$B$758,V$260)+'СЕТ СН'!$F$12</f>
        <v>0</v>
      </c>
      <c r="W264" s="36">
        <f ca="1">SUMIFS(СВЦЭМ!$H$40:$H$759,СВЦЭМ!$A$40:$A$759,$A264,СВЦЭМ!$B$39:$B$758,W$260)+'СЕТ СН'!$F$12</f>
        <v>0</v>
      </c>
      <c r="X264" s="36">
        <f ca="1">SUMIFS(СВЦЭМ!$H$40:$H$759,СВЦЭМ!$A$40:$A$759,$A264,СВЦЭМ!$B$39:$B$758,X$260)+'СЕТ СН'!$F$12</f>
        <v>0</v>
      </c>
      <c r="Y264" s="36">
        <f ca="1">SUMIFS(СВЦЭМ!$H$40:$H$759,СВЦЭМ!$A$40:$A$759,$A264,СВЦЭМ!$B$39:$B$758,Y$260)+'СЕТ СН'!$F$12</f>
        <v>0</v>
      </c>
    </row>
    <row r="265" spans="1:27" ht="15.75" hidden="1" x14ac:dyDescent="0.2">
      <c r="A265" s="35">
        <f t="shared" si="7"/>
        <v>45540</v>
      </c>
      <c r="B265" s="36">
        <f ca="1">SUMIFS(СВЦЭМ!$H$40:$H$759,СВЦЭМ!$A$40:$A$759,$A265,СВЦЭМ!$B$39:$B$758,B$260)+'СЕТ СН'!$F$12</f>
        <v>0</v>
      </c>
      <c r="C265" s="36">
        <f ca="1">SUMIFS(СВЦЭМ!$H$40:$H$759,СВЦЭМ!$A$40:$A$759,$A265,СВЦЭМ!$B$39:$B$758,C$260)+'СЕТ СН'!$F$12</f>
        <v>0</v>
      </c>
      <c r="D265" s="36">
        <f ca="1">SUMIFS(СВЦЭМ!$H$40:$H$759,СВЦЭМ!$A$40:$A$759,$A265,СВЦЭМ!$B$39:$B$758,D$260)+'СЕТ СН'!$F$12</f>
        <v>0</v>
      </c>
      <c r="E265" s="36">
        <f ca="1">SUMIFS(СВЦЭМ!$H$40:$H$759,СВЦЭМ!$A$40:$A$759,$A265,СВЦЭМ!$B$39:$B$758,E$260)+'СЕТ СН'!$F$12</f>
        <v>0</v>
      </c>
      <c r="F265" s="36">
        <f ca="1">SUMIFS(СВЦЭМ!$H$40:$H$759,СВЦЭМ!$A$40:$A$759,$A265,СВЦЭМ!$B$39:$B$758,F$260)+'СЕТ СН'!$F$12</f>
        <v>0</v>
      </c>
      <c r="G265" s="36">
        <f ca="1">SUMIFS(СВЦЭМ!$H$40:$H$759,СВЦЭМ!$A$40:$A$759,$A265,СВЦЭМ!$B$39:$B$758,G$260)+'СЕТ СН'!$F$12</f>
        <v>0</v>
      </c>
      <c r="H265" s="36">
        <f ca="1">SUMIFS(СВЦЭМ!$H$40:$H$759,СВЦЭМ!$A$40:$A$759,$A265,СВЦЭМ!$B$39:$B$758,H$260)+'СЕТ СН'!$F$12</f>
        <v>0</v>
      </c>
      <c r="I265" s="36">
        <f ca="1">SUMIFS(СВЦЭМ!$H$40:$H$759,СВЦЭМ!$A$40:$A$759,$A265,СВЦЭМ!$B$39:$B$758,I$260)+'СЕТ СН'!$F$12</f>
        <v>0</v>
      </c>
      <c r="J265" s="36">
        <f ca="1">SUMIFS(СВЦЭМ!$H$40:$H$759,СВЦЭМ!$A$40:$A$759,$A265,СВЦЭМ!$B$39:$B$758,J$260)+'СЕТ СН'!$F$12</f>
        <v>0</v>
      </c>
      <c r="K265" s="36">
        <f ca="1">SUMIFS(СВЦЭМ!$H$40:$H$759,СВЦЭМ!$A$40:$A$759,$A265,СВЦЭМ!$B$39:$B$758,K$260)+'СЕТ СН'!$F$12</f>
        <v>0</v>
      </c>
      <c r="L265" s="36">
        <f ca="1">SUMIFS(СВЦЭМ!$H$40:$H$759,СВЦЭМ!$A$40:$A$759,$A265,СВЦЭМ!$B$39:$B$758,L$260)+'СЕТ СН'!$F$12</f>
        <v>0</v>
      </c>
      <c r="M265" s="36">
        <f ca="1">SUMIFS(СВЦЭМ!$H$40:$H$759,СВЦЭМ!$A$40:$A$759,$A265,СВЦЭМ!$B$39:$B$758,M$260)+'СЕТ СН'!$F$12</f>
        <v>0</v>
      </c>
      <c r="N265" s="36">
        <f ca="1">SUMIFS(СВЦЭМ!$H$40:$H$759,СВЦЭМ!$A$40:$A$759,$A265,СВЦЭМ!$B$39:$B$758,N$260)+'СЕТ СН'!$F$12</f>
        <v>0</v>
      </c>
      <c r="O265" s="36">
        <f ca="1">SUMIFS(СВЦЭМ!$H$40:$H$759,СВЦЭМ!$A$40:$A$759,$A265,СВЦЭМ!$B$39:$B$758,O$260)+'СЕТ СН'!$F$12</f>
        <v>0</v>
      </c>
      <c r="P265" s="36">
        <f ca="1">SUMIFS(СВЦЭМ!$H$40:$H$759,СВЦЭМ!$A$40:$A$759,$A265,СВЦЭМ!$B$39:$B$758,P$260)+'СЕТ СН'!$F$12</f>
        <v>0</v>
      </c>
      <c r="Q265" s="36">
        <f ca="1">SUMIFS(СВЦЭМ!$H$40:$H$759,СВЦЭМ!$A$40:$A$759,$A265,СВЦЭМ!$B$39:$B$758,Q$260)+'СЕТ СН'!$F$12</f>
        <v>0</v>
      </c>
      <c r="R265" s="36">
        <f ca="1">SUMIFS(СВЦЭМ!$H$40:$H$759,СВЦЭМ!$A$40:$A$759,$A265,СВЦЭМ!$B$39:$B$758,R$260)+'СЕТ СН'!$F$12</f>
        <v>0</v>
      </c>
      <c r="S265" s="36">
        <f ca="1">SUMIFS(СВЦЭМ!$H$40:$H$759,СВЦЭМ!$A$40:$A$759,$A265,СВЦЭМ!$B$39:$B$758,S$260)+'СЕТ СН'!$F$12</f>
        <v>0</v>
      </c>
      <c r="T265" s="36">
        <f ca="1">SUMIFS(СВЦЭМ!$H$40:$H$759,СВЦЭМ!$A$40:$A$759,$A265,СВЦЭМ!$B$39:$B$758,T$260)+'СЕТ СН'!$F$12</f>
        <v>0</v>
      </c>
      <c r="U265" s="36">
        <f ca="1">SUMIFS(СВЦЭМ!$H$40:$H$759,СВЦЭМ!$A$40:$A$759,$A265,СВЦЭМ!$B$39:$B$758,U$260)+'СЕТ СН'!$F$12</f>
        <v>0</v>
      </c>
      <c r="V265" s="36">
        <f ca="1">SUMIFS(СВЦЭМ!$H$40:$H$759,СВЦЭМ!$A$40:$A$759,$A265,СВЦЭМ!$B$39:$B$758,V$260)+'СЕТ СН'!$F$12</f>
        <v>0</v>
      </c>
      <c r="W265" s="36">
        <f ca="1">SUMIFS(СВЦЭМ!$H$40:$H$759,СВЦЭМ!$A$40:$A$759,$A265,СВЦЭМ!$B$39:$B$758,W$260)+'СЕТ СН'!$F$12</f>
        <v>0</v>
      </c>
      <c r="X265" s="36">
        <f ca="1">SUMIFS(СВЦЭМ!$H$40:$H$759,СВЦЭМ!$A$40:$A$759,$A265,СВЦЭМ!$B$39:$B$758,X$260)+'СЕТ СН'!$F$12</f>
        <v>0</v>
      </c>
      <c r="Y265" s="36">
        <f ca="1">SUMIFS(СВЦЭМ!$H$40:$H$759,СВЦЭМ!$A$40:$A$759,$A265,СВЦЭМ!$B$39:$B$758,Y$260)+'СЕТ СН'!$F$12</f>
        <v>0</v>
      </c>
    </row>
    <row r="266" spans="1:27" ht="15.75" hidden="1" x14ac:dyDescent="0.2">
      <c r="A266" s="35">
        <f t="shared" si="7"/>
        <v>45541</v>
      </c>
      <c r="B266" s="36">
        <f ca="1">SUMIFS(СВЦЭМ!$H$40:$H$759,СВЦЭМ!$A$40:$A$759,$A266,СВЦЭМ!$B$39:$B$758,B$260)+'СЕТ СН'!$F$12</f>
        <v>0</v>
      </c>
      <c r="C266" s="36">
        <f ca="1">SUMIFS(СВЦЭМ!$H$40:$H$759,СВЦЭМ!$A$40:$A$759,$A266,СВЦЭМ!$B$39:$B$758,C$260)+'СЕТ СН'!$F$12</f>
        <v>0</v>
      </c>
      <c r="D266" s="36">
        <f ca="1">SUMIFS(СВЦЭМ!$H$40:$H$759,СВЦЭМ!$A$40:$A$759,$A266,СВЦЭМ!$B$39:$B$758,D$260)+'СЕТ СН'!$F$12</f>
        <v>0</v>
      </c>
      <c r="E266" s="36">
        <f ca="1">SUMIFS(СВЦЭМ!$H$40:$H$759,СВЦЭМ!$A$40:$A$759,$A266,СВЦЭМ!$B$39:$B$758,E$260)+'СЕТ СН'!$F$12</f>
        <v>0</v>
      </c>
      <c r="F266" s="36">
        <f ca="1">SUMIFS(СВЦЭМ!$H$40:$H$759,СВЦЭМ!$A$40:$A$759,$A266,СВЦЭМ!$B$39:$B$758,F$260)+'СЕТ СН'!$F$12</f>
        <v>0</v>
      </c>
      <c r="G266" s="36">
        <f ca="1">SUMIFS(СВЦЭМ!$H$40:$H$759,СВЦЭМ!$A$40:$A$759,$A266,СВЦЭМ!$B$39:$B$758,G$260)+'СЕТ СН'!$F$12</f>
        <v>0</v>
      </c>
      <c r="H266" s="36">
        <f ca="1">SUMIFS(СВЦЭМ!$H$40:$H$759,СВЦЭМ!$A$40:$A$759,$A266,СВЦЭМ!$B$39:$B$758,H$260)+'СЕТ СН'!$F$12</f>
        <v>0</v>
      </c>
      <c r="I266" s="36">
        <f ca="1">SUMIFS(СВЦЭМ!$H$40:$H$759,СВЦЭМ!$A$40:$A$759,$A266,СВЦЭМ!$B$39:$B$758,I$260)+'СЕТ СН'!$F$12</f>
        <v>0</v>
      </c>
      <c r="J266" s="36">
        <f ca="1">SUMIFS(СВЦЭМ!$H$40:$H$759,СВЦЭМ!$A$40:$A$759,$A266,СВЦЭМ!$B$39:$B$758,J$260)+'СЕТ СН'!$F$12</f>
        <v>0</v>
      </c>
      <c r="K266" s="36">
        <f ca="1">SUMIFS(СВЦЭМ!$H$40:$H$759,СВЦЭМ!$A$40:$A$759,$A266,СВЦЭМ!$B$39:$B$758,K$260)+'СЕТ СН'!$F$12</f>
        <v>0</v>
      </c>
      <c r="L266" s="36">
        <f ca="1">SUMIFS(СВЦЭМ!$H$40:$H$759,СВЦЭМ!$A$40:$A$759,$A266,СВЦЭМ!$B$39:$B$758,L$260)+'СЕТ СН'!$F$12</f>
        <v>0</v>
      </c>
      <c r="M266" s="36">
        <f ca="1">SUMIFS(СВЦЭМ!$H$40:$H$759,СВЦЭМ!$A$40:$A$759,$A266,СВЦЭМ!$B$39:$B$758,M$260)+'СЕТ СН'!$F$12</f>
        <v>0</v>
      </c>
      <c r="N266" s="36">
        <f ca="1">SUMIFS(СВЦЭМ!$H$40:$H$759,СВЦЭМ!$A$40:$A$759,$A266,СВЦЭМ!$B$39:$B$758,N$260)+'СЕТ СН'!$F$12</f>
        <v>0</v>
      </c>
      <c r="O266" s="36">
        <f ca="1">SUMIFS(СВЦЭМ!$H$40:$H$759,СВЦЭМ!$A$40:$A$759,$A266,СВЦЭМ!$B$39:$B$758,O$260)+'СЕТ СН'!$F$12</f>
        <v>0</v>
      </c>
      <c r="P266" s="36">
        <f ca="1">SUMIFS(СВЦЭМ!$H$40:$H$759,СВЦЭМ!$A$40:$A$759,$A266,СВЦЭМ!$B$39:$B$758,P$260)+'СЕТ СН'!$F$12</f>
        <v>0</v>
      </c>
      <c r="Q266" s="36">
        <f ca="1">SUMIFS(СВЦЭМ!$H$40:$H$759,СВЦЭМ!$A$40:$A$759,$A266,СВЦЭМ!$B$39:$B$758,Q$260)+'СЕТ СН'!$F$12</f>
        <v>0</v>
      </c>
      <c r="R266" s="36">
        <f ca="1">SUMIFS(СВЦЭМ!$H$40:$H$759,СВЦЭМ!$A$40:$A$759,$A266,СВЦЭМ!$B$39:$B$758,R$260)+'СЕТ СН'!$F$12</f>
        <v>0</v>
      </c>
      <c r="S266" s="36">
        <f ca="1">SUMIFS(СВЦЭМ!$H$40:$H$759,СВЦЭМ!$A$40:$A$759,$A266,СВЦЭМ!$B$39:$B$758,S$260)+'СЕТ СН'!$F$12</f>
        <v>0</v>
      </c>
      <c r="T266" s="36">
        <f ca="1">SUMIFS(СВЦЭМ!$H$40:$H$759,СВЦЭМ!$A$40:$A$759,$A266,СВЦЭМ!$B$39:$B$758,T$260)+'СЕТ СН'!$F$12</f>
        <v>0</v>
      </c>
      <c r="U266" s="36">
        <f ca="1">SUMIFS(СВЦЭМ!$H$40:$H$759,СВЦЭМ!$A$40:$A$759,$A266,СВЦЭМ!$B$39:$B$758,U$260)+'СЕТ СН'!$F$12</f>
        <v>0</v>
      </c>
      <c r="V266" s="36">
        <f ca="1">SUMIFS(СВЦЭМ!$H$40:$H$759,СВЦЭМ!$A$40:$A$759,$A266,СВЦЭМ!$B$39:$B$758,V$260)+'СЕТ СН'!$F$12</f>
        <v>0</v>
      </c>
      <c r="W266" s="36">
        <f ca="1">SUMIFS(СВЦЭМ!$H$40:$H$759,СВЦЭМ!$A$40:$A$759,$A266,СВЦЭМ!$B$39:$B$758,W$260)+'СЕТ СН'!$F$12</f>
        <v>0</v>
      </c>
      <c r="X266" s="36">
        <f ca="1">SUMIFS(СВЦЭМ!$H$40:$H$759,СВЦЭМ!$A$40:$A$759,$A266,СВЦЭМ!$B$39:$B$758,X$260)+'СЕТ СН'!$F$12</f>
        <v>0</v>
      </c>
      <c r="Y266" s="36">
        <f ca="1">SUMIFS(СВЦЭМ!$H$40:$H$759,СВЦЭМ!$A$40:$A$759,$A266,СВЦЭМ!$B$39:$B$758,Y$260)+'СЕТ СН'!$F$12</f>
        <v>0</v>
      </c>
    </row>
    <row r="267" spans="1:27" ht="15.75" hidden="1" x14ac:dyDescent="0.2">
      <c r="A267" s="35">
        <f t="shared" si="7"/>
        <v>45542</v>
      </c>
      <c r="B267" s="36">
        <f ca="1">SUMIFS(СВЦЭМ!$H$40:$H$759,СВЦЭМ!$A$40:$A$759,$A267,СВЦЭМ!$B$39:$B$758,B$260)+'СЕТ СН'!$F$12</f>
        <v>0</v>
      </c>
      <c r="C267" s="36">
        <f ca="1">SUMIFS(СВЦЭМ!$H$40:$H$759,СВЦЭМ!$A$40:$A$759,$A267,СВЦЭМ!$B$39:$B$758,C$260)+'СЕТ СН'!$F$12</f>
        <v>0</v>
      </c>
      <c r="D267" s="36">
        <f ca="1">SUMIFS(СВЦЭМ!$H$40:$H$759,СВЦЭМ!$A$40:$A$759,$A267,СВЦЭМ!$B$39:$B$758,D$260)+'СЕТ СН'!$F$12</f>
        <v>0</v>
      </c>
      <c r="E267" s="36">
        <f ca="1">SUMIFS(СВЦЭМ!$H$40:$H$759,СВЦЭМ!$A$40:$A$759,$A267,СВЦЭМ!$B$39:$B$758,E$260)+'СЕТ СН'!$F$12</f>
        <v>0</v>
      </c>
      <c r="F267" s="36">
        <f ca="1">SUMIFS(СВЦЭМ!$H$40:$H$759,СВЦЭМ!$A$40:$A$759,$A267,СВЦЭМ!$B$39:$B$758,F$260)+'СЕТ СН'!$F$12</f>
        <v>0</v>
      </c>
      <c r="G267" s="36">
        <f ca="1">SUMIFS(СВЦЭМ!$H$40:$H$759,СВЦЭМ!$A$40:$A$759,$A267,СВЦЭМ!$B$39:$B$758,G$260)+'СЕТ СН'!$F$12</f>
        <v>0</v>
      </c>
      <c r="H267" s="36">
        <f ca="1">SUMIFS(СВЦЭМ!$H$40:$H$759,СВЦЭМ!$A$40:$A$759,$A267,СВЦЭМ!$B$39:$B$758,H$260)+'СЕТ СН'!$F$12</f>
        <v>0</v>
      </c>
      <c r="I267" s="36">
        <f ca="1">SUMIFS(СВЦЭМ!$H$40:$H$759,СВЦЭМ!$A$40:$A$759,$A267,СВЦЭМ!$B$39:$B$758,I$260)+'СЕТ СН'!$F$12</f>
        <v>0</v>
      </c>
      <c r="J267" s="36">
        <f ca="1">SUMIFS(СВЦЭМ!$H$40:$H$759,СВЦЭМ!$A$40:$A$759,$A267,СВЦЭМ!$B$39:$B$758,J$260)+'СЕТ СН'!$F$12</f>
        <v>0</v>
      </c>
      <c r="K267" s="36">
        <f ca="1">SUMIFS(СВЦЭМ!$H$40:$H$759,СВЦЭМ!$A$40:$A$759,$A267,СВЦЭМ!$B$39:$B$758,K$260)+'СЕТ СН'!$F$12</f>
        <v>0</v>
      </c>
      <c r="L267" s="36">
        <f ca="1">SUMIFS(СВЦЭМ!$H$40:$H$759,СВЦЭМ!$A$40:$A$759,$A267,СВЦЭМ!$B$39:$B$758,L$260)+'СЕТ СН'!$F$12</f>
        <v>0</v>
      </c>
      <c r="M267" s="36">
        <f ca="1">SUMIFS(СВЦЭМ!$H$40:$H$759,СВЦЭМ!$A$40:$A$759,$A267,СВЦЭМ!$B$39:$B$758,M$260)+'СЕТ СН'!$F$12</f>
        <v>0</v>
      </c>
      <c r="N267" s="36">
        <f ca="1">SUMIFS(СВЦЭМ!$H$40:$H$759,СВЦЭМ!$A$40:$A$759,$A267,СВЦЭМ!$B$39:$B$758,N$260)+'СЕТ СН'!$F$12</f>
        <v>0</v>
      </c>
      <c r="O267" s="36">
        <f ca="1">SUMIFS(СВЦЭМ!$H$40:$H$759,СВЦЭМ!$A$40:$A$759,$A267,СВЦЭМ!$B$39:$B$758,O$260)+'СЕТ СН'!$F$12</f>
        <v>0</v>
      </c>
      <c r="P267" s="36">
        <f ca="1">SUMIFS(СВЦЭМ!$H$40:$H$759,СВЦЭМ!$A$40:$A$759,$A267,СВЦЭМ!$B$39:$B$758,P$260)+'СЕТ СН'!$F$12</f>
        <v>0</v>
      </c>
      <c r="Q267" s="36">
        <f ca="1">SUMIFS(СВЦЭМ!$H$40:$H$759,СВЦЭМ!$A$40:$A$759,$A267,СВЦЭМ!$B$39:$B$758,Q$260)+'СЕТ СН'!$F$12</f>
        <v>0</v>
      </c>
      <c r="R267" s="36">
        <f ca="1">SUMIFS(СВЦЭМ!$H$40:$H$759,СВЦЭМ!$A$40:$A$759,$A267,СВЦЭМ!$B$39:$B$758,R$260)+'СЕТ СН'!$F$12</f>
        <v>0</v>
      </c>
      <c r="S267" s="36">
        <f ca="1">SUMIFS(СВЦЭМ!$H$40:$H$759,СВЦЭМ!$A$40:$A$759,$A267,СВЦЭМ!$B$39:$B$758,S$260)+'СЕТ СН'!$F$12</f>
        <v>0</v>
      </c>
      <c r="T267" s="36">
        <f ca="1">SUMIFS(СВЦЭМ!$H$40:$H$759,СВЦЭМ!$A$40:$A$759,$A267,СВЦЭМ!$B$39:$B$758,T$260)+'СЕТ СН'!$F$12</f>
        <v>0</v>
      </c>
      <c r="U267" s="36">
        <f ca="1">SUMIFS(СВЦЭМ!$H$40:$H$759,СВЦЭМ!$A$40:$A$759,$A267,СВЦЭМ!$B$39:$B$758,U$260)+'СЕТ СН'!$F$12</f>
        <v>0</v>
      </c>
      <c r="V267" s="36">
        <f ca="1">SUMIFS(СВЦЭМ!$H$40:$H$759,СВЦЭМ!$A$40:$A$759,$A267,СВЦЭМ!$B$39:$B$758,V$260)+'СЕТ СН'!$F$12</f>
        <v>0</v>
      </c>
      <c r="W267" s="36">
        <f ca="1">SUMIFS(СВЦЭМ!$H$40:$H$759,СВЦЭМ!$A$40:$A$759,$A267,СВЦЭМ!$B$39:$B$758,W$260)+'СЕТ СН'!$F$12</f>
        <v>0</v>
      </c>
      <c r="X267" s="36">
        <f ca="1">SUMIFS(СВЦЭМ!$H$40:$H$759,СВЦЭМ!$A$40:$A$759,$A267,СВЦЭМ!$B$39:$B$758,X$260)+'СЕТ СН'!$F$12</f>
        <v>0</v>
      </c>
      <c r="Y267" s="36">
        <f ca="1">SUMIFS(СВЦЭМ!$H$40:$H$759,СВЦЭМ!$A$40:$A$759,$A267,СВЦЭМ!$B$39:$B$758,Y$260)+'СЕТ СН'!$F$12</f>
        <v>0</v>
      </c>
    </row>
    <row r="268" spans="1:27" ht="15.75" hidden="1" x14ac:dyDescent="0.2">
      <c r="A268" s="35">
        <f t="shared" si="7"/>
        <v>45543</v>
      </c>
      <c r="B268" s="36">
        <f ca="1">SUMIFS(СВЦЭМ!$H$40:$H$759,СВЦЭМ!$A$40:$A$759,$A268,СВЦЭМ!$B$39:$B$758,B$260)+'СЕТ СН'!$F$12</f>
        <v>0</v>
      </c>
      <c r="C268" s="36">
        <f ca="1">SUMIFS(СВЦЭМ!$H$40:$H$759,СВЦЭМ!$A$40:$A$759,$A268,СВЦЭМ!$B$39:$B$758,C$260)+'СЕТ СН'!$F$12</f>
        <v>0</v>
      </c>
      <c r="D268" s="36">
        <f ca="1">SUMIFS(СВЦЭМ!$H$40:$H$759,СВЦЭМ!$A$40:$A$759,$A268,СВЦЭМ!$B$39:$B$758,D$260)+'СЕТ СН'!$F$12</f>
        <v>0</v>
      </c>
      <c r="E268" s="36">
        <f ca="1">SUMIFS(СВЦЭМ!$H$40:$H$759,СВЦЭМ!$A$40:$A$759,$A268,СВЦЭМ!$B$39:$B$758,E$260)+'СЕТ СН'!$F$12</f>
        <v>0</v>
      </c>
      <c r="F268" s="36">
        <f ca="1">SUMIFS(СВЦЭМ!$H$40:$H$759,СВЦЭМ!$A$40:$A$759,$A268,СВЦЭМ!$B$39:$B$758,F$260)+'СЕТ СН'!$F$12</f>
        <v>0</v>
      </c>
      <c r="G268" s="36">
        <f ca="1">SUMIFS(СВЦЭМ!$H$40:$H$759,СВЦЭМ!$A$40:$A$759,$A268,СВЦЭМ!$B$39:$B$758,G$260)+'СЕТ СН'!$F$12</f>
        <v>0</v>
      </c>
      <c r="H268" s="36">
        <f ca="1">SUMIFS(СВЦЭМ!$H$40:$H$759,СВЦЭМ!$A$40:$A$759,$A268,СВЦЭМ!$B$39:$B$758,H$260)+'СЕТ СН'!$F$12</f>
        <v>0</v>
      </c>
      <c r="I268" s="36">
        <f ca="1">SUMIFS(СВЦЭМ!$H$40:$H$759,СВЦЭМ!$A$40:$A$759,$A268,СВЦЭМ!$B$39:$B$758,I$260)+'СЕТ СН'!$F$12</f>
        <v>0</v>
      </c>
      <c r="J268" s="36">
        <f ca="1">SUMIFS(СВЦЭМ!$H$40:$H$759,СВЦЭМ!$A$40:$A$759,$A268,СВЦЭМ!$B$39:$B$758,J$260)+'СЕТ СН'!$F$12</f>
        <v>0</v>
      </c>
      <c r="K268" s="36">
        <f ca="1">SUMIFS(СВЦЭМ!$H$40:$H$759,СВЦЭМ!$A$40:$A$759,$A268,СВЦЭМ!$B$39:$B$758,K$260)+'СЕТ СН'!$F$12</f>
        <v>0</v>
      </c>
      <c r="L268" s="36">
        <f ca="1">SUMIFS(СВЦЭМ!$H$40:$H$759,СВЦЭМ!$A$40:$A$759,$A268,СВЦЭМ!$B$39:$B$758,L$260)+'СЕТ СН'!$F$12</f>
        <v>0</v>
      </c>
      <c r="M268" s="36">
        <f ca="1">SUMIFS(СВЦЭМ!$H$40:$H$759,СВЦЭМ!$A$40:$A$759,$A268,СВЦЭМ!$B$39:$B$758,M$260)+'СЕТ СН'!$F$12</f>
        <v>0</v>
      </c>
      <c r="N268" s="36">
        <f ca="1">SUMIFS(СВЦЭМ!$H$40:$H$759,СВЦЭМ!$A$40:$A$759,$A268,СВЦЭМ!$B$39:$B$758,N$260)+'СЕТ СН'!$F$12</f>
        <v>0</v>
      </c>
      <c r="O268" s="36">
        <f ca="1">SUMIFS(СВЦЭМ!$H$40:$H$759,СВЦЭМ!$A$40:$A$759,$A268,СВЦЭМ!$B$39:$B$758,O$260)+'СЕТ СН'!$F$12</f>
        <v>0</v>
      </c>
      <c r="P268" s="36">
        <f ca="1">SUMIFS(СВЦЭМ!$H$40:$H$759,СВЦЭМ!$A$40:$A$759,$A268,СВЦЭМ!$B$39:$B$758,P$260)+'СЕТ СН'!$F$12</f>
        <v>0</v>
      </c>
      <c r="Q268" s="36">
        <f ca="1">SUMIFS(СВЦЭМ!$H$40:$H$759,СВЦЭМ!$A$40:$A$759,$A268,СВЦЭМ!$B$39:$B$758,Q$260)+'СЕТ СН'!$F$12</f>
        <v>0</v>
      </c>
      <c r="R268" s="36">
        <f ca="1">SUMIFS(СВЦЭМ!$H$40:$H$759,СВЦЭМ!$A$40:$A$759,$A268,СВЦЭМ!$B$39:$B$758,R$260)+'СЕТ СН'!$F$12</f>
        <v>0</v>
      </c>
      <c r="S268" s="36">
        <f ca="1">SUMIFS(СВЦЭМ!$H$40:$H$759,СВЦЭМ!$A$40:$A$759,$A268,СВЦЭМ!$B$39:$B$758,S$260)+'СЕТ СН'!$F$12</f>
        <v>0</v>
      </c>
      <c r="T268" s="36">
        <f ca="1">SUMIFS(СВЦЭМ!$H$40:$H$759,СВЦЭМ!$A$40:$A$759,$A268,СВЦЭМ!$B$39:$B$758,T$260)+'СЕТ СН'!$F$12</f>
        <v>0</v>
      </c>
      <c r="U268" s="36">
        <f ca="1">SUMIFS(СВЦЭМ!$H$40:$H$759,СВЦЭМ!$A$40:$A$759,$A268,СВЦЭМ!$B$39:$B$758,U$260)+'СЕТ СН'!$F$12</f>
        <v>0</v>
      </c>
      <c r="V268" s="36">
        <f ca="1">SUMIFS(СВЦЭМ!$H$40:$H$759,СВЦЭМ!$A$40:$A$759,$A268,СВЦЭМ!$B$39:$B$758,V$260)+'СЕТ СН'!$F$12</f>
        <v>0</v>
      </c>
      <c r="W268" s="36">
        <f ca="1">SUMIFS(СВЦЭМ!$H$40:$H$759,СВЦЭМ!$A$40:$A$759,$A268,СВЦЭМ!$B$39:$B$758,W$260)+'СЕТ СН'!$F$12</f>
        <v>0</v>
      </c>
      <c r="X268" s="36">
        <f ca="1">SUMIFS(СВЦЭМ!$H$40:$H$759,СВЦЭМ!$A$40:$A$759,$A268,СВЦЭМ!$B$39:$B$758,X$260)+'СЕТ СН'!$F$12</f>
        <v>0</v>
      </c>
      <c r="Y268" s="36">
        <f ca="1">SUMIFS(СВЦЭМ!$H$40:$H$759,СВЦЭМ!$A$40:$A$759,$A268,СВЦЭМ!$B$39:$B$758,Y$260)+'СЕТ СН'!$F$12</f>
        <v>0</v>
      </c>
    </row>
    <row r="269" spans="1:27" ht="15.75" hidden="1" x14ac:dyDescent="0.2">
      <c r="A269" s="35">
        <f t="shared" si="7"/>
        <v>45544</v>
      </c>
      <c r="B269" s="36">
        <f ca="1">SUMIFS(СВЦЭМ!$H$40:$H$759,СВЦЭМ!$A$40:$A$759,$A269,СВЦЭМ!$B$39:$B$758,B$260)+'СЕТ СН'!$F$12</f>
        <v>0</v>
      </c>
      <c r="C269" s="36">
        <f ca="1">SUMIFS(СВЦЭМ!$H$40:$H$759,СВЦЭМ!$A$40:$A$759,$A269,СВЦЭМ!$B$39:$B$758,C$260)+'СЕТ СН'!$F$12</f>
        <v>0</v>
      </c>
      <c r="D269" s="36">
        <f ca="1">SUMIFS(СВЦЭМ!$H$40:$H$759,СВЦЭМ!$A$40:$A$759,$A269,СВЦЭМ!$B$39:$B$758,D$260)+'СЕТ СН'!$F$12</f>
        <v>0</v>
      </c>
      <c r="E269" s="36">
        <f ca="1">SUMIFS(СВЦЭМ!$H$40:$H$759,СВЦЭМ!$A$40:$A$759,$A269,СВЦЭМ!$B$39:$B$758,E$260)+'СЕТ СН'!$F$12</f>
        <v>0</v>
      </c>
      <c r="F269" s="36">
        <f ca="1">SUMIFS(СВЦЭМ!$H$40:$H$759,СВЦЭМ!$A$40:$A$759,$A269,СВЦЭМ!$B$39:$B$758,F$260)+'СЕТ СН'!$F$12</f>
        <v>0</v>
      </c>
      <c r="G269" s="36">
        <f ca="1">SUMIFS(СВЦЭМ!$H$40:$H$759,СВЦЭМ!$A$40:$A$759,$A269,СВЦЭМ!$B$39:$B$758,G$260)+'СЕТ СН'!$F$12</f>
        <v>0</v>
      </c>
      <c r="H269" s="36">
        <f ca="1">SUMIFS(СВЦЭМ!$H$40:$H$759,СВЦЭМ!$A$40:$A$759,$A269,СВЦЭМ!$B$39:$B$758,H$260)+'СЕТ СН'!$F$12</f>
        <v>0</v>
      </c>
      <c r="I269" s="36">
        <f ca="1">SUMIFS(СВЦЭМ!$H$40:$H$759,СВЦЭМ!$A$40:$A$759,$A269,СВЦЭМ!$B$39:$B$758,I$260)+'СЕТ СН'!$F$12</f>
        <v>0</v>
      </c>
      <c r="J269" s="36">
        <f ca="1">SUMIFS(СВЦЭМ!$H$40:$H$759,СВЦЭМ!$A$40:$A$759,$A269,СВЦЭМ!$B$39:$B$758,J$260)+'СЕТ СН'!$F$12</f>
        <v>0</v>
      </c>
      <c r="K269" s="36">
        <f ca="1">SUMIFS(СВЦЭМ!$H$40:$H$759,СВЦЭМ!$A$40:$A$759,$A269,СВЦЭМ!$B$39:$B$758,K$260)+'СЕТ СН'!$F$12</f>
        <v>0</v>
      </c>
      <c r="L269" s="36">
        <f ca="1">SUMIFS(СВЦЭМ!$H$40:$H$759,СВЦЭМ!$A$40:$A$759,$A269,СВЦЭМ!$B$39:$B$758,L$260)+'СЕТ СН'!$F$12</f>
        <v>0</v>
      </c>
      <c r="M269" s="36">
        <f ca="1">SUMIFS(СВЦЭМ!$H$40:$H$759,СВЦЭМ!$A$40:$A$759,$A269,СВЦЭМ!$B$39:$B$758,M$260)+'СЕТ СН'!$F$12</f>
        <v>0</v>
      </c>
      <c r="N269" s="36">
        <f ca="1">SUMIFS(СВЦЭМ!$H$40:$H$759,СВЦЭМ!$A$40:$A$759,$A269,СВЦЭМ!$B$39:$B$758,N$260)+'СЕТ СН'!$F$12</f>
        <v>0</v>
      </c>
      <c r="O269" s="36">
        <f ca="1">SUMIFS(СВЦЭМ!$H$40:$H$759,СВЦЭМ!$A$40:$A$759,$A269,СВЦЭМ!$B$39:$B$758,O$260)+'СЕТ СН'!$F$12</f>
        <v>0</v>
      </c>
      <c r="P269" s="36">
        <f ca="1">SUMIFS(СВЦЭМ!$H$40:$H$759,СВЦЭМ!$A$40:$A$759,$A269,СВЦЭМ!$B$39:$B$758,P$260)+'СЕТ СН'!$F$12</f>
        <v>0</v>
      </c>
      <c r="Q269" s="36">
        <f ca="1">SUMIFS(СВЦЭМ!$H$40:$H$759,СВЦЭМ!$A$40:$A$759,$A269,СВЦЭМ!$B$39:$B$758,Q$260)+'СЕТ СН'!$F$12</f>
        <v>0</v>
      </c>
      <c r="R269" s="36">
        <f ca="1">SUMIFS(СВЦЭМ!$H$40:$H$759,СВЦЭМ!$A$40:$A$759,$A269,СВЦЭМ!$B$39:$B$758,R$260)+'СЕТ СН'!$F$12</f>
        <v>0</v>
      </c>
      <c r="S269" s="36">
        <f ca="1">SUMIFS(СВЦЭМ!$H$40:$H$759,СВЦЭМ!$A$40:$A$759,$A269,СВЦЭМ!$B$39:$B$758,S$260)+'СЕТ СН'!$F$12</f>
        <v>0</v>
      </c>
      <c r="T269" s="36">
        <f ca="1">SUMIFS(СВЦЭМ!$H$40:$H$759,СВЦЭМ!$A$40:$A$759,$A269,СВЦЭМ!$B$39:$B$758,T$260)+'СЕТ СН'!$F$12</f>
        <v>0</v>
      </c>
      <c r="U269" s="36">
        <f ca="1">SUMIFS(СВЦЭМ!$H$40:$H$759,СВЦЭМ!$A$40:$A$759,$A269,СВЦЭМ!$B$39:$B$758,U$260)+'СЕТ СН'!$F$12</f>
        <v>0</v>
      </c>
      <c r="V269" s="36">
        <f ca="1">SUMIFS(СВЦЭМ!$H$40:$H$759,СВЦЭМ!$A$40:$A$759,$A269,СВЦЭМ!$B$39:$B$758,V$260)+'СЕТ СН'!$F$12</f>
        <v>0</v>
      </c>
      <c r="W269" s="36">
        <f ca="1">SUMIFS(СВЦЭМ!$H$40:$H$759,СВЦЭМ!$A$40:$A$759,$A269,СВЦЭМ!$B$39:$B$758,W$260)+'СЕТ СН'!$F$12</f>
        <v>0</v>
      </c>
      <c r="X269" s="36">
        <f ca="1">SUMIFS(СВЦЭМ!$H$40:$H$759,СВЦЭМ!$A$40:$A$759,$A269,СВЦЭМ!$B$39:$B$758,X$260)+'СЕТ СН'!$F$12</f>
        <v>0</v>
      </c>
      <c r="Y269" s="36">
        <f ca="1">SUMIFS(СВЦЭМ!$H$40:$H$759,СВЦЭМ!$A$40:$A$759,$A269,СВЦЭМ!$B$39:$B$758,Y$260)+'СЕТ СН'!$F$12</f>
        <v>0</v>
      </c>
    </row>
    <row r="270" spans="1:27" ht="15.75" hidden="1" x14ac:dyDescent="0.2">
      <c r="A270" s="35">
        <f t="shared" si="7"/>
        <v>45545</v>
      </c>
      <c r="B270" s="36">
        <f ca="1">SUMIFS(СВЦЭМ!$H$40:$H$759,СВЦЭМ!$A$40:$A$759,$A270,СВЦЭМ!$B$39:$B$758,B$260)+'СЕТ СН'!$F$12</f>
        <v>0</v>
      </c>
      <c r="C270" s="36">
        <f ca="1">SUMIFS(СВЦЭМ!$H$40:$H$759,СВЦЭМ!$A$40:$A$759,$A270,СВЦЭМ!$B$39:$B$758,C$260)+'СЕТ СН'!$F$12</f>
        <v>0</v>
      </c>
      <c r="D270" s="36">
        <f ca="1">SUMIFS(СВЦЭМ!$H$40:$H$759,СВЦЭМ!$A$40:$A$759,$A270,СВЦЭМ!$B$39:$B$758,D$260)+'СЕТ СН'!$F$12</f>
        <v>0</v>
      </c>
      <c r="E270" s="36">
        <f ca="1">SUMIFS(СВЦЭМ!$H$40:$H$759,СВЦЭМ!$A$40:$A$759,$A270,СВЦЭМ!$B$39:$B$758,E$260)+'СЕТ СН'!$F$12</f>
        <v>0</v>
      </c>
      <c r="F270" s="36">
        <f ca="1">SUMIFS(СВЦЭМ!$H$40:$H$759,СВЦЭМ!$A$40:$A$759,$A270,СВЦЭМ!$B$39:$B$758,F$260)+'СЕТ СН'!$F$12</f>
        <v>0</v>
      </c>
      <c r="G270" s="36">
        <f ca="1">SUMIFS(СВЦЭМ!$H$40:$H$759,СВЦЭМ!$A$40:$A$759,$A270,СВЦЭМ!$B$39:$B$758,G$260)+'СЕТ СН'!$F$12</f>
        <v>0</v>
      </c>
      <c r="H270" s="36">
        <f ca="1">SUMIFS(СВЦЭМ!$H$40:$H$759,СВЦЭМ!$A$40:$A$759,$A270,СВЦЭМ!$B$39:$B$758,H$260)+'СЕТ СН'!$F$12</f>
        <v>0</v>
      </c>
      <c r="I270" s="36">
        <f ca="1">SUMIFS(СВЦЭМ!$H$40:$H$759,СВЦЭМ!$A$40:$A$759,$A270,СВЦЭМ!$B$39:$B$758,I$260)+'СЕТ СН'!$F$12</f>
        <v>0</v>
      </c>
      <c r="J270" s="36">
        <f ca="1">SUMIFS(СВЦЭМ!$H$40:$H$759,СВЦЭМ!$A$40:$A$759,$A270,СВЦЭМ!$B$39:$B$758,J$260)+'СЕТ СН'!$F$12</f>
        <v>0</v>
      </c>
      <c r="K270" s="36">
        <f ca="1">SUMIFS(СВЦЭМ!$H$40:$H$759,СВЦЭМ!$A$40:$A$759,$A270,СВЦЭМ!$B$39:$B$758,K$260)+'СЕТ СН'!$F$12</f>
        <v>0</v>
      </c>
      <c r="L270" s="36">
        <f ca="1">SUMIFS(СВЦЭМ!$H$40:$H$759,СВЦЭМ!$A$40:$A$759,$A270,СВЦЭМ!$B$39:$B$758,L$260)+'СЕТ СН'!$F$12</f>
        <v>0</v>
      </c>
      <c r="M270" s="36">
        <f ca="1">SUMIFS(СВЦЭМ!$H$40:$H$759,СВЦЭМ!$A$40:$A$759,$A270,СВЦЭМ!$B$39:$B$758,M$260)+'СЕТ СН'!$F$12</f>
        <v>0</v>
      </c>
      <c r="N270" s="36">
        <f ca="1">SUMIFS(СВЦЭМ!$H$40:$H$759,СВЦЭМ!$A$40:$A$759,$A270,СВЦЭМ!$B$39:$B$758,N$260)+'СЕТ СН'!$F$12</f>
        <v>0</v>
      </c>
      <c r="O270" s="36">
        <f ca="1">SUMIFS(СВЦЭМ!$H$40:$H$759,СВЦЭМ!$A$40:$A$759,$A270,СВЦЭМ!$B$39:$B$758,O$260)+'СЕТ СН'!$F$12</f>
        <v>0</v>
      </c>
      <c r="P270" s="36">
        <f ca="1">SUMIFS(СВЦЭМ!$H$40:$H$759,СВЦЭМ!$A$40:$A$759,$A270,СВЦЭМ!$B$39:$B$758,P$260)+'СЕТ СН'!$F$12</f>
        <v>0</v>
      </c>
      <c r="Q270" s="36">
        <f ca="1">SUMIFS(СВЦЭМ!$H$40:$H$759,СВЦЭМ!$A$40:$A$759,$A270,СВЦЭМ!$B$39:$B$758,Q$260)+'СЕТ СН'!$F$12</f>
        <v>0</v>
      </c>
      <c r="R270" s="36">
        <f ca="1">SUMIFS(СВЦЭМ!$H$40:$H$759,СВЦЭМ!$A$40:$A$759,$A270,СВЦЭМ!$B$39:$B$758,R$260)+'СЕТ СН'!$F$12</f>
        <v>0</v>
      </c>
      <c r="S270" s="36">
        <f ca="1">SUMIFS(СВЦЭМ!$H$40:$H$759,СВЦЭМ!$A$40:$A$759,$A270,СВЦЭМ!$B$39:$B$758,S$260)+'СЕТ СН'!$F$12</f>
        <v>0</v>
      </c>
      <c r="T270" s="36">
        <f ca="1">SUMIFS(СВЦЭМ!$H$40:$H$759,СВЦЭМ!$A$40:$A$759,$A270,СВЦЭМ!$B$39:$B$758,T$260)+'СЕТ СН'!$F$12</f>
        <v>0</v>
      </c>
      <c r="U270" s="36">
        <f ca="1">SUMIFS(СВЦЭМ!$H$40:$H$759,СВЦЭМ!$A$40:$A$759,$A270,СВЦЭМ!$B$39:$B$758,U$260)+'СЕТ СН'!$F$12</f>
        <v>0</v>
      </c>
      <c r="V270" s="36">
        <f ca="1">SUMIFS(СВЦЭМ!$H$40:$H$759,СВЦЭМ!$A$40:$A$759,$A270,СВЦЭМ!$B$39:$B$758,V$260)+'СЕТ СН'!$F$12</f>
        <v>0</v>
      </c>
      <c r="W270" s="36">
        <f ca="1">SUMIFS(СВЦЭМ!$H$40:$H$759,СВЦЭМ!$A$40:$A$759,$A270,СВЦЭМ!$B$39:$B$758,W$260)+'СЕТ СН'!$F$12</f>
        <v>0</v>
      </c>
      <c r="X270" s="36">
        <f ca="1">SUMIFS(СВЦЭМ!$H$40:$H$759,СВЦЭМ!$A$40:$A$759,$A270,СВЦЭМ!$B$39:$B$758,X$260)+'СЕТ СН'!$F$12</f>
        <v>0</v>
      </c>
      <c r="Y270" s="36">
        <f ca="1">SUMIFS(СВЦЭМ!$H$40:$H$759,СВЦЭМ!$A$40:$A$759,$A270,СВЦЭМ!$B$39:$B$758,Y$260)+'СЕТ СН'!$F$12</f>
        <v>0</v>
      </c>
    </row>
    <row r="271" spans="1:27" ht="15.75" hidden="1" x14ac:dyDescent="0.2">
      <c r="A271" s="35">
        <f t="shared" si="7"/>
        <v>45546</v>
      </c>
      <c r="B271" s="36">
        <f ca="1">SUMIFS(СВЦЭМ!$H$40:$H$759,СВЦЭМ!$A$40:$A$759,$A271,СВЦЭМ!$B$39:$B$758,B$260)+'СЕТ СН'!$F$12</f>
        <v>0</v>
      </c>
      <c r="C271" s="36">
        <f ca="1">SUMIFS(СВЦЭМ!$H$40:$H$759,СВЦЭМ!$A$40:$A$759,$A271,СВЦЭМ!$B$39:$B$758,C$260)+'СЕТ СН'!$F$12</f>
        <v>0</v>
      </c>
      <c r="D271" s="36">
        <f ca="1">SUMIFS(СВЦЭМ!$H$40:$H$759,СВЦЭМ!$A$40:$A$759,$A271,СВЦЭМ!$B$39:$B$758,D$260)+'СЕТ СН'!$F$12</f>
        <v>0</v>
      </c>
      <c r="E271" s="36">
        <f ca="1">SUMIFS(СВЦЭМ!$H$40:$H$759,СВЦЭМ!$A$40:$A$759,$A271,СВЦЭМ!$B$39:$B$758,E$260)+'СЕТ СН'!$F$12</f>
        <v>0</v>
      </c>
      <c r="F271" s="36">
        <f ca="1">SUMIFS(СВЦЭМ!$H$40:$H$759,СВЦЭМ!$A$40:$A$759,$A271,СВЦЭМ!$B$39:$B$758,F$260)+'СЕТ СН'!$F$12</f>
        <v>0</v>
      </c>
      <c r="G271" s="36">
        <f ca="1">SUMIFS(СВЦЭМ!$H$40:$H$759,СВЦЭМ!$A$40:$A$759,$A271,СВЦЭМ!$B$39:$B$758,G$260)+'СЕТ СН'!$F$12</f>
        <v>0</v>
      </c>
      <c r="H271" s="36">
        <f ca="1">SUMIFS(СВЦЭМ!$H$40:$H$759,СВЦЭМ!$A$40:$A$759,$A271,СВЦЭМ!$B$39:$B$758,H$260)+'СЕТ СН'!$F$12</f>
        <v>0</v>
      </c>
      <c r="I271" s="36">
        <f ca="1">SUMIFS(СВЦЭМ!$H$40:$H$759,СВЦЭМ!$A$40:$A$759,$A271,СВЦЭМ!$B$39:$B$758,I$260)+'СЕТ СН'!$F$12</f>
        <v>0</v>
      </c>
      <c r="J271" s="36">
        <f ca="1">SUMIFS(СВЦЭМ!$H$40:$H$759,СВЦЭМ!$A$40:$A$759,$A271,СВЦЭМ!$B$39:$B$758,J$260)+'СЕТ СН'!$F$12</f>
        <v>0</v>
      </c>
      <c r="K271" s="36">
        <f ca="1">SUMIFS(СВЦЭМ!$H$40:$H$759,СВЦЭМ!$A$40:$A$759,$A271,СВЦЭМ!$B$39:$B$758,K$260)+'СЕТ СН'!$F$12</f>
        <v>0</v>
      </c>
      <c r="L271" s="36">
        <f ca="1">SUMIFS(СВЦЭМ!$H$40:$H$759,СВЦЭМ!$A$40:$A$759,$A271,СВЦЭМ!$B$39:$B$758,L$260)+'СЕТ СН'!$F$12</f>
        <v>0</v>
      </c>
      <c r="M271" s="36">
        <f ca="1">SUMIFS(СВЦЭМ!$H$40:$H$759,СВЦЭМ!$A$40:$A$759,$A271,СВЦЭМ!$B$39:$B$758,M$260)+'СЕТ СН'!$F$12</f>
        <v>0</v>
      </c>
      <c r="N271" s="36">
        <f ca="1">SUMIFS(СВЦЭМ!$H$40:$H$759,СВЦЭМ!$A$40:$A$759,$A271,СВЦЭМ!$B$39:$B$758,N$260)+'СЕТ СН'!$F$12</f>
        <v>0</v>
      </c>
      <c r="O271" s="36">
        <f ca="1">SUMIFS(СВЦЭМ!$H$40:$H$759,СВЦЭМ!$A$40:$A$759,$A271,СВЦЭМ!$B$39:$B$758,O$260)+'СЕТ СН'!$F$12</f>
        <v>0</v>
      </c>
      <c r="P271" s="36">
        <f ca="1">SUMIFS(СВЦЭМ!$H$40:$H$759,СВЦЭМ!$A$40:$A$759,$A271,СВЦЭМ!$B$39:$B$758,P$260)+'СЕТ СН'!$F$12</f>
        <v>0</v>
      </c>
      <c r="Q271" s="36">
        <f ca="1">SUMIFS(СВЦЭМ!$H$40:$H$759,СВЦЭМ!$A$40:$A$759,$A271,СВЦЭМ!$B$39:$B$758,Q$260)+'СЕТ СН'!$F$12</f>
        <v>0</v>
      </c>
      <c r="R271" s="36">
        <f ca="1">SUMIFS(СВЦЭМ!$H$40:$H$759,СВЦЭМ!$A$40:$A$759,$A271,СВЦЭМ!$B$39:$B$758,R$260)+'СЕТ СН'!$F$12</f>
        <v>0</v>
      </c>
      <c r="S271" s="36">
        <f ca="1">SUMIFS(СВЦЭМ!$H$40:$H$759,СВЦЭМ!$A$40:$A$759,$A271,СВЦЭМ!$B$39:$B$758,S$260)+'СЕТ СН'!$F$12</f>
        <v>0</v>
      </c>
      <c r="T271" s="36">
        <f ca="1">SUMIFS(СВЦЭМ!$H$40:$H$759,СВЦЭМ!$A$40:$A$759,$A271,СВЦЭМ!$B$39:$B$758,T$260)+'СЕТ СН'!$F$12</f>
        <v>0</v>
      </c>
      <c r="U271" s="36">
        <f ca="1">SUMIFS(СВЦЭМ!$H$40:$H$759,СВЦЭМ!$A$40:$A$759,$A271,СВЦЭМ!$B$39:$B$758,U$260)+'СЕТ СН'!$F$12</f>
        <v>0</v>
      </c>
      <c r="V271" s="36">
        <f ca="1">SUMIFS(СВЦЭМ!$H$40:$H$759,СВЦЭМ!$A$40:$A$759,$A271,СВЦЭМ!$B$39:$B$758,V$260)+'СЕТ СН'!$F$12</f>
        <v>0</v>
      </c>
      <c r="W271" s="36">
        <f ca="1">SUMIFS(СВЦЭМ!$H$40:$H$759,СВЦЭМ!$A$40:$A$759,$A271,СВЦЭМ!$B$39:$B$758,W$260)+'СЕТ СН'!$F$12</f>
        <v>0</v>
      </c>
      <c r="X271" s="36">
        <f ca="1">SUMIFS(СВЦЭМ!$H$40:$H$759,СВЦЭМ!$A$40:$A$759,$A271,СВЦЭМ!$B$39:$B$758,X$260)+'СЕТ СН'!$F$12</f>
        <v>0</v>
      </c>
      <c r="Y271" s="36">
        <f ca="1">SUMIFS(СВЦЭМ!$H$40:$H$759,СВЦЭМ!$A$40:$A$759,$A271,СВЦЭМ!$B$39:$B$758,Y$260)+'СЕТ СН'!$F$12</f>
        <v>0</v>
      </c>
    </row>
    <row r="272" spans="1:27" ht="15.75" hidden="1" x14ac:dyDescent="0.2">
      <c r="A272" s="35">
        <f t="shared" si="7"/>
        <v>45547</v>
      </c>
      <c r="B272" s="36">
        <f ca="1">SUMIFS(СВЦЭМ!$H$40:$H$759,СВЦЭМ!$A$40:$A$759,$A272,СВЦЭМ!$B$39:$B$758,B$260)+'СЕТ СН'!$F$12</f>
        <v>0</v>
      </c>
      <c r="C272" s="36">
        <f ca="1">SUMIFS(СВЦЭМ!$H$40:$H$759,СВЦЭМ!$A$40:$A$759,$A272,СВЦЭМ!$B$39:$B$758,C$260)+'СЕТ СН'!$F$12</f>
        <v>0</v>
      </c>
      <c r="D272" s="36">
        <f ca="1">SUMIFS(СВЦЭМ!$H$40:$H$759,СВЦЭМ!$A$40:$A$759,$A272,СВЦЭМ!$B$39:$B$758,D$260)+'СЕТ СН'!$F$12</f>
        <v>0</v>
      </c>
      <c r="E272" s="36">
        <f ca="1">SUMIFS(СВЦЭМ!$H$40:$H$759,СВЦЭМ!$A$40:$A$759,$A272,СВЦЭМ!$B$39:$B$758,E$260)+'СЕТ СН'!$F$12</f>
        <v>0</v>
      </c>
      <c r="F272" s="36">
        <f ca="1">SUMIFS(СВЦЭМ!$H$40:$H$759,СВЦЭМ!$A$40:$A$759,$A272,СВЦЭМ!$B$39:$B$758,F$260)+'СЕТ СН'!$F$12</f>
        <v>0</v>
      </c>
      <c r="G272" s="36">
        <f ca="1">SUMIFS(СВЦЭМ!$H$40:$H$759,СВЦЭМ!$A$40:$A$759,$A272,СВЦЭМ!$B$39:$B$758,G$260)+'СЕТ СН'!$F$12</f>
        <v>0</v>
      </c>
      <c r="H272" s="36">
        <f ca="1">SUMIFS(СВЦЭМ!$H$40:$H$759,СВЦЭМ!$A$40:$A$759,$A272,СВЦЭМ!$B$39:$B$758,H$260)+'СЕТ СН'!$F$12</f>
        <v>0</v>
      </c>
      <c r="I272" s="36">
        <f ca="1">SUMIFS(СВЦЭМ!$H$40:$H$759,СВЦЭМ!$A$40:$A$759,$A272,СВЦЭМ!$B$39:$B$758,I$260)+'СЕТ СН'!$F$12</f>
        <v>0</v>
      </c>
      <c r="J272" s="36">
        <f ca="1">SUMIFS(СВЦЭМ!$H$40:$H$759,СВЦЭМ!$A$40:$A$759,$A272,СВЦЭМ!$B$39:$B$758,J$260)+'СЕТ СН'!$F$12</f>
        <v>0</v>
      </c>
      <c r="K272" s="36">
        <f ca="1">SUMIFS(СВЦЭМ!$H$40:$H$759,СВЦЭМ!$A$40:$A$759,$A272,СВЦЭМ!$B$39:$B$758,K$260)+'СЕТ СН'!$F$12</f>
        <v>0</v>
      </c>
      <c r="L272" s="36">
        <f ca="1">SUMIFS(СВЦЭМ!$H$40:$H$759,СВЦЭМ!$A$40:$A$759,$A272,СВЦЭМ!$B$39:$B$758,L$260)+'СЕТ СН'!$F$12</f>
        <v>0</v>
      </c>
      <c r="M272" s="36">
        <f ca="1">SUMIFS(СВЦЭМ!$H$40:$H$759,СВЦЭМ!$A$40:$A$759,$A272,СВЦЭМ!$B$39:$B$758,M$260)+'СЕТ СН'!$F$12</f>
        <v>0</v>
      </c>
      <c r="N272" s="36">
        <f ca="1">SUMIFS(СВЦЭМ!$H$40:$H$759,СВЦЭМ!$A$40:$A$759,$A272,СВЦЭМ!$B$39:$B$758,N$260)+'СЕТ СН'!$F$12</f>
        <v>0</v>
      </c>
      <c r="O272" s="36">
        <f ca="1">SUMIFS(СВЦЭМ!$H$40:$H$759,СВЦЭМ!$A$40:$A$759,$A272,СВЦЭМ!$B$39:$B$758,O$260)+'СЕТ СН'!$F$12</f>
        <v>0</v>
      </c>
      <c r="P272" s="36">
        <f ca="1">SUMIFS(СВЦЭМ!$H$40:$H$759,СВЦЭМ!$A$40:$A$759,$A272,СВЦЭМ!$B$39:$B$758,P$260)+'СЕТ СН'!$F$12</f>
        <v>0</v>
      </c>
      <c r="Q272" s="36">
        <f ca="1">SUMIFS(СВЦЭМ!$H$40:$H$759,СВЦЭМ!$A$40:$A$759,$A272,СВЦЭМ!$B$39:$B$758,Q$260)+'СЕТ СН'!$F$12</f>
        <v>0</v>
      </c>
      <c r="R272" s="36">
        <f ca="1">SUMIFS(СВЦЭМ!$H$40:$H$759,СВЦЭМ!$A$40:$A$759,$A272,СВЦЭМ!$B$39:$B$758,R$260)+'СЕТ СН'!$F$12</f>
        <v>0</v>
      </c>
      <c r="S272" s="36">
        <f ca="1">SUMIFS(СВЦЭМ!$H$40:$H$759,СВЦЭМ!$A$40:$A$759,$A272,СВЦЭМ!$B$39:$B$758,S$260)+'СЕТ СН'!$F$12</f>
        <v>0</v>
      </c>
      <c r="T272" s="36">
        <f ca="1">SUMIFS(СВЦЭМ!$H$40:$H$759,СВЦЭМ!$A$40:$A$759,$A272,СВЦЭМ!$B$39:$B$758,T$260)+'СЕТ СН'!$F$12</f>
        <v>0</v>
      </c>
      <c r="U272" s="36">
        <f ca="1">SUMIFS(СВЦЭМ!$H$40:$H$759,СВЦЭМ!$A$40:$A$759,$A272,СВЦЭМ!$B$39:$B$758,U$260)+'СЕТ СН'!$F$12</f>
        <v>0</v>
      </c>
      <c r="V272" s="36">
        <f ca="1">SUMIFS(СВЦЭМ!$H$40:$H$759,СВЦЭМ!$A$40:$A$759,$A272,СВЦЭМ!$B$39:$B$758,V$260)+'СЕТ СН'!$F$12</f>
        <v>0</v>
      </c>
      <c r="W272" s="36">
        <f ca="1">SUMIFS(СВЦЭМ!$H$40:$H$759,СВЦЭМ!$A$40:$A$759,$A272,СВЦЭМ!$B$39:$B$758,W$260)+'СЕТ СН'!$F$12</f>
        <v>0</v>
      </c>
      <c r="X272" s="36">
        <f ca="1">SUMIFS(СВЦЭМ!$H$40:$H$759,СВЦЭМ!$A$40:$A$759,$A272,СВЦЭМ!$B$39:$B$758,X$260)+'СЕТ СН'!$F$12</f>
        <v>0</v>
      </c>
      <c r="Y272" s="36">
        <f ca="1">SUMIFS(СВЦЭМ!$H$40:$H$759,СВЦЭМ!$A$40:$A$759,$A272,СВЦЭМ!$B$39:$B$758,Y$260)+'СЕТ СН'!$F$12</f>
        <v>0</v>
      </c>
    </row>
    <row r="273" spans="1:25" ht="15.75" hidden="1" x14ac:dyDescent="0.2">
      <c r="A273" s="35">
        <f t="shared" si="7"/>
        <v>45548</v>
      </c>
      <c r="B273" s="36">
        <f ca="1">SUMIFS(СВЦЭМ!$H$40:$H$759,СВЦЭМ!$A$40:$A$759,$A273,СВЦЭМ!$B$39:$B$758,B$260)+'СЕТ СН'!$F$12</f>
        <v>0</v>
      </c>
      <c r="C273" s="36">
        <f ca="1">SUMIFS(СВЦЭМ!$H$40:$H$759,СВЦЭМ!$A$40:$A$759,$A273,СВЦЭМ!$B$39:$B$758,C$260)+'СЕТ СН'!$F$12</f>
        <v>0</v>
      </c>
      <c r="D273" s="36">
        <f ca="1">SUMIFS(СВЦЭМ!$H$40:$H$759,СВЦЭМ!$A$40:$A$759,$A273,СВЦЭМ!$B$39:$B$758,D$260)+'СЕТ СН'!$F$12</f>
        <v>0</v>
      </c>
      <c r="E273" s="36">
        <f ca="1">SUMIFS(СВЦЭМ!$H$40:$H$759,СВЦЭМ!$A$40:$A$759,$A273,СВЦЭМ!$B$39:$B$758,E$260)+'СЕТ СН'!$F$12</f>
        <v>0</v>
      </c>
      <c r="F273" s="36">
        <f ca="1">SUMIFS(СВЦЭМ!$H$40:$H$759,СВЦЭМ!$A$40:$A$759,$A273,СВЦЭМ!$B$39:$B$758,F$260)+'СЕТ СН'!$F$12</f>
        <v>0</v>
      </c>
      <c r="G273" s="36">
        <f ca="1">SUMIFS(СВЦЭМ!$H$40:$H$759,СВЦЭМ!$A$40:$A$759,$A273,СВЦЭМ!$B$39:$B$758,G$260)+'СЕТ СН'!$F$12</f>
        <v>0</v>
      </c>
      <c r="H273" s="36">
        <f ca="1">SUMIFS(СВЦЭМ!$H$40:$H$759,СВЦЭМ!$A$40:$A$759,$A273,СВЦЭМ!$B$39:$B$758,H$260)+'СЕТ СН'!$F$12</f>
        <v>0</v>
      </c>
      <c r="I273" s="36">
        <f ca="1">SUMIFS(СВЦЭМ!$H$40:$H$759,СВЦЭМ!$A$40:$A$759,$A273,СВЦЭМ!$B$39:$B$758,I$260)+'СЕТ СН'!$F$12</f>
        <v>0</v>
      </c>
      <c r="J273" s="36">
        <f ca="1">SUMIFS(СВЦЭМ!$H$40:$H$759,СВЦЭМ!$A$40:$A$759,$A273,СВЦЭМ!$B$39:$B$758,J$260)+'СЕТ СН'!$F$12</f>
        <v>0</v>
      </c>
      <c r="K273" s="36">
        <f ca="1">SUMIFS(СВЦЭМ!$H$40:$H$759,СВЦЭМ!$A$40:$A$759,$A273,СВЦЭМ!$B$39:$B$758,K$260)+'СЕТ СН'!$F$12</f>
        <v>0</v>
      </c>
      <c r="L273" s="36">
        <f ca="1">SUMIFS(СВЦЭМ!$H$40:$H$759,СВЦЭМ!$A$40:$A$759,$A273,СВЦЭМ!$B$39:$B$758,L$260)+'СЕТ СН'!$F$12</f>
        <v>0</v>
      </c>
      <c r="M273" s="36">
        <f ca="1">SUMIFS(СВЦЭМ!$H$40:$H$759,СВЦЭМ!$A$40:$A$759,$A273,СВЦЭМ!$B$39:$B$758,M$260)+'СЕТ СН'!$F$12</f>
        <v>0</v>
      </c>
      <c r="N273" s="36">
        <f ca="1">SUMIFS(СВЦЭМ!$H$40:$H$759,СВЦЭМ!$A$40:$A$759,$A273,СВЦЭМ!$B$39:$B$758,N$260)+'СЕТ СН'!$F$12</f>
        <v>0</v>
      </c>
      <c r="O273" s="36">
        <f ca="1">SUMIFS(СВЦЭМ!$H$40:$H$759,СВЦЭМ!$A$40:$A$759,$A273,СВЦЭМ!$B$39:$B$758,O$260)+'СЕТ СН'!$F$12</f>
        <v>0</v>
      </c>
      <c r="P273" s="36">
        <f ca="1">SUMIFS(СВЦЭМ!$H$40:$H$759,СВЦЭМ!$A$40:$A$759,$A273,СВЦЭМ!$B$39:$B$758,P$260)+'СЕТ СН'!$F$12</f>
        <v>0</v>
      </c>
      <c r="Q273" s="36">
        <f ca="1">SUMIFS(СВЦЭМ!$H$40:$H$759,СВЦЭМ!$A$40:$A$759,$A273,СВЦЭМ!$B$39:$B$758,Q$260)+'СЕТ СН'!$F$12</f>
        <v>0</v>
      </c>
      <c r="R273" s="36">
        <f ca="1">SUMIFS(СВЦЭМ!$H$40:$H$759,СВЦЭМ!$A$40:$A$759,$A273,СВЦЭМ!$B$39:$B$758,R$260)+'СЕТ СН'!$F$12</f>
        <v>0</v>
      </c>
      <c r="S273" s="36">
        <f ca="1">SUMIFS(СВЦЭМ!$H$40:$H$759,СВЦЭМ!$A$40:$A$759,$A273,СВЦЭМ!$B$39:$B$758,S$260)+'СЕТ СН'!$F$12</f>
        <v>0</v>
      </c>
      <c r="T273" s="36">
        <f ca="1">SUMIFS(СВЦЭМ!$H$40:$H$759,СВЦЭМ!$A$40:$A$759,$A273,СВЦЭМ!$B$39:$B$758,T$260)+'СЕТ СН'!$F$12</f>
        <v>0</v>
      </c>
      <c r="U273" s="36">
        <f ca="1">SUMIFS(СВЦЭМ!$H$40:$H$759,СВЦЭМ!$A$40:$A$759,$A273,СВЦЭМ!$B$39:$B$758,U$260)+'СЕТ СН'!$F$12</f>
        <v>0</v>
      </c>
      <c r="V273" s="36">
        <f ca="1">SUMIFS(СВЦЭМ!$H$40:$H$759,СВЦЭМ!$A$40:$A$759,$A273,СВЦЭМ!$B$39:$B$758,V$260)+'СЕТ СН'!$F$12</f>
        <v>0</v>
      </c>
      <c r="W273" s="36">
        <f ca="1">SUMIFS(СВЦЭМ!$H$40:$H$759,СВЦЭМ!$A$40:$A$759,$A273,СВЦЭМ!$B$39:$B$758,W$260)+'СЕТ СН'!$F$12</f>
        <v>0</v>
      </c>
      <c r="X273" s="36">
        <f ca="1">SUMIFS(СВЦЭМ!$H$40:$H$759,СВЦЭМ!$A$40:$A$759,$A273,СВЦЭМ!$B$39:$B$758,X$260)+'СЕТ СН'!$F$12</f>
        <v>0</v>
      </c>
      <c r="Y273" s="36">
        <f ca="1">SUMIFS(СВЦЭМ!$H$40:$H$759,СВЦЭМ!$A$40:$A$759,$A273,СВЦЭМ!$B$39:$B$758,Y$260)+'СЕТ СН'!$F$12</f>
        <v>0</v>
      </c>
    </row>
    <row r="274" spans="1:25" ht="15.75" hidden="1" x14ac:dyDescent="0.2">
      <c r="A274" s="35">
        <f t="shared" si="7"/>
        <v>45549</v>
      </c>
      <c r="B274" s="36">
        <f ca="1">SUMIFS(СВЦЭМ!$H$40:$H$759,СВЦЭМ!$A$40:$A$759,$A274,СВЦЭМ!$B$39:$B$758,B$260)+'СЕТ СН'!$F$12</f>
        <v>0</v>
      </c>
      <c r="C274" s="36">
        <f ca="1">SUMIFS(СВЦЭМ!$H$40:$H$759,СВЦЭМ!$A$40:$A$759,$A274,СВЦЭМ!$B$39:$B$758,C$260)+'СЕТ СН'!$F$12</f>
        <v>0</v>
      </c>
      <c r="D274" s="36">
        <f ca="1">SUMIFS(СВЦЭМ!$H$40:$H$759,СВЦЭМ!$A$40:$A$759,$A274,СВЦЭМ!$B$39:$B$758,D$260)+'СЕТ СН'!$F$12</f>
        <v>0</v>
      </c>
      <c r="E274" s="36">
        <f ca="1">SUMIFS(СВЦЭМ!$H$40:$H$759,СВЦЭМ!$A$40:$A$759,$A274,СВЦЭМ!$B$39:$B$758,E$260)+'СЕТ СН'!$F$12</f>
        <v>0</v>
      </c>
      <c r="F274" s="36">
        <f ca="1">SUMIFS(СВЦЭМ!$H$40:$H$759,СВЦЭМ!$A$40:$A$759,$A274,СВЦЭМ!$B$39:$B$758,F$260)+'СЕТ СН'!$F$12</f>
        <v>0</v>
      </c>
      <c r="G274" s="36">
        <f ca="1">SUMIFS(СВЦЭМ!$H$40:$H$759,СВЦЭМ!$A$40:$A$759,$A274,СВЦЭМ!$B$39:$B$758,G$260)+'СЕТ СН'!$F$12</f>
        <v>0</v>
      </c>
      <c r="H274" s="36">
        <f ca="1">SUMIFS(СВЦЭМ!$H$40:$H$759,СВЦЭМ!$A$40:$A$759,$A274,СВЦЭМ!$B$39:$B$758,H$260)+'СЕТ СН'!$F$12</f>
        <v>0</v>
      </c>
      <c r="I274" s="36">
        <f ca="1">SUMIFS(СВЦЭМ!$H$40:$H$759,СВЦЭМ!$A$40:$A$759,$A274,СВЦЭМ!$B$39:$B$758,I$260)+'СЕТ СН'!$F$12</f>
        <v>0</v>
      </c>
      <c r="J274" s="36">
        <f ca="1">SUMIFS(СВЦЭМ!$H$40:$H$759,СВЦЭМ!$A$40:$A$759,$A274,СВЦЭМ!$B$39:$B$758,J$260)+'СЕТ СН'!$F$12</f>
        <v>0</v>
      </c>
      <c r="K274" s="36">
        <f ca="1">SUMIFS(СВЦЭМ!$H$40:$H$759,СВЦЭМ!$A$40:$A$759,$A274,СВЦЭМ!$B$39:$B$758,K$260)+'СЕТ СН'!$F$12</f>
        <v>0</v>
      </c>
      <c r="L274" s="36">
        <f ca="1">SUMIFS(СВЦЭМ!$H$40:$H$759,СВЦЭМ!$A$40:$A$759,$A274,СВЦЭМ!$B$39:$B$758,L$260)+'СЕТ СН'!$F$12</f>
        <v>0</v>
      </c>
      <c r="M274" s="36">
        <f ca="1">SUMIFS(СВЦЭМ!$H$40:$H$759,СВЦЭМ!$A$40:$A$759,$A274,СВЦЭМ!$B$39:$B$758,M$260)+'СЕТ СН'!$F$12</f>
        <v>0</v>
      </c>
      <c r="N274" s="36">
        <f ca="1">SUMIFS(СВЦЭМ!$H$40:$H$759,СВЦЭМ!$A$40:$A$759,$A274,СВЦЭМ!$B$39:$B$758,N$260)+'СЕТ СН'!$F$12</f>
        <v>0</v>
      </c>
      <c r="O274" s="36">
        <f ca="1">SUMIFS(СВЦЭМ!$H$40:$H$759,СВЦЭМ!$A$40:$A$759,$A274,СВЦЭМ!$B$39:$B$758,O$260)+'СЕТ СН'!$F$12</f>
        <v>0</v>
      </c>
      <c r="P274" s="36">
        <f ca="1">SUMIFS(СВЦЭМ!$H$40:$H$759,СВЦЭМ!$A$40:$A$759,$A274,СВЦЭМ!$B$39:$B$758,P$260)+'СЕТ СН'!$F$12</f>
        <v>0</v>
      </c>
      <c r="Q274" s="36">
        <f ca="1">SUMIFS(СВЦЭМ!$H$40:$H$759,СВЦЭМ!$A$40:$A$759,$A274,СВЦЭМ!$B$39:$B$758,Q$260)+'СЕТ СН'!$F$12</f>
        <v>0</v>
      </c>
      <c r="R274" s="36">
        <f ca="1">SUMIFS(СВЦЭМ!$H$40:$H$759,СВЦЭМ!$A$40:$A$759,$A274,СВЦЭМ!$B$39:$B$758,R$260)+'СЕТ СН'!$F$12</f>
        <v>0</v>
      </c>
      <c r="S274" s="36">
        <f ca="1">SUMIFS(СВЦЭМ!$H$40:$H$759,СВЦЭМ!$A$40:$A$759,$A274,СВЦЭМ!$B$39:$B$758,S$260)+'СЕТ СН'!$F$12</f>
        <v>0</v>
      </c>
      <c r="T274" s="36">
        <f ca="1">SUMIFS(СВЦЭМ!$H$40:$H$759,СВЦЭМ!$A$40:$A$759,$A274,СВЦЭМ!$B$39:$B$758,T$260)+'СЕТ СН'!$F$12</f>
        <v>0</v>
      </c>
      <c r="U274" s="36">
        <f ca="1">SUMIFS(СВЦЭМ!$H$40:$H$759,СВЦЭМ!$A$40:$A$759,$A274,СВЦЭМ!$B$39:$B$758,U$260)+'СЕТ СН'!$F$12</f>
        <v>0</v>
      </c>
      <c r="V274" s="36">
        <f ca="1">SUMIFS(СВЦЭМ!$H$40:$H$759,СВЦЭМ!$A$40:$A$759,$A274,СВЦЭМ!$B$39:$B$758,V$260)+'СЕТ СН'!$F$12</f>
        <v>0</v>
      </c>
      <c r="W274" s="36">
        <f ca="1">SUMIFS(СВЦЭМ!$H$40:$H$759,СВЦЭМ!$A$40:$A$759,$A274,СВЦЭМ!$B$39:$B$758,W$260)+'СЕТ СН'!$F$12</f>
        <v>0</v>
      </c>
      <c r="X274" s="36">
        <f ca="1">SUMIFS(СВЦЭМ!$H$40:$H$759,СВЦЭМ!$A$40:$A$759,$A274,СВЦЭМ!$B$39:$B$758,X$260)+'СЕТ СН'!$F$12</f>
        <v>0</v>
      </c>
      <c r="Y274" s="36">
        <f ca="1">SUMIFS(СВЦЭМ!$H$40:$H$759,СВЦЭМ!$A$40:$A$759,$A274,СВЦЭМ!$B$39:$B$758,Y$260)+'СЕТ СН'!$F$12</f>
        <v>0</v>
      </c>
    </row>
    <row r="275" spans="1:25" ht="15.75" hidden="1" x14ac:dyDescent="0.2">
      <c r="A275" s="35">
        <f t="shared" si="7"/>
        <v>45550</v>
      </c>
      <c r="B275" s="36">
        <f ca="1">SUMIFS(СВЦЭМ!$H$40:$H$759,СВЦЭМ!$A$40:$A$759,$A275,СВЦЭМ!$B$39:$B$758,B$260)+'СЕТ СН'!$F$12</f>
        <v>0</v>
      </c>
      <c r="C275" s="36">
        <f ca="1">SUMIFS(СВЦЭМ!$H$40:$H$759,СВЦЭМ!$A$40:$A$759,$A275,СВЦЭМ!$B$39:$B$758,C$260)+'СЕТ СН'!$F$12</f>
        <v>0</v>
      </c>
      <c r="D275" s="36">
        <f ca="1">SUMIFS(СВЦЭМ!$H$40:$H$759,СВЦЭМ!$A$40:$A$759,$A275,СВЦЭМ!$B$39:$B$758,D$260)+'СЕТ СН'!$F$12</f>
        <v>0</v>
      </c>
      <c r="E275" s="36">
        <f ca="1">SUMIFS(СВЦЭМ!$H$40:$H$759,СВЦЭМ!$A$40:$A$759,$A275,СВЦЭМ!$B$39:$B$758,E$260)+'СЕТ СН'!$F$12</f>
        <v>0</v>
      </c>
      <c r="F275" s="36">
        <f ca="1">SUMIFS(СВЦЭМ!$H$40:$H$759,СВЦЭМ!$A$40:$A$759,$A275,СВЦЭМ!$B$39:$B$758,F$260)+'СЕТ СН'!$F$12</f>
        <v>0</v>
      </c>
      <c r="G275" s="36">
        <f ca="1">SUMIFS(СВЦЭМ!$H$40:$H$759,СВЦЭМ!$A$40:$A$759,$A275,СВЦЭМ!$B$39:$B$758,G$260)+'СЕТ СН'!$F$12</f>
        <v>0</v>
      </c>
      <c r="H275" s="36">
        <f ca="1">SUMIFS(СВЦЭМ!$H$40:$H$759,СВЦЭМ!$A$40:$A$759,$A275,СВЦЭМ!$B$39:$B$758,H$260)+'СЕТ СН'!$F$12</f>
        <v>0</v>
      </c>
      <c r="I275" s="36">
        <f ca="1">SUMIFS(СВЦЭМ!$H$40:$H$759,СВЦЭМ!$A$40:$A$759,$A275,СВЦЭМ!$B$39:$B$758,I$260)+'СЕТ СН'!$F$12</f>
        <v>0</v>
      </c>
      <c r="J275" s="36">
        <f ca="1">SUMIFS(СВЦЭМ!$H$40:$H$759,СВЦЭМ!$A$40:$A$759,$A275,СВЦЭМ!$B$39:$B$758,J$260)+'СЕТ СН'!$F$12</f>
        <v>0</v>
      </c>
      <c r="K275" s="36">
        <f ca="1">SUMIFS(СВЦЭМ!$H$40:$H$759,СВЦЭМ!$A$40:$A$759,$A275,СВЦЭМ!$B$39:$B$758,K$260)+'СЕТ СН'!$F$12</f>
        <v>0</v>
      </c>
      <c r="L275" s="36">
        <f ca="1">SUMIFS(СВЦЭМ!$H$40:$H$759,СВЦЭМ!$A$40:$A$759,$A275,СВЦЭМ!$B$39:$B$758,L$260)+'СЕТ СН'!$F$12</f>
        <v>0</v>
      </c>
      <c r="M275" s="36">
        <f ca="1">SUMIFS(СВЦЭМ!$H$40:$H$759,СВЦЭМ!$A$40:$A$759,$A275,СВЦЭМ!$B$39:$B$758,M$260)+'СЕТ СН'!$F$12</f>
        <v>0</v>
      </c>
      <c r="N275" s="36">
        <f ca="1">SUMIFS(СВЦЭМ!$H$40:$H$759,СВЦЭМ!$A$40:$A$759,$A275,СВЦЭМ!$B$39:$B$758,N$260)+'СЕТ СН'!$F$12</f>
        <v>0</v>
      </c>
      <c r="O275" s="36">
        <f ca="1">SUMIFS(СВЦЭМ!$H$40:$H$759,СВЦЭМ!$A$40:$A$759,$A275,СВЦЭМ!$B$39:$B$758,O$260)+'СЕТ СН'!$F$12</f>
        <v>0</v>
      </c>
      <c r="P275" s="36">
        <f ca="1">SUMIFS(СВЦЭМ!$H$40:$H$759,СВЦЭМ!$A$40:$A$759,$A275,СВЦЭМ!$B$39:$B$758,P$260)+'СЕТ СН'!$F$12</f>
        <v>0</v>
      </c>
      <c r="Q275" s="36">
        <f ca="1">SUMIFS(СВЦЭМ!$H$40:$H$759,СВЦЭМ!$A$40:$A$759,$A275,СВЦЭМ!$B$39:$B$758,Q$260)+'СЕТ СН'!$F$12</f>
        <v>0</v>
      </c>
      <c r="R275" s="36">
        <f ca="1">SUMIFS(СВЦЭМ!$H$40:$H$759,СВЦЭМ!$A$40:$A$759,$A275,СВЦЭМ!$B$39:$B$758,R$260)+'СЕТ СН'!$F$12</f>
        <v>0</v>
      </c>
      <c r="S275" s="36">
        <f ca="1">SUMIFS(СВЦЭМ!$H$40:$H$759,СВЦЭМ!$A$40:$A$759,$A275,СВЦЭМ!$B$39:$B$758,S$260)+'СЕТ СН'!$F$12</f>
        <v>0</v>
      </c>
      <c r="T275" s="36">
        <f ca="1">SUMIFS(СВЦЭМ!$H$40:$H$759,СВЦЭМ!$A$40:$A$759,$A275,СВЦЭМ!$B$39:$B$758,T$260)+'СЕТ СН'!$F$12</f>
        <v>0</v>
      </c>
      <c r="U275" s="36">
        <f ca="1">SUMIFS(СВЦЭМ!$H$40:$H$759,СВЦЭМ!$A$40:$A$759,$A275,СВЦЭМ!$B$39:$B$758,U$260)+'СЕТ СН'!$F$12</f>
        <v>0</v>
      </c>
      <c r="V275" s="36">
        <f ca="1">SUMIFS(СВЦЭМ!$H$40:$H$759,СВЦЭМ!$A$40:$A$759,$A275,СВЦЭМ!$B$39:$B$758,V$260)+'СЕТ СН'!$F$12</f>
        <v>0</v>
      </c>
      <c r="W275" s="36">
        <f ca="1">SUMIFS(СВЦЭМ!$H$40:$H$759,СВЦЭМ!$A$40:$A$759,$A275,СВЦЭМ!$B$39:$B$758,W$260)+'СЕТ СН'!$F$12</f>
        <v>0</v>
      </c>
      <c r="X275" s="36">
        <f ca="1">SUMIFS(СВЦЭМ!$H$40:$H$759,СВЦЭМ!$A$40:$A$759,$A275,СВЦЭМ!$B$39:$B$758,X$260)+'СЕТ СН'!$F$12</f>
        <v>0</v>
      </c>
      <c r="Y275" s="36">
        <f ca="1">SUMIFS(СВЦЭМ!$H$40:$H$759,СВЦЭМ!$A$40:$A$759,$A275,СВЦЭМ!$B$39:$B$758,Y$260)+'СЕТ СН'!$F$12</f>
        <v>0</v>
      </c>
    </row>
    <row r="276" spans="1:25" ht="15.75" hidden="1" x14ac:dyDescent="0.2">
      <c r="A276" s="35">
        <f t="shared" si="7"/>
        <v>45551</v>
      </c>
      <c r="B276" s="36">
        <f ca="1">SUMIFS(СВЦЭМ!$H$40:$H$759,СВЦЭМ!$A$40:$A$759,$A276,СВЦЭМ!$B$39:$B$758,B$260)+'СЕТ СН'!$F$12</f>
        <v>0</v>
      </c>
      <c r="C276" s="36">
        <f ca="1">SUMIFS(СВЦЭМ!$H$40:$H$759,СВЦЭМ!$A$40:$A$759,$A276,СВЦЭМ!$B$39:$B$758,C$260)+'СЕТ СН'!$F$12</f>
        <v>0</v>
      </c>
      <c r="D276" s="36">
        <f ca="1">SUMIFS(СВЦЭМ!$H$40:$H$759,СВЦЭМ!$A$40:$A$759,$A276,СВЦЭМ!$B$39:$B$758,D$260)+'СЕТ СН'!$F$12</f>
        <v>0</v>
      </c>
      <c r="E276" s="36">
        <f ca="1">SUMIFS(СВЦЭМ!$H$40:$H$759,СВЦЭМ!$A$40:$A$759,$A276,СВЦЭМ!$B$39:$B$758,E$260)+'СЕТ СН'!$F$12</f>
        <v>0</v>
      </c>
      <c r="F276" s="36">
        <f ca="1">SUMIFS(СВЦЭМ!$H$40:$H$759,СВЦЭМ!$A$40:$A$759,$A276,СВЦЭМ!$B$39:$B$758,F$260)+'СЕТ СН'!$F$12</f>
        <v>0</v>
      </c>
      <c r="G276" s="36">
        <f ca="1">SUMIFS(СВЦЭМ!$H$40:$H$759,СВЦЭМ!$A$40:$A$759,$A276,СВЦЭМ!$B$39:$B$758,G$260)+'СЕТ СН'!$F$12</f>
        <v>0</v>
      </c>
      <c r="H276" s="36">
        <f ca="1">SUMIFS(СВЦЭМ!$H$40:$H$759,СВЦЭМ!$A$40:$A$759,$A276,СВЦЭМ!$B$39:$B$758,H$260)+'СЕТ СН'!$F$12</f>
        <v>0</v>
      </c>
      <c r="I276" s="36">
        <f ca="1">SUMIFS(СВЦЭМ!$H$40:$H$759,СВЦЭМ!$A$40:$A$759,$A276,СВЦЭМ!$B$39:$B$758,I$260)+'СЕТ СН'!$F$12</f>
        <v>0</v>
      </c>
      <c r="J276" s="36">
        <f ca="1">SUMIFS(СВЦЭМ!$H$40:$H$759,СВЦЭМ!$A$40:$A$759,$A276,СВЦЭМ!$B$39:$B$758,J$260)+'СЕТ СН'!$F$12</f>
        <v>0</v>
      </c>
      <c r="K276" s="36">
        <f ca="1">SUMIFS(СВЦЭМ!$H$40:$H$759,СВЦЭМ!$A$40:$A$759,$A276,СВЦЭМ!$B$39:$B$758,K$260)+'СЕТ СН'!$F$12</f>
        <v>0</v>
      </c>
      <c r="L276" s="36">
        <f ca="1">SUMIFS(СВЦЭМ!$H$40:$H$759,СВЦЭМ!$A$40:$A$759,$A276,СВЦЭМ!$B$39:$B$758,L$260)+'СЕТ СН'!$F$12</f>
        <v>0</v>
      </c>
      <c r="M276" s="36">
        <f ca="1">SUMIFS(СВЦЭМ!$H$40:$H$759,СВЦЭМ!$A$40:$A$759,$A276,СВЦЭМ!$B$39:$B$758,M$260)+'СЕТ СН'!$F$12</f>
        <v>0</v>
      </c>
      <c r="N276" s="36">
        <f ca="1">SUMIFS(СВЦЭМ!$H$40:$H$759,СВЦЭМ!$A$40:$A$759,$A276,СВЦЭМ!$B$39:$B$758,N$260)+'СЕТ СН'!$F$12</f>
        <v>0</v>
      </c>
      <c r="O276" s="36">
        <f ca="1">SUMIFS(СВЦЭМ!$H$40:$H$759,СВЦЭМ!$A$40:$A$759,$A276,СВЦЭМ!$B$39:$B$758,O$260)+'СЕТ СН'!$F$12</f>
        <v>0</v>
      </c>
      <c r="P276" s="36">
        <f ca="1">SUMIFS(СВЦЭМ!$H$40:$H$759,СВЦЭМ!$A$40:$A$759,$A276,СВЦЭМ!$B$39:$B$758,P$260)+'СЕТ СН'!$F$12</f>
        <v>0</v>
      </c>
      <c r="Q276" s="36">
        <f ca="1">SUMIFS(СВЦЭМ!$H$40:$H$759,СВЦЭМ!$A$40:$A$759,$A276,СВЦЭМ!$B$39:$B$758,Q$260)+'СЕТ СН'!$F$12</f>
        <v>0</v>
      </c>
      <c r="R276" s="36">
        <f ca="1">SUMIFS(СВЦЭМ!$H$40:$H$759,СВЦЭМ!$A$40:$A$759,$A276,СВЦЭМ!$B$39:$B$758,R$260)+'СЕТ СН'!$F$12</f>
        <v>0</v>
      </c>
      <c r="S276" s="36">
        <f ca="1">SUMIFS(СВЦЭМ!$H$40:$H$759,СВЦЭМ!$A$40:$A$759,$A276,СВЦЭМ!$B$39:$B$758,S$260)+'СЕТ СН'!$F$12</f>
        <v>0</v>
      </c>
      <c r="T276" s="36">
        <f ca="1">SUMIFS(СВЦЭМ!$H$40:$H$759,СВЦЭМ!$A$40:$A$759,$A276,СВЦЭМ!$B$39:$B$758,T$260)+'СЕТ СН'!$F$12</f>
        <v>0</v>
      </c>
      <c r="U276" s="36">
        <f ca="1">SUMIFS(СВЦЭМ!$H$40:$H$759,СВЦЭМ!$A$40:$A$759,$A276,СВЦЭМ!$B$39:$B$758,U$260)+'СЕТ СН'!$F$12</f>
        <v>0</v>
      </c>
      <c r="V276" s="36">
        <f ca="1">SUMIFS(СВЦЭМ!$H$40:$H$759,СВЦЭМ!$A$40:$A$759,$A276,СВЦЭМ!$B$39:$B$758,V$260)+'СЕТ СН'!$F$12</f>
        <v>0</v>
      </c>
      <c r="W276" s="36">
        <f ca="1">SUMIFS(СВЦЭМ!$H$40:$H$759,СВЦЭМ!$A$40:$A$759,$A276,СВЦЭМ!$B$39:$B$758,W$260)+'СЕТ СН'!$F$12</f>
        <v>0</v>
      </c>
      <c r="X276" s="36">
        <f ca="1">SUMIFS(СВЦЭМ!$H$40:$H$759,СВЦЭМ!$A$40:$A$759,$A276,СВЦЭМ!$B$39:$B$758,X$260)+'СЕТ СН'!$F$12</f>
        <v>0</v>
      </c>
      <c r="Y276" s="36">
        <f ca="1">SUMIFS(СВЦЭМ!$H$40:$H$759,СВЦЭМ!$A$40:$A$759,$A276,СВЦЭМ!$B$39:$B$758,Y$260)+'СЕТ СН'!$F$12</f>
        <v>0</v>
      </c>
    </row>
    <row r="277" spans="1:25" ht="15.75" hidden="1" x14ac:dyDescent="0.2">
      <c r="A277" s="35">
        <f t="shared" si="7"/>
        <v>45552</v>
      </c>
      <c r="B277" s="36">
        <f ca="1">SUMIFS(СВЦЭМ!$H$40:$H$759,СВЦЭМ!$A$40:$A$759,$A277,СВЦЭМ!$B$39:$B$758,B$260)+'СЕТ СН'!$F$12</f>
        <v>0</v>
      </c>
      <c r="C277" s="36">
        <f ca="1">SUMIFS(СВЦЭМ!$H$40:$H$759,СВЦЭМ!$A$40:$A$759,$A277,СВЦЭМ!$B$39:$B$758,C$260)+'СЕТ СН'!$F$12</f>
        <v>0</v>
      </c>
      <c r="D277" s="36">
        <f ca="1">SUMIFS(СВЦЭМ!$H$40:$H$759,СВЦЭМ!$A$40:$A$759,$A277,СВЦЭМ!$B$39:$B$758,D$260)+'СЕТ СН'!$F$12</f>
        <v>0</v>
      </c>
      <c r="E277" s="36">
        <f ca="1">SUMIFS(СВЦЭМ!$H$40:$H$759,СВЦЭМ!$A$40:$A$759,$A277,СВЦЭМ!$B$39:$B$758,E$260)+'СЕТ СН'!$F$12</f>
        <v>0</v>
      </c>
      <c r="F277" s="36">
        <f ca="1">SUMIFS(СВЦЭМ!$H$40:$H$759,СВЦЭМ!$A$40:$A$759,$A277,СВЦЭМ!$B$39:$B$758,F$260)+'СЕТ СН'!$F$12</f>
        <v>0</v>
      </c>
      <c r="G277" s="36">
        <f ca="1">SUMIFS(СВЦЭМ!$H$40:$H$759,СВЦЭМ!$A$40:$A$759,$A277,СВЦЭМ!$B$39:$B$758,G$260)+'СЕТ СН'!$F$12</f>
        <v>0</v>
      </c>
      <c r="H277" s="36">
        <f ca="1">SUMIFS(СВЦЭМ!$H$40:$H$759,СВЦЭМ!$A$40:$A$759,$A277,СВЦЭМ!$B$39:$B$758,H$260)+'СЕТ СН'!$F$12</f>
        <v>0</v>
      </c>
      <c r="I277" s="36">
        <f ca="1">SUMIFS(СВЦЭМ!$H$40:$H$759,СВЦЭМ!$A$40:$A$759,$A277,СВЦЭМ!$B$39:$B$758,I$260)+'СЕТ СН'!$F$12</f>
        <v>0</v>
      </c>
      <c r="J277" s="36">
        <f ca="1">SUMIFS(СВЦЭМ!$H$40:$H$759,СВЦЭМ!$A$40:$A$759,$A277,СВЦЭМ!$B$39:$B$758,J$260)+'СЕТ СН'!$F$12</f>
        <v>0</v>
      </c>
      <c r="K277" s="36">
        <f ca="1">SUMIFS(СВЦЭМ!$H$40:$H$759,СВЦЭМ!$A$40:$A$759,$A277,СВЦЭМ!$B$39:$B$758,K$260)+'СЕТ СН'!$F$12</f>
        <v>0</v>
      </c>
      <c r="L277" s="36">
        <f ca="1">SUMIFS(СВЦЭМ!$H$40:$H$759,СВЦЭМ!$A$40:$A$759,$A277,СВЦЭМ!$B$39:$B$758,L$260)+'СЕТ СН'!$F$12</f>
        <v>0</v>
      </c>
      <c r="M277" s="36">
        <f ca="1">SUMIFS(СВЦЭМ!$H$40:$H$759,СВЦЭМ!$A$40:$A$759,$A277,СВЦЭМ!$B$39:$B$758,M$260)+'СЕТ СН'!$F$12</f>
        <v>0</v>
      </c>
      <c r="N277" s="36">
        <f ca="1">SUMIFS(СВЦЭМ!$H$40:$H$759,СВЦЭМ!$A$40:$A$759,$A277,СВЦЭМ!$B$39:$B$758,N$260)+'СЕТ СН'!$F$12</f>
        <v>0</v>
      </c>
      <c r="O277" s="36">
        <f ca="1">SUMIFS(СВЦЭМ!$H$40:$H$759,СВЦЭМ!$A$40:$A$759,$A277,СВЦЭМ!$B$39:$B$758,O$260)+'СЕТ СН'!$F$12</f>
        <v>0</v>
      </c>
      <c r="P277" s="36">
        <f ca="1">SUMIFS(СВЦЭМ!$H$40:$H$759,СВЦЭМ!$A$40:$A$759,$A277,СВЦЭМ!$B$39:$B$758,P$260)+'СЕТ СН'!$F$12</f>
        <v>0</v>
      </c>
      <c r="Q277" s="36">
        <f ca="1">SUMIFS(СВЦЭМ!$H$40:$H$759,СВЦЭМ!$A$40:$A$759,$A277,СВЦЭМ!$B$39:$B$758,Q$260)+'СЕТ СН'!$F$12</f>
        <v>0</v>
      </c>
      <c r="R277" s="36">
        <f ca="1">SUMIFS(СВЦЭМ!$H$40:$H$759,СВЦЭМ!$A$40:$A$759,$A277,СВЦЭМ!$B$39:$B$758,R$260)+'СЕТ СН'!$F$12</f>
        <v>0</v>
      </c>
      <c r="S277" s="36">
        <f ca="1">SUMIFS(СВЦЭМ!$H$40:$H$759,СВЦЭМ!$A$40:$A$759,$A277,СВЦЭМ!$B$39:$B$758,S$260)+'СЕТ СН'!$F$12</f>
        <v>0</v>
      </c>
      <c r="T277" s="36">
        <f ca="1">SUMIFS(СВЦЭМ!$H$40:$H$759,СВЦЭМ!$A$40:$A$759,$A277,СВЦЭМ!$B$39:$B$758,T$260)+'СЕТ СН'!$F$12</f>
        <v>0</v>
      </c>
      <c r="U277" s="36">
        <f ca="1">SUMIFS(СВЦЭМ!$H$40:$H$759,СВЦЭМ!$A$40:$A$759,$A277,СВЦЭМ!$B$39:$B$758,U$260)+'СЕТ СН'!$F$12</f>
        <v>0</v>
      </c>
      <c r="V277" s="36">
        <f ca="1">SUMIFS(СВЦЭМ!$H$40:$H$759,СВЦЭМ!$A$40:$A$759,$A277,СВЦЭМ!$B$39:$B$758,V$260)+'СЕТ СН'!$F$12</f>
        <v>0</v>
      </c>
      <c r="W277" s="36">
        <f ca="1">SUMIFS(СВЦЭМ!$H$40:$H$759,СВЦЭМ!$A$40:$A$759,$A277,СВЦЭМ!$B$39:$B$758,W$260)+'СЕТ СН'!$F$12</f>
        <v>0</v>
      </c>
      <c r="X277" s="36">
        <f ca="1">SUMIFS(СВЦЭМ!$H$40:$H$759,СВЦЭМ!$A$40:$A$759,$A277,СВЦЭМ!$B$39:$B$758,X$260)+'СЕТ СН'!$F$12</f>
        <v>0</v>
      </c>
      <c r="Y277" s="36">
        <f ca="1">SUMIFS(СВЦЭМ!$H$40:$H$759,СВЦЭМ!$A$40:$A$759,$A277,СВЦЭМ!$B$39:$B$758,Y$260)+'СЕТ СН'!$F$12</f>
        <v>0</v>
      </c>
    </row>
    <row r="278" spans="1:25" ht="15.75" hidden="1" x14ac:dyDescent="0.2">
      <c r="A278" s="35">
        <f t="shared" si="7"/>
        <v>45553</v>
      </c>
      <c r="B278" s="36">
        <f ca="1">SUMIFS(СВЦЭМ!$H$40:$H$759,СВЦЭМ!$A$40:$A$759,$A278,СВЦЭМ!$B$39:$B$758,B$260)+'СЕТ СН'!$F$12</f>
        <v>0</v>
      </c>
      <c r="C278" s="36">
        <f ca="1">SUMIFS(СВЦЭМ!$H$40:$H$759,СВЦЭМ!$A$40:$A$759,$A278,СВЦЭМ!$B$39:$B$758,C$260)+'СЕТ СН'!$F$12</f>
        <v>0</v>
      </c>
      <c r="D278" s="36">
        <f ca="1">SUMIFS(СВЦЭМ!$H$40:$H$759,СВЦЭМ!$A$40:$A$759,$A278,СВЦЭМ!$B$39:$B$758,D$260)+'СЕТ СН'!$F$12</f>
        <v>0</v>
      </c>
      <c r="E278" s="36">
        <f ca="1">SUMIFS(СВЦЭМ!$H$40:$H$759,СВЦЭМ!$A$40:$A$759,$A278,СВЦЭМ!$B$39:$B$758,E$260)+'СЕТ СН'!$F$12</f>
        <v>0</v>
      </c>
      <c r="F278" s="36">
        <f ca="1">SUMIFS(СВЦЭМ!$H$40:$H$759,СВЦЭМ!$A$40:$A$759,$A278,СВЦЭМ!$B$39:$B$758,F$260)+'СЕТ СН'!$F$12</f>
        <v>0</v>
      </c>
      <c r="G278" s="36">
        <f ca="1">SUMIFS(СВЦЭМ!$H$40:$H$759,СВЦЭМ!$A$40:$A$759,$A278,СВЦЭМ!$B$39:$B$758,G$260)+'СЕТ СН'!$F$12</f>
        <v>0</v>
      </c>
      <c r="H278" s="36">
        <f ca="1">SUMIFS(СВЦЭМ!$H$40:$H$759,СВЦЭМ!$A$40:$A$759,$A278,СВЦЭМ!$B$39:$B$758,H$260)+'СЕТ СН'!$F$12</f>
        <v>0</v>
      </c>
      <c r="I278" s="36">
        <f ca="1">SUMIFS(СВЦЭМ!$H$40:$H$759,СВЦЭМ!$A$40:$A$759,$A278,СВЦЭМ!$B$39:$B$758,I$260)+'СЕТ СН'!$F$12</f>
        <v>0</v>
      </c>
      <c r="J278" s="36">
        <f ca="1">SUMIFS(СВЦЭМ!$H$40:$H$759,СВЦЭМ!$A$40:$A$759,$A278,СВЦЭМ!$B$39:$B$758,J$260)+'СЕТ СН'!$F$12</f>
        <v>0</v>
      </c>
      <c r="K278" s="36">
        <f ca="1">SUMIFS(СВЦЭМ!$H$40:$H$759,СВЦЭМ!$A$40:$A$759,$A278,СВЦЭМ!$B$39:$B$758,K$260)+'СЕТ СН'!$F$12</f>
        <v>0</v>
      </c>
      <c r="L278" s="36">
        <f ca="1">SUMIFS(СВЦЭМ!$H$40:$H$759,СВЦЭМ!$A$40:$A$759,$A278,СВЦЭМ!$B$39:$B$758,L$260)+'СЕТ СН'!$F$12</f>
        <v>0</v>
      </c>
      <c r="M278" s="36">
        <f ca="1">SUMIFS(СВЦЭМ!$H$40:$H$759,СВЦЭМ!$A$40:$A$759,$A278,СВЦЭМ!$B$39:$B$758,M$260)+'СЕТ СН'!$F$12</f>
        <v>0</v>
      </c>
      <c r="N278" s="36">
        <f ca="1">SUMIFS(СВЦЭМ!$H$40:$H$759,СВЦЭМ!$A$40:$A$759,$A278,СВЦЭМ!$B$39:$B$758,N$260)+'СЕТ СН'!$F$12</f>
        <v>0</v>
      </c>
      <c r="O278" s="36">
        <f ca="1">SUMIFS(СВЦЭМ!$H$40:$H$759,СВЦЭМ!$A$40:$A$759,$A278,СВЦЭМ!$B$39:$B$758,O$260)+'СЕТ СН'!$F$12</f>
        <v>0</v>
      </c>
      <c r="P278" s="36">
        <f ca="1">SUMIFS(СВЦЭМ!$H$40:$H$759,СВЦЭМ!$A$40:$A$759,$A278,СВЦЭМ!$B$39:$B$758,P$260)+'СЕТ СН'!$F$12</f>
        <v>0</v>
      </c>
      <c r="Q278" s="36">
        <f ca="1">SUMIFS(СВЦЭМ!$H$40:$H$759,СВЦЭМ!$A$40:$A$759,$A278,СВЦЭМ!$B$39:$B$758,Q$260)+'СЕТ СН'!$F$12</f>
        <v>0</v>
      </c>
      <c r="R278" s="36">
        <f ca="1">SUMIFS(СВЦЭМ!$H$40:$H$759,СВЦЭМ!$A$40:$A$759,$A278,СВЦЭМ!$B$39:$B$758,R$260)+'СЕТ СН'!$F$12</f>
        <v>0</v>
      </c>
      <c r="S278" s="36">
        <f ca="1">SUMIFS(СВЦЭМ!$H$40:$H$759,СВЦЭМ!$A$40:$A$759,$A278,СВЦЭМ!$B$39:$B$758,S$260)+'СЕТ СН'!$F$12</f>
        <v>0</v>
      </c>
      <c r="T278" s="36">
        <f ca="1">SUMIFS(СВЦЭМ!$H$40:$H$759,СВЦЭМ!$A$40:$A$759,$A278,СВЦЭМ!$B$39:$B$758,T$260)+'СЕТ СН'!$F$12</f>
        <v>0</v>
      </c>
      <c r="U278" s="36">
        <f ca="1">SUMIFS(СВЦЭМ!$H$40:$H$759,СВЦЭМ!$A$40:$A$759,$A278,СВЦЭМ!$B$39:$B$758,U$260)+'СЕТ СН'!$F$12</f>
        <v>0</v>
      </c>
      <c r="V278" s="36">
        <f ca="1">SUMIFS(СВЦЭМ!$H$40:$H$759,СВЦЭМ!$A$40:$A$759,$A278,СВЦЭМ!$B$39:$B$758,V$260)+'СЕТ СН'!$F$12</f>
        <v>0</v>
      </c>
      <c r="W278" s="36">
        <f ca="1">SUMIFS(СВЦЭМ!$H$40:$H$759,СВЦЭМ!$A$40:$A$759,$A278,СВЦЭМ!$B$39:$B$758,W$260)+'СЕТ СН'!$F$12</f>
        <v>0</v>
      </c>
      <c r="X278" s="36">
        <f ca="1">SUMIFS(СВЦЭМ!$H$40:$H$759,СВЦЭМ!$A$40:$A$759,$A278,СВЦЭМ!$B$39:$B$758,X$260)+'СЕТ СН'!$F$12</f>
        <v>0</v>
      </c>
      <c r="Y278" s="36">
        <f ca="1">SUMIFS(СВЦЭМ!$H$40:$H$759,СВЦЭМ!$A$40:$A$759,$A278,СВЦЭМ!$B$39:$B$758,Y$260)+'СЕТ СН'!$F$12</f>
        <v>0</v>
      </c>
    </row>
    <row r="279" spans="1:25" ht="15.75" hidden="1" x14ac:dyDescent="0.2">
      <c r="A279" s="35">
        <f t="shared" si="7"/>
        <v>45554</v>
      </c>
      <c r="B279" s="36">
        <f ca="1">SUMIFS(СВЦЭМ!$H$40:$H$759,СВЦЭМ!$A$40:$A$759,$A279,СВЦЭМ!$B$39:$B$758,B$260)+'СЕТ СН'!$F$12</f>
        <v>0</v>
      </c>
      <c r="C279" s="36">
        <f ca="1">SUMIFS(СВЦЭМ!$H$40:$H$759,СВЦЭМ!$A$40:$A$759,$A279,СВЦЭМ!$B$39:$B$758,C$260)+'СЕТ СН'!$F$12</f>
        <v>0</v>
      </c>
      <c r="D279" s="36">
        <f ca="1">SUMIFS(СВЦЭМ!$H$40:$H$759,СВЦЭМ!$A$40:$A$759,$A279,СВЦЭМ!$B$39:$B$758,D$260)+'СЕТ СН'!$F$12</f>
        <v>0</v>
      </c>
      <c r="E279" s="36">
        <f ca="1">SUMIFS(СВЦЭМ!$H$40:$H$759,СВЦЭМ!$A$40:$A$759,$A279,СВЦЭМ!$B$39:$B$758,E$260)+'СЕТ СН'!$F$12</f>
        <v>0</v>
      </c>
      <c r="F279" s="36">
        <f ca="1">SUMIFS(СВЦЭМ!$H$40:$H$759,СВЦЭМ!$A$40:$A$759,$A279,СВЦЭМ!$B$39:$B$758,F$260)+'СЕТ СН'!$F$12</f>
        <v>0</v>
      </c>
      <c r="G279" s="36">
        <f ca="1">SUMIFS(СВЦЭМ!$H$40:$H$759,СВЦЭМ!$A$40:$A$759,$A279,СВЦЭМ!$B$39:$B$758,G$260)+'СЕТ СН'!$F$12</f>
        <v>0</v>
      </c>
      <c r="H279" s="36">
        <f ca="1">SUMIFS(СВЦЭМ!$H$40:$H$759,СВЦЭМ!$A$40:$A$759,$A279,СВЦЭМ!$B$39:$B$758,H$260)+'СЕТ СН'!$F$12</f>
        <v>0</v>
      </c>
      <c r="I279" s="36">
        <f ca="1">SUMIFS(СВЦЭМ!$H$40:$H$759,СВЦЭМ!$A$40:$A$759,$A279,СВЦЭМ!$B$39:$B$758,I$260)+'СЕТ СН'!$F$12</f>
        <v>0</v>
      </c>
      <c r="J279" s="36">
        <f ca="1">SUMIFS(СВЦЭМ!$H$40:$H$759,СВЦЭМ!$A$40:$A$759,$A279,СВЦЭМ!$B$39:$B$758,J$260)+'СЕТ СН'!$F$12</f>
        <v>0</v>
      </c>
      <c r="K279" s="36">
        <f ca="1">SUMIFS(СВЦЭМ!$H$40:$H$759,СВЦЭМ!$A$40:$A$759,$A279,СВЦЭМ!$B$39:$B$758,K$260)+'СЕТ СН'!$F$12</f>
        <v>0</v>
      </c>
      <c r="L279" s="36">
        <f ca="1">SUMIFS(СВЦЭМ!$H$40:$H$759,СВЦЭМ!$A$40:$A$759,$A279,СВЦЭМ!$B$39:$B$758,L$260)+'СЕТ СН'!$F$12</f>
        <v>0</v>
      </c>
      <c r="M279" s="36">
        <f ca="1">SUMIFS(СВЦЭМ!$H$40:$H$759,СВЦЭМ!$A$40:$A$759,$A279,СВЦЭМ!$B$39:$B$758,M$260)+'СЕТ СН'!$F$12</f>
        <v>0</v>
      </c>
      <c r="N279" s="36">
        <f ca="1">SUMIFS(СВЦЭМ!$H$40:$H$759,СВЦЭМ!$A$40:$A$759,$A279,СВЦЭМ!$B$39:$B$758,N$260)+'СЕТ СН'!$F$12</f>
        <v>0</v>
      </c>
      <c r="O279" s="36">
        <f ca="1">SUMIFS(СВЦЭМ!$H$40:$H$759,СВЦЭМ!$A$40:$A$759,$A279,СВЦЭМ!$B$39:$B$758,O$260)+'СЕТ СН'!$F$12</f>
        <v>0</v>
      </c>
      <c r="P279" s="36">
        <f ca="1">SUMIFS(СВЦЭМ!$H$40:$H$759,СВЦЭМ!$A$40:$A$759,$A279,СВЦЭМ!$B$39:$B$758,P$260)+'СЕТ СН'!$F$12</f>
        <v>0</v>
      </c>
      <c r="Q279" s="36">
        <f ca="1">SUMIFS(СВЦЭМ!$H$40:$H$759,СВЦЭМ!$A$40:$A$759,$A279,СВЦЭМ!$B$39:$B$758,Q$260)+'СЕТ СН'!$F$12</f>
        <v>0</v>
      </c>
      <c r="R279" s="36">
        <f ca="1">SUMIFS(СВЦЭМ!$H$40:$H$759,СВЦЭМ!$A$40:$A$759,$A279,СВЦЭМ!$B$39:$B$758,R$260)+'СЕТ СН'!$F$12</f>
        <v>0</v>
      </c>
      <c r="S279" s="36">
        <f ca="1">SUMIFS(СВЦЭМ!$H$40:$H$759,СВЦЭМ!$A$40:$A$759,$A279,СВЦЭМ!$B$39:$B$758,S$260)+'СЕТ СН'!$F$12</f>
        <v>0</v>
      </c>
      <c r="T279" s="36">
        <f ca="1">SUMIFS(СВЦЭМ!$H$40:$H$759,СВЦЭМ!$A$40:$A$759,$A279,СВЦЭМ!$B$39:$B$758,T$260)+'СЕТ СН'!$F$12</f>
        <v>0</v>
      </c>
      <c r="U279" s="36">
        <f ca="1">SUMIFS(СВЦЭМ!$H$40:$H$759,СВЦЭМ!$A$40:$A$759,$A279,СВЦЭМ!$B$39:$B$758,U$260)+'СЕТ СН'!$F$12</f>
        <v>0</v>
      </c>
      <c r="V279" s="36">
        <f ca="1">SUMIFS(СВЦЭМ!$H$40:$H$759,СВЦЭМ!$A$40:$A$759,$A279,СВЦЭМ!$B$39:$B$758,V$260)+'СЕТ СН'!$F$12</f>
        <v>0</v>
      </c>
      <c r="W279" s="36">
        <f ca="1">SUMIFS(СВЦЭМ!$H$40:$H$759,СВЦЭМ!$A$40:$A$759,$A279,СВЦЭМ!$B$39:$B$758,W$260)+'СЕТ СН'!$F$12</f>
        <v>0</v>
      </c>
      <c r="X279" s="36">
        <f ca="1">SUMIFS(СВЦЭМ!$H$40:$H$759,СВЦЭМ!$A$40:$A$759,$A279,СВЦЭМ!$B$39:$B$758,X$260)+'СЕТ СН'!$F$12</f>
        <v>0</v>
      </c>
      <c r="Y279" s="36">
        <f ca="1">SUMIFS(СВЦЭМ!$H$40:$H$759,СВЦЭМ!$A$40:$A$759,$A279,СВЦЭМ!$B$39:$B$758,Y$260)+'СЕТ СН'!$F$12</f>
        <v>0</v>
      </c>
    </row>
    <row r="280" spans="1:25" ht="15.75" hidden="1" x14ac:dyDescent="0.2">
      <c r="A280" s="35">
        <f t="shared" si="7"/>
        <v>45555</v>
      </c>
      <c r="B280" s="36">
        <f ca="1">SUMIFS(СВЦЭМ!$H$40:$H$759,СВЦЭМ!$A$40:$A$759,$A280,СВЦЭМ!$B$39:$B$758,B$260)+'СЕТ СН'!$F$12</f>
        <v>0</v>
      </c>
      <c r="C280" s="36">
        <f ca="1">SUMIFS(СВЦЭМ!$H$40:$H$759,СВЦЭМ!$A$40:$A$759,$A280,СВЦЭМ!$B$39:$B$758,C$260)+'СЕТ СН'!$F$12</f>
        <v>0</v>
      </c>
      <c r="D280" s="36">
        <f ca="1">SUMIFS(СВЦЭМ!$H$40:$H$759,СВЦЭМ!$A$40:$A$759,$A280,СВЦЭМ!$B$39:$B$758,D$260)+'СЕТ СН'!$F$12</f>
        <v>0</v>
      </c>
      <c r="E280" s="36">
        <f ca="1">SUMIFS(СВЦЭМ!$H$40:$H$759,СВЦЭМ!$A$40:$A$759,$A280,СВЦЭМ!$B$39:$B$758,E$260)+'СЕТ СН'!$F$12</f>
        <v>0</v>
      </c>
      <c r="F280" s="36">
        <f ca="1">SUMIFS(СВЦЭМ!$H$40:$H$759,СВЦЭМ!$A$40:$A$759,$A280,СВЦЭМ!$B$39:$B$758,F$260)+'СЕТ СН'!$F$12</f>
        <v>0</v>
      </c>
      <c r="G280" s="36">
        <f ca="1">SUMIFS(СВЦЭМ!$H$40:$H$759,СВЦЭМ!$A$40:$A$759,$A280,СВЦЭМ!$B$39:$B$758,G$260)+'СЕТ СН'!$F$12</f>
        <v>0</v>
      </c>
      <c r="H280" s="36">
        <f ca="1">SUMIFS(СВЦЭМ!$H$40:$H$759,СВЦЭМ!$A$40:$A$759,$A280,СВЦЭМ!$B$39:$B$758,H$260)+'СЕТ СН'!$F$12</f>
        <v>0</v>
      </c>
      <c r="I280" s="36">
        <f ca="1">SUMIFS(СВЦЭМ!$H$40:$H$759,СВЦЭМ!$A$40:$A$759,$A280,СВЦЭМ!$B$39:$B$758,I$260)+'СЕТ СН'!$F$12</f>
        <v>0</v>
      </c>
      <c r="J280" s="36">
        <f ca="1">SUMIFS(СВЦЭМ!$H$40:$H$759,СВЦЭМ!$A$40:$A$759,$A280,СВЦЭМ!$B$39:$B$758,J$260)+'СЕТ СН'!$F$12</f>
        <v>0</v>
      </c>
      <c r="K280" s="36">
        <f ca="1">SUMIFS(СВЦЭМ!$H$40:$H$759,СВЦЭМ!$A$40:$A$759,$A280,СВЦЭМ!$B$39:$B$758,K$260)+'СЕТ СН'!$F$12</f>
        <v>0</v>
      </c>
      <c r="L280" s="36">
        <f ca="1">SUMIFS(СВЦЭМ!$H$40:$H$759,СВЦЭМ!$A$40:$A$759,$A280,СВЦЭМ!$B$39:$B$758,L$260)+'СЕТ СН'!$F$12</f>
        <v>0</v>
      </c>
      <c r="M280" s="36">
        <f ca="1">SUMIFS(СВЦЭМ!$H$40:$H$759,СВЦЭМ!$A$40:$A$759,$A280,СВЦЭМ!$B$39:$B$758,M$260)+'СЕТ СН'!$F$12</f>
        <v>0</v>
      </c>
      <c r="N280" s="36">
        <f ca="1">SUMIFS(СВЦЭМ!$H$40:$H$759,СВЦЭМ!$A$40:$A$759,$A280,СВЦЭМ!$B$39:$B$758,N$260)+'СЕТ СН'!$F$12</f>
        <v>0</v>
      </c>
      <c r="O280" s="36">
        <f ca="1">SUMIFS(СВЦЭМ!$H$40:$H$759,СВЦЭМ!$A$40:$A$759,$A280,СВЦЭМ!$B$39:$B$758,O$260)+'СЕТ СН'!$F$12</f>
        <v>0</v>
      </c>
      <c r="P280" s="36">
        <f ca="1">SUMIFS(СВЦЭМ!$H$40:$H$759,СВЦЭМ!$A$40:$A$759,$A280,СВЦЭМ!$B$39:$B$758,P$260)+'СЕТ СН'!$F$12</f>
        <v>0</v>
      </c>
      <c r="Q280" s="36">
        <f ca="1">SUMIFS(СВЦЭМ!$H$40:$H$759,СВЦЭМ!$A$40:$A$759,$A280,СВЦЭМ!$B$39:$B$758,Q$260)+'СЕТ СН'!$F$12</f>
        <v>0</v>
      </c>
      <c r="R280" s="36">
        <f ca="1">SUMIFS(СВЦЭМ!$H$40:$H$759,СВЦЭМ!$A$40:$A$759,$A280,СВЦЭМ!$B$39:$B$758,R$260)+'СЕТ СН'!$F$12</f>
        <v>0</v>
      </c>
      <c r="S280" s="36">
        <f ca="1">SUMIFS(СВЦЭМ!$H$40:$H$759,СВЦЭМ!$A$40:$A$759,$A280,СВЦЭМ!$B$39:$B$758,S$260)+'СЕТ СН'!$F$12</f>
        <v>0</v>
      </c>
      <c r="T280" s="36">
        <f ca="1">SUMIFS(СВЦЭМ!$H$40:$H$759,СВЦЭМ!$A$40:$A$759,$A280,СВЦЭМ!$B$39:$B$758,T$260)+'СЕТ СН'!$F$12</f>
        <v>0</v>
      </c>
      <c r="U280" s="36">
        <f ca="1">SUMIFS(СВЦЭМ!$H$40:$H$759,СВЦЭМ!$A$40:$A$759,$A280,СВЦЭМ!$B$39:$B$758,U$260)+'СЕТ СН'!$F$12</f>
        <v>0</v>
      </c>
      <c r="V280" s="36">
        <f ca="1">SUMIFS(СВЦЭМ!$H$40:$H$759,СВЦЭМ!$A$40:$A$759,$A280,СВЦЭМ!$B$39:$B$758,V$260)+'СЕТ СН'!$F$12</f>
        <v>0</v>
      </c>
      <c r="W280" s="36">
        <f ca="1">SUMIFS(СВЦЭМ!$H$40:$H$759,СВЦЭМ!$A$40:$A$759,$A280,СВЦЭМ!$B$39:$B$758,W$260)+'СЕТ СН'!$F$12</f>
        <v>0</v>
      </c>
      <c r="X280" s="36">
        <f ca="1">SUMIFS(СВЦЭМ!$H$40:$H$759,СВЦЭМ!$A$40:$A$759,$A280,СВЦЭМ!$B$39:$B$758,X$260)+'СЕТ СН'!$F$12</f>
        <v>0</v>
      </c>
      <c r="Y280" s="36">
        <f ca="1">SUMIFS(СВЦЭМ!$H$40:$H$759,СВЦЭМ!$A$40:$A$759,$A280,СВЦЭМ!$B$39:$B$758,Y$260)+'СЕТ СН'!$F$12</f>
        <v>0</v>
      </c>
    </row>
    <row r="281" spans="1:25" ht="15.75" hidden="1" x14ac:dyDescent="0.2">
      <c r="A281" s="35">
        <f t="shared" si="7"/>
        <v>45556</v>
      </c>
      <c r="B281" s="36">
        <f ca="1">SUMIFS(СВЦЭМ!$H$40:$H$759,СВЦЭМ!$A$40:$A$759,$A281,СВЦЭМ!$B$39:$B$758,B$260)+'СЕТ СН'!$F$12</f>
        <v>0</v>
      </c>
      <c r="C281" s="36">
        <f ca="1">SUMIFS(СВЦЭМ!$H$40:$H$759,СВЦЭМ!$A$40:$A$759,$A281,СВЦЭМ!$B$39:$B$758,C$260)+'СЕТ СН'!$F$12</f>
        <v>0</v>
      </c>
      <c r="D281" s="36">
        <f ca="1">SUMIFS(СВЦЭМ!$H$40:$H$759,СВЦЭМ!$A$40:$A$759,$A281,СВЦЭМ!$B$39:$B$758,D$260)+'СЕТ СН'!$F$12</f>
        <v>0</v>
      </c>
      <c r="E281" s="36">
        <f ca="1">SUMIFS(СВЦЭМ!$H$40:$H$759,СВЦЭМ!$A$40:$A$759,$A281,СВЦЭМ!$B$39:$B$758,E$260)+'СЕТ СН'!$F$12</f>
        <v>0</v>
      </c>
      <c r="F281" s="36">
        <f ca="1">SUMIFS(СВЦЭМ!$H$40:$H$759,СВЦЭМ!$A$40:$A$759,$A281,СВЦЭМ!$B$39:$B$758,F$260)+'СЕТ СН'!$F$12</f>
        <v>0</v>
      </c>
      <c r="G281" s="36">
        <f ca="1">SUMIFS(СВЦЭМ!$H$40:$H$759,СВЦЭМ!$A$40:$A$759,$A281,СВЦЭМ!$B$39:$B$758,G$260)+'СЕТ СН'!$F$12</f>
        <v>0</v>
      </c>
      <c r="H281" s="36">
        <f ca="1">SUMIFS(СВЦЭМ!$H$40:$H$759,СВЦЭМ!$A$40:$A$759,$A281,СВЦЭМ!$B$39:$B$758,H$260)+'СЕТ СН'!$F$12</f>
        <v>0</v>
      </c>
      <c r="I281" s="36">
        <f ca="1">SUMIFS(СВЦЭМ!$H$40:$H$759,СВЦЭМ!$A$40:$A$759,$A281,СВЦЭМ!$B$39:$B$758,I$260)+'СЕТ СН'!$F$12</f>
        <v>0</v>
      </c>
      <c r="J281" s="36">
        <f ca="1">SUMIFS(СВЦЭМ!$H$40:$H$759,СВЦЭМ!$A$40:$A$759,$A281,СВЦЭМ!$B$39:$B$758,J$260)+'СЕТ СН'!$F$12</f>
        <v>0</v>
      </c>
      <c r="K281" s="36">
        <f ca="1">SUMIFS(СВЦЭМ!$H$40:$H$759,СВЦЭМ!$A$40:$A$759,$A281,СВЦЭМ!$B$39:$B$758,K$260)+'СЕТ СН'!$F$12</f>
        <v>0</v>
      </c>
      <c r="L281" s="36">
        <f ca="1">SUMIFS(СВЦЭМ!$H$40:$H$759,СВЦЭМ!$A$40:$A$759,$A281,СВЦЭМ!$B$39:$B$758,L$260)+'СЕТ СН'!$F$12</f>
        <v>0</v>
      </c>
      <c r="M281" s="36">
        <f ca="1">SUMIFS(СВЦЭМ!$H$40:$H$759,СВЦЭМ!$A$40:$A$759,$A281,СВЦЭМ!$B$39:$B$758,M$260)+'СЕТ СН'!$F$12</f>
        <v>0</v>
      </c>
      <c r="N281" s="36">
        <f ca="1">SUMIFS(СВЦЭМ!$H$40:$H$759,СВЦЭМ!$A$40:$A$759,$A281,СВЦЭМ!$B$39:$B$758,N$260)+'СЕТ СН'!$F$12</f>
        <v>0</v>
      </c>
      <c r="O281" s="36">
        <f ca="1">SUMIFS(СВЦЭМ!$H$40:$H$759,СВЦЭМ!$A$40:$A$759,$A281,СВЦЭМ!$B$39:$B$758,O$260)+'СЕТ СН'!$F$12</f>
        <v>0</v>
      </c>
      <c r="P281" s="36">
        <f ca="1">SUMIFS(СВЦЭМ!$H$40:$H$759,СВЦЭМ!$A$40:$A$759,$A281,СВЦЭМ!$B$39:$B$758,P$260)+'СЕТ СН'!$F$12</f>
        <v>0</v>
      </c>
      <c r="Q281" s="36">
        <f ca="1">SUMIFS(СВЦЭМ!$H$40:$H$759,СВЦЭМ!$A$40:$A$759,$A281,СВЦЭМ!$B$39:$B$758,Q$260)+'СЕТ СН'!$F$12</f>
        <v>0</v>
      </c>
      <c r="R281" s="36">
        <f ca="1">SUMIFS(СВЦЭМ!$H$40:$H$759,СВЦЭМ!$A$40:$A$759,$A281,СВЦЭМ!$B$39:$B$758,R$260)+'СЕТ СН'!$F$12</f>
        <v>0</v>
      </c>
      <c r="S281" s="36">
        <f ca="1">SUMIFS(СВЦЭМ!$H$40:$H$759,СВЦЭМ!$A$40:$A$759,$A281,СВЦЭМ!$B$39:$B$758,S$260)+'СЕТ СН'!$F$12</f>
        <v>0</v>
      </c>
      <c r="T281" s="36">
        <f ca="1">SUMIFS(СВЦЭМ!$H$40:$H$759,СВЦЭМ!$A$40:$A$759,$A281,СВЦЭМ!$B$39:$B$758,T$260)+'СЕТ СН'!$F$12</f>
        <v>0</v>
      </c>
      <c r="U281" s="36">
        <f ca="1">SUMIFS(СВЦЭМ!$H$40:$H$759,СВЦЭМ!$A$40:$A$759,$A281,СВЦЭМ!$B$39:$B$758,U$260)+'СЕТ СН'!$F$12</f>
        <v>0</v>
      </c>
      <c r="V281" s="36">
        <f ca="1">SUMIFS(СВЦЭМ!$H$40:$H$759,СВЦЭМ!$A$40:$A$759,$A281,СВЦЭМ!$B$39:$B$758,V$260)+'СЕТ СН'!$F$12</f>
        <v>0</v>
      </c>
      <c r="W281" s="36">
        <f ca="1">SUMIFS(СВЦЭМ!$H$40:$H$759,СВЦЭМ!$A$40:$A$759,$A281,СВЦЭМ!$B$39:$B$758,W$260)+'СЕТ СН'!$F$12</f>
        <v>0</v>
      </c>
      <c r="X281" s="36">
        <f ca="1">SUMIFS(СВЦЭМ!$H$40:$H$759,СВЦЭМ!$A$40:$A$759,$A281,СВЦЭМ!$B$39:$B$758,X$260)+'СЕТ СН'!$F$12</f>
        <v>0</v>
      </c>
      <c r="Y281" s="36">
        <f ca="1">SUMIFS(СВЦЭМ!$H$40:$H$759,СВЦЭМ!$A$40:$A$759,$A281,СВЦЭМ!$B$39:$B$758,Y$260)+'СЕТ СН'!$F$12</f>
        <v>0</v>
      </c>
    </row>
    <row r="282" spans="1:25" ht="15.75" hidden="1" x14ac:dyDescent="0.2">
      <c r="A282" s="35">
        <f t="shared" si="7"/>
        <v>45557</v>
      </c>
      <c r="B282" s="36">
        <f ca="1">SUMIFS(СВЦЭМ!$H$40:$H$759,СВЦЭМ!$A$40:$A$759,$A282,СВЦЭМ!$B$39:$B$758,B$260)+'СЕТ СН'!$F$12</f>
        <v>0</v>
      </c>
      <c r="C282" s="36">
        <f ca="1">SUMIFS(СВЦЭМ!$H$40:$H$759,СВЦЭМ!$A$40:$A$759,$A282,СВЦЭМ!$B$39:$B$758,C$260)+'СЕТ СН'!$F$12</f>
        <v>0</v>
      </c>
      <c r="D282" s="36">
        <f ca="1">SUMIFS(СВЦЭМ!$H$40:$H$759,СВЦЭМ!$A$40:$A$759,$A282,СВЦЭМ!$B$39:$B$758,D$260)+'СЕТ СН'!$F$12</f>
        <v>0</v>
      </c>
      <c r="E282" s="36">
        <f ca="1">SUMIFS(СВЦЭМ!$H$40:$H$759,СВЦЭМ!$A$40:$A$759,$A282,СВЦЭМ!$B$39:$B$758,E$260)+'СЕТ СН'!$F$12</f>
        <v>0</v>
      </c>
      <c r="F282" s="36">
        <f ca="1">SUMIFS(СВЦЭМ!$H$40:$H$759,СВЦЭМ!$A$40:$A$759,$A282,СВЦЭМ!$B$39:$B$758,F$260)+'СЕТ СН'!$F$12</f>
        <v>0</v>
      </c>
      <c r="G282" s="36">
        <f ca="1">SUMIFS(СВЦЭМ!$H$40:$H$759,СВЦЭМ!$A$40:$A$759,$A282,СВЦЭМ!$B$39:$B$758,G$260)+'СЕТ СН'!$F$12</f>
        <v>0</v>
      </c>
      <c r="H282" s="36">
        <f ca="1">SUMIFS(СВЦЭМ!$H$40:$H$759,СВЦЭМ!$A$40:$A$759,$A282,СВЦЭМ!$B$39:$B$758,H$260)+'СЕТ СН'!$F$12</f>
        <v>0</v>
      </c>
      <c r="I282" s="36">
        <f ca="1">SUMIFS(СВЦЭМ!$H$40:$H$759,СВЦЭМ!$A$40:$A$759,$A282,СВЦЭМ!$B$39:$B$758,I$260)+'СЕТ СН'!$F$12</f>
        <v>0</v>
      </c>
      <c r="J282" s="36">
        <f ca="1">SUMIFS(СВЦЭМ!$H$40:$H$759,СВЦЭМ!$A$40:$A$759,$A282,СВЦЭМ!$B$39:$B$758,J$260)+'СЕТ СН'!$F$12</f>
        <v>0</v>
      </c>
      <c r="K282" s="36">
        <f ca="1">SUMIFS(СВЦЭМ!$H$40:$H$759,СВЦЭМ!$A$40:$A$759,$A282,СВЦЭМ!$B$39:$B$758,K$260)+'СЕТ СН'!$F$12</f>
        <v>0</v>
      </c>
      <c r="L282" s="36">
        <f ca="1">SUMIFS(СВЦЭМ!$H$40:$H$759,СВЦЭМ!$A$40:$A$759,$A282,СВЦЭМ!$B$39:$B$758,L$260)+'СЕТ СН'!$F$12</f>
        <v>0</v>
      </c>
      <c r="M282" s="36">
        <f ca="1">SUMIFS(СВЦЭМ!$H$40:$H$759,СВЦЭМ!$A$40:$A$759,$A282,СВЦЭМ!$B$39:$B$758,M$260)+'СЕТ СН'!$F$12</f>
        <v>0</v>
      </c>
      <c r="N282" s="36">
        <f ca="1">SUMIFS(СВЦЭМ!$H$40:$H$759,СВЦЭМ!$A$40:$A$759,$A282,СВЦЭМ!$B$39:$B$758,N$260)+'СЕТ СН'!$F$12</f>
        <v>0</v>
      </c>
      <c r="O282" s="36">
        <f ca="1">SUMIFS(СВЦЭМ!$H$40:$H$759,СВЦЭМ!$A$40:$A$759,$A282,СВЦЭМ!$B$39:$B$758,O$260)+'СЕТ СН'!$F$12</f>
        <v>0</v>
      </c>
      <c r="P282" s="36">
        <f ca="1">SUMIFS(СВЦЭМ!$H$40:$H$759,СВЦЭМ!$A$40:$A$759,$A282,СВЦЭМ!$B$39:$B$758,P$260)+'СЕТ СН'!$F$12</f>
        <v>0</v>
      </c>
      <c r="Q282" s="36">
        <f ca="1">SUMIFS(СВЦЭМ!$H$40:$H$759,СВЦЭМ!$A$40:$A$759,$A282,СВЦЭМ!$B$39:$B$758,Q$260)+'СЕТ СН'!$F$12</f>
        <v>0</v>
      </c>
      <c r="R282" s="36">
        <f ca="1">SUMIFS(СВЦЭМ!$H$40:$H$759,СВЦЭМ!$A$40:$A$759,$A282,СВЦЭМ!$B$39:$B$758,R$260)+'СЕТ СН'!$F$12</f>
        <v>0</v>
      </c>
      <c r="S282" s="36">
        <f ca="1">SUMIFS(СВЦЭМ!$H$40:$H$759,СВЦЭМ!$A$40:$A$759,$A282,СВЦЭМ!$B$39:$B$758,S$260)+'СЕТ СН'!$F$12</f>
        <v>0</v>
      </c>
      <c r="T282" s="36">
        <f ca="1">SUMIFS(СВЦЭМ!$H$40:$H$759,СВЦЭМ!$A$40:$A$759,$A282,СВЦЭМ!$B$39:$B$758,T$260)+'СЕТ СН'!$F$12</f>
        <v>0</v>
      </c>
      <c r="U282" s="36">
        <f ca="1">SUMIFS(СВЦЭМ!$H$40:$H$759,СВЦЭМ!$A$40:$A$759,$A282,СВЦЭМ!$B$39:$B$758,U$260)+'СЕТ СН'!$F$12</f>
        <v>0</v>
      </c>
      <c r="V282" s="36">
        <f ca="1">SUMIFS(СВЦЭМ!$H$40:$H$759,СВЦЭМ!$A$40:$A$759,$A282,СВЦЭМ!$B$39:$B$758,V$260)+'СЕТ СН'!$F$12</f>
        <v>0</v>
      </c>
      <c r="W282" s="36">
        <f ca="1">SUMIFS(СВЦЭМ!$H$40:$H$759,СВЦЭМ!$A$40:$A$759,$A282,СВЦЭМ!$B$39:$B$758,W$260)+'СЕТ СН'!$F$12</f>
        <v>0</v>
      </c>
      <c r="X282" s="36">
        <f ca="1">SUMIFS(СВЦЭМ!$H$40:$H$759,СВЦЭМ!$A$40:$A$759,$A282,СВЦЭМ!$B$39:$B$758,X$260)+'СЕТ СН'!$F$12</f>
        <v>0</v>
      </c>
      <c r="Y282" s="36">
        <f ca="1">SUMIFS(СВЦЭМ!$H$40:$H$759,СВЦЭМ!$A$40:$A$759,$A282,СВЦЭМ!$B$39:$B$758,Y$260)+'СЕТ СН'!$F$12</f>
        <v>0</v>
      </c>
    </row>
    <row r="283" spans="1:25" ht="15.75" hidden="1" x14ac:dyDescent="0.2">
      <c r="A283" s="35">
        <f t="shared" si="7"/>
        <v>45558</v>
      </c>
      <c r="B283" s="36">
        <f ca="1">SUMIFS(СВЦЭМ!$H$40:$H$759,СВЦЭМ!$A$40:$A$759,$A283,СВЦЭМ!$B$39:$B$758,B$260)+'СЕТ СН'!$F$12</f>
        <v>0</v>
      </c>
      <c r="C283" s="36">
        <f ca="1">SUMIFS(СВЦЭМ!$H$40:$H$759,СВЦЭМ!$A$40:$A$759,$A283,СВЦЭМ!$B$39:$B$758,C$260)+'СЕТ СН'!$F$12</f>
        <v>0</v>
      </c>
      <c r="D283" s="36">
        <f ca="1">SUMIFS(СВЦЭМ!$H$40:$H$759,СВЦЭМ!$A$40:$A$759,$A283,СВЦЭМ!$B$39:$B$758,D$260)+'СЕТ СН'!$F$12</f>
        <v>0</v>
      </c>
      <c r="E283" s="36">
        <f ca="1">SUMIFS(СВЦЭМ!$H$40:$H$759,СВЦЭМ!$A$40:$A$759,$A283,СВЦЭМ!$B$39:$B$758,E$260)+'СЕТ СН'!$F$12</f>
        <v>0</v>
      </c>
      <c r="F283" s="36">
        <f ca="1">SUMIFS(СВЦЭМ!$H$40:$H$759,СВЦЭМ!$A$40:$A$759,$A283,СВЦЭМ!$B$39:$B$758,F$260)+'СЕТ СН'!$F$12</f>
        <v>0</v>
      </c>
      <c r="G283" s="36">
        <f ca="1">SUMIFS(СВЦЭМ!$H$40:$H$759,СВЦЭМ!$A$40:$A$759,$A283,СВЦЭМ!$B$39:$B$758,G$260)+'СЕТ СН'!$F$12</f>
        <v>0</v>
      </c>
      <c r="H283" s="36">
        <f ca="1">SUMIFS(СВЦЭМ!$H$40:$H$759,СВЦЭМ!$A$40:$A$759,$A283,СВЦЭМ!$B$39:$B$758,H$260)+'СЕТ СН'!$F$12</f>
        <v>0</v>
      </c>
      <c r="I283" s="36">
        <f ca="1">SUMIFS(СВЦЭМ!$H$40:$H$759,СВЦЭМ!$A$40:$A$759,$A283,СВЦЭМ!$B$39:$B$758,I$260)+'СЕТ СН'!$F$12</f>
        <v>0</v>
      </c>
      <c r="J283" s="36">
        <f ca="1">SUMIFS(СВЦЭМ!$H$40:$H$759,СВЦЭМ!$A$40:$A$759,$A283,СВЦЭМ!$B$39:$B$758,J$260)+'СЕТ СН'!$F$12</f>
        <v>0</v>
      </c>
      <c r="K283" s="36">
        <f ca="1">SUMIFS(СВЦЭМ!$H$40:$H$759,СВЦЭМ!$A$40:$A$759,$A283,СВЦЭМ!$B$39:$B$758,K$260)+'СЕТ СН'!$F$12</f>
        <v>0</v>
      </c>
      <c r="L283" s="36">
        <f ca="1">SUMIFS(СВЦЭМ!$H$40:$H$759,СВЦЭМ!$A$40:$A$759,$A283,СВЦЭМ!$B$39:$B$758,L$260)+'СЕТ СН'!$F$12</f>
        <v>0</v>
      </c>
      <c r="M283" s="36">
        <f ca="1">SUMIFS(СВЦЭМ!$H$40:$H$759,СВЦЭМ!$A$40:$A$759,$A283,СВЦЭМ!$B$39:$B$758,M$260)+'СЕТ СН'!$F$12</f>
        <v>0</v>
      </c>
      <c r="N283" s="36">
        <f ca="1">SUMIFS(СВЦЭМ!$H$40:$H$759,СВЦЭМ!$A$40:$A$759,$A283,СВЦЭМ!$B$39:$B$758,N$260)+'СЕТ СН'!$F$12</f>
        <v>0</v>
      </c>
      <c r="O283" s="36">
        <f ca="1">SUMIFS(СВЦЭМ!$H$40:$H$759,СВЦЭМ!$A$40:$A$759,$A283,СВЦЭМ!$B$39:$B$758,O$260)+'СЕТ СН'!$F$12</f>
        <v>0</v>
      </c>
      <c r="P283" s="36">
        <f ca="1">SUMIFS(СВЦЭМ!$H$40:$H$759,СВЦЭМ!$A$40:$A$759,$A283,СВЦЭМ!$B$39:$B$758,P$260)+'СЕТ СН'!$F$12</f>
        <v>0</v>
      </c>
      <c r="Q283" s="36">
        <f ca="1">SUMIFS(СВЦЭМ!$H$40:$H$759,СВЦЭМ!$A$40:$A$759,$A283,СВЦЭМ!$B$39:$B$758,Q$260)+'СЕТ СН'!$F$12</f>
        <v>0</v>
      </c>
      <c r="R283" s="36">
        <f ca="1">SUMIFS(СВЦЭМ!$H$40:$H$759,СВЦЭМ!$A$40:$A$759,$A283,СВЦЭМ!$B$39:$B$758,R$260)+'СЕТ СН'!$F$12</f>
        <v>0</v>
      </c>
      <c r="S283" s="36">
        <f ca="1">SUMIFS(СВЦЭМ!$H$40:$H$759,СВЦЭМ!$A$40:$A$759,$A283,СВЦЭМ!$B$39:$B$758,S$260)+'СЕТ СН'!$F$12</f>
        <v>0</v>
      </c>
      <c r="T283" s="36">
        <f ca="1">SUMIFS(СВЦЭМ!$H$40:$H$759,СВЦЭМ!$A$40:$A$759,$A283,СВЦЭМ!$B$39:$B$758,T$260)+'СЕТ СН'!$F$12</f>
        <v>0</v>
      </c>
      <c r="U283" s="36">
        <f ca="1">SUMIFS(СВЦЭМ!$H$40:$H$759,СВЦЭМ!$A$40:$A$759,$A283,СВЦЭМ!$B$39:$B$758,U$260)+'СЕТ СН'!$F$12</f>
        <v>0</v>
      </c>
      <c r="V283" s="36">
        <f ca="1">SUMIFS(СВЦЭМ!$H$40:$H$759,СВЦЭМ!$A$40:$A$759,$A283,СВЦЭМ!$B$39:$B$758,V$260)+'СЕТ СН'!$F$12</f>
        <v>0</v>
      </c>
      <c r="W283" s="36">
        <f ca="1">SUMIFS(СВЦЭМ!$H$40:$H$759,СВЦЭМ!$A$40:$A$759,$A283,СВЦЭМ!$B$39:$B$758,W$260)+'СЕТ СН'!$F$12</f>
        <v>0</v>
      </c>
      <c r="X283" s="36">
        <f ca="1">SUMIFS(СВЦЭМ!$H$40:$H$759,СВЦЭМ!$A$40:$A$759,$A283,СВЦЭМ!$B$39:$B$758,X$260)+'СЕТ СН'!$F$12</f>
        <v>0</v>
      </c>
      <c r="Y283" s="36">
        <f ca="1">SUMIFS(СВЦЭМ!$H$40:$H$759,СВЦЭМ!$A$40:$A$759,$A283,СВЦЭМ!$B$39:$B$758,Y$260)+'СЕТ СН'!$F$12</f>
        <v>0</v>
      </c>
    </row>
    <row r="284" spans="1:25" ht="15.75" hidden="1" x14ac:dyDescent="0.2">
      <c r="A284" s="35">
        <f t="shared" si="7"/>
        <v>45559</v>
      </c>
      <c r="B284" s="36">
        <f ca="1">SUMIFS(СВЦЭМ!$H$40:$H$759,СВЦЭМ!$A$40:$A$759,$A284,СВЦЭМ!$B$39:$B$758,B$260)+'СЕТ СН'!$F$12</f>
        <v>0</v>
      </c>
      <c r="C284" s="36">
        <f ca="1">SUMIFS(СВЦЭМ!$H$40:$H$759,СВЦЭМ!$A$40:$A$759,$A284,СВЦЭМ!$B$39:$B$758,C$260)+'СЕТ СН'!$F$12</f>
        <v>0</v>
      </c>
      <c r="D284" s="36">
        <f ca="1">SUMIFS(СВЦЭМ!$H$40:$H$759,СВЦЭМ!$A$40:$A$759,$A284,СВЦЭМ!$B$39:$B$758,D$260)+'СЕТ СН'!$F$12</f>
        <v>0</v>
      </c>
      <c r="E284" s="36">
        <f ca="1">SUMIFS(СВЦЭМ!$H$40:$H$759,СВЦЭМ!$A$40:$A$759,$A284,СВЦЭМ!$B$39:$B$758,E$260)+'СЕТ СН'!$F$12</f>
        <v>0</v>
      </c>
      <c r="F284" s="36">
        <f ca="1">SUMIFS(СВЦЭМ!$H$40:$H$759,СВЦЭМ!$A$40:$A$759,$A284,СВЦЭМ!$B$39:$B$758,F$260)+'СЕТ СН'!$F$12</f>
        <v>0</v>
      </c>
      <c r="G284" s="36">
        <f ca="1">SUMIFS(СВЦЭМ!$H$40:$H$759,СВЦЭМ!$A$40:$A$759,$A284,СВЦЭМ!$B$39:$B$758,G$260)+'СЕТ СН'!$F$12</f>
        <v>0</v>
      </c>
      <c r="H284" s="36">
        <f ca="1">SUMIFS(СВЦЭМ!$H$40:$H$759,СВЦЭМ!$A$40:$A$759,$A284,СВЦЭМ!$B$39:$B$758,H$260)+'СЕТ СН'!$F$12</f>
        <v>0</v>
      </c>
      <c r="I284" s="36">
        <f ca="1">SUMIFS(СВЦЭМ!$H$40:$H$759,СВЦЭМ!$A$40:$A$759,$A284,СВЦЭМ!$B$39:$B$758,I$260)+'СЕТ СН'!$F$12</f>
        <v>0</v>
      </c>
      <c r="J284" s="36">
        <f ca="1">SUMIFS(СВЦЭМ!$H$40:$H$759,СВЦЭМ!$A$40:$A$759,$A284,СВЦЭМ!$B$39:$B$758,J$260)+'СЕТ СН'!$F$12</f>
        <v>0</v>
      </c>
      <c r="K284" s="36">
        <f ca="1">SUMIFS(СВЦЭМ!$H$40:$H$759,СВЦЭМ!$A$40:$A$759,$A284,СВЦЭМ!$B$39:$B$758,K$260)+'СЕТ СН'!$F$12</f>
        <v>0</v>
      </c>
      <c r="L284" s="36">
        <f ca="1">SUMIFS(СВЦЭМ!$H$40:$H$759,СВЦЭМ!$A$40:$A$759,$A284,СВЦЭМ!$B$39:$B$758,L$260)+'СЕТ СН'!$F$12</f>
        <v>0</v>
      </c>
      <c r="M284" s="36">
        <f ca="1">SUMIFS(СВЦЭМ!$H$40:$H$759,СВЦЭМ!$A$40:$A$759,$A284,СВЦЭМ!$B$39:$B$758,M$260)+'СЕТ СН'!$F$12</f>
        <v>0</v>
      </c>
      <c r="N284" s="36">
        <f ca="1">SUMIFS(СВЦЭМ!$H$40:$H$759,СВЦЭМ!$A$40:$A$759,$A284,СВЦЭМ!$B$39:$B$758,N$260)+'СЕТ СН'!$F$12</f>
        <v>0</v>
      </c>
      <c r="O284" s="36">
        <f ca="1">SUMIFS(СВЦЭМ!$H$40:$H$759,СВЦЭМ!$A$40:$A$759,$A284,СВЦЭМ!$B$39:$B$758,O$260)+'СЕТ СН'!$F$12</f>
        <v>0</v>
      </c>
      <c r="P284" s="36">
        <f ca="1">SUMIFS(СВЦЭМ!$H$40:$H$759,СВЦЭМ!$A$40:$A$759,$A284,СВЦЭМ!$B$39:$B$758,P$260)+'СЕТ СН'!$F$12</f>
        <v>0</v>
      </c>
      <c r="Q284" s="36">
        <f ca="1">SUMIFS(СВЦЭМ!$H$40:$H$759,СВЦЭМ!$A$40:$A$759,$A284,СВЦЭМ!$B$39:$B$758,Q$260)+'СЕТ СН'!$F$12</f>
        <v>0</v>
      </c>
      <c r="R284" s="36">
        <f ca="1">SUMIFS(СВЦЭМ!$H$40:$H$759,СВЦЭМ!$A$40:$A$759,$A284,СВЦЭМ!$B$39:$B$758,R$260)+'СЕТ СН'!$F$12</f>
        <v>0</v>
      </c>
      <c r="S284" s="36">
        <f ca="1">SUMIFS(СВЦЭМ!$H$40:$H$759,СВЦЭМ!$A$40:$A$759,$A284,СВЦЭМ!$B$39:$B$758,S$260)+'СЕТ СН'!$F$12</f>
        <v>0</v>
      </c>
      <c r="T284" s="36">
        <f ca="1">SUMIFS(СВЦЭМ!$H$40:$H$759,СВЦЭМ!$A$40:$A$759,$A284,СВЦЭМ!$B$39:$B$758,T$260)+'СЕТ СН'!$F$12</f>
        <v>0</v>
      </c>
      <c r="U284" s="36">
        <f ca="1">SUMIFS(СВЦЭМ!$H$40:$H$759,СВЦЭМ!$A$40:$A$759,$A284,СВЦЭМ!$B$39:$B$758,U$260)+'СЕТ СН'!$F$12</f>
        <v>0</v>
      </c>
      <c r="V284" s="36">
        <f ca="1">SUMIFS(СВЦЭМ!$H$40:$H$759,СВЦЭМ!$A$40:$A$759,$A284,СВЦЭМ!$B$39:$B$758,V$260)+'СЕТ СН'!$F$12</f>
        <v>0</v>
      </c>
      <c r="W284" s="36">
        <f ca="1">SUMIFS(СВЦЭМ!$H$40:$H$759,СВЦЭМ!$A$40:$A$759,$A284,СВЦЭМ!$B$39:$B$758,W$260)+'СЕТ СН'!$F$12</f>
        <v>0</v>
      </c>
      <c r="X284" s="36">
        <f ca="1">SUMIFS(СВЦЭМ!$H$40:$H$759,СВЦЭМ!$A$40:$A$759,$A284,СВЦЭМ!$B$39:$B$758,X$260)+'СЕТ СН'!$F$12</f>
        <v>0</v>
      </c>
      <c r="Y284" s="36">
        <f ca="1">SUMIFS(СВЦЭМ!$H$40:$H$759,СВЦЭМ!$A$40:$A$759,$A284,СВЦЭМ!$B$39:$B$758,Y$260)+'СЕТ СН'!$F$12</f>
        <v>0</v>
      </c>
    </row>
    <row r="285" spans="1:25" ht="15.75" hidden="1" x14ac:dyDescent="0.2">
      <c r="A285" s="35">
        <f t="shared" si="7"/>
        <v>45560</v>
      </c>
      <c r="B285" s="36">
        <f ca="1">SUMIFS(СВЦЭМ!$H$40:$H$759,СВЦЭМ!$A$40:$A$759,$A285,СВЦЭМ!$B$39:$B$758,B$260)+'СЕТ СН'!$F$12</f>
        <v>0</v>
      </c>
      <c r="C285" s="36">
        <f ca="1">SUMIFS(СВЦЭМ!$H$40:$H$759,СВЦЭМ!$A$40:$A$759,$A285,СВЦЭМ!$B$39:$B$758,C$260)+'СЕТ СН'!$F$12</f>
        <v>0</v>
      </c>
      <c r="D285" s="36">
        <f ca="1">SUMIFS(СВЦЭМ!$H$40:$H$759,СВЦЭМ!$A$40:$A$759,$A285,СВЦЭМ!$B$39:$B$758,D$260)+'СЕТ СН'!$F$12</f>
        <v>0</v>
      </c>
      <c r="E285" s="36">
        <f ca="1">SUMIFS(СВЦЭМ!$H$40:$H$759,СВЦЭМ!$A$40:$A$759,$A285,СВЦЭМ!$B$39:$B$758,E$260)+'СЕТ СН'!$F$12</f>
        <v>0</v>
      </c>
      <c r="F285" s="36">
        <f ca="1">SUMIFS(СВЦЭМ!$H$40:$H$759,СВЦЭМ!$A$40:$A$759,$A285,СВЦЭМ!$B$39:$B$758,F$260)+'СЕТ СН'!$F$12</f>
        <v>0</v>
      </c>
      <c r="G285" s="36">
        <f ca="1">SUMIFS(СВЦЭМ!$H$40:$H$759,СВЦЭМ!$A$40:$A$759,$A285,СВЦЭМ!$B$39:$B$758,G$260)+'СЕТ СН'!$F$12</f>
        <v>0</v>
      </c>
      <c r="H285" s="36">
        <f ca="1">SUMIFS(СВЦЭМ!$H$40:$H$759,СВЦЭМ!$A$40:$A$759,$A285,СВЦЭМ!$B$39:$B$758,H$260)+'СЕТ СН'!$F$12</f>
        <v>0</v>
      </c>
      <c r="I285" s="36">
        <f ca="1">SUMIFS(СВЦЭМ!$H$40:$H$759,СВЦЭМ!$A$40:$A$759,$A285,СВЦЭМ!$B$39:$B$758,I$260)+'СЕТ СН'!$F$12</f>
        <v>0</v>
      </c>
      <c r="J285" s="36">
        <f ca="1">SUMIFS(СВЦЭМ!$H$40:$H$759,СВЦЭМ!$A$40:$A$759,$A285,СВЦЭМ!$B$39:$B$758,J$260)+'СЕТ СН'!$F$12</f>
        <v>0</v>
      </c>
      <c r="K285" s="36">
        <f ca="1">SUMIFS(СВЦЭМ!$H$40:$H$759,СВЦЭМ!$A$40:$A$759,$A285,СВЦЭМ!$B$39:$B$758,K$260)+'СЕТ СН'!$F$12</f>
        <v>0</v>
      </c>
      <c r="L285" s="36">
        <f ca="1">SUMIFS(СВЦЭМ!$H$40:$H$759,СВЦЭМ!$A$40:$A$759,$A285,СВЦЭМ!$B$39:$B$758,L$260)+'СЕТ СН'!$F$12</f>
        <v>0</v>
      </c>
      <c r="M285" s="36">
        <f ca="1">SUMIFS(СВЦЭМ!$H$40:$H$759,СВЦЭМ!$A$40:$A$759,$A285,СВЦЭМ!$B$39:$B$758,M$260)+'СЕТ СН'!$F$12</f>
        <v>0</v>
      </c>
      <c r="N285" s="36">
        <f ca="1">SUMIFS(СВЦЭМ!$H$40:$H$759,СВЦЭМ!$A$40:$A$759,$A285,СВЦЭМ!$B$39:$B$758,N$260)+'СЕТ СН'!$F$12</f>
        <v>0</v>
      </c>
      <c r="O285" s="36">
        <f ca="1">SUMIFS(СВЦЭМ!$H$40:$H$759,СВЦЭМ!$A$40:$A$759,$A285,СВЦЭМ!$B$39:$B$758,O$260)+'СЕТ СН'!$F$12</f>
        <v>0</v>
      </c>
      <c r="P285" s="36">
        <f ca="1">SUMIFS(СВЦЭМ!$H$40:$H$759,СВЦЭМ!$A$40:$A$759,$A285,СВЦЭМ!$B$39:$B$758,P$260)+'СЕТ СН'!$F$12</f>
        <v>0</v>
      </c>
      <c r="Q285" s="36">
        <f ca="1">SUMIFS(СВЦЭМ!$H$40:$H$759,СВЦЭМ!$A$40:$A$759,$A285,СВЦЭМ!$B$39:$B$758,Q$260)+'СЕТ СН'!$F$12</f>
        <v>0</v>
      </c>
      <c r="R285" s="36">
        <f ca="1">SUMIFS(СВЦЭМ!$H$40:$H$759,СВЦЭМ!$A$40:$A$759,$A285,СВЦЭМ!$B$39:$B$758,R$260)+'СЕТ СН'!$F$12</f>
        <v>0</v>
      </c>
      <c r="S285" s="36">
        <f ca="1">SUMIFS(СВЦЭМ!$H$40:$H$759,СВЦЭМ!$A$40:$A$759,$A285,СВЦЭМ!$B$39:$B$758,S$260)+'СЕТ СН'!$F$12</f>
        <v>0</v>
      </c>
      <c r="T285" s="36">
        <f ca="1">SUMIFS(СВЦЭМ!$H$40:$H$759,СВЦЭМ!$A$40:$A$759,$A285,СВЦЭМ!$B$39:$B$758,T$260)+'СЕТ СН'!$F$12</f>
        <v>0</v>
      </c>
      <c r="U285" s="36">
        <f ca="1">SUMIFS(СВЦЭМ!$H$40:$H$759,СВЦЭМ!$A$40:$A$759,$A285,СВЦЭМ!$B$39:$B$758,U$260)+'СЕТ СН'!$F$12</f>
        <v>0</v>
      </c>
      <c r="V285" s="36">
        <f ca="1">SUMIFS(СВЦЭМ!$H$40:$H$759,СВЦЭМ!$A$40:$A$759,$A285,СВЦЭМ!$B$39:$B$758,V$260)+'СЕТ СН'!$F$12</f>
        <v>0</v>
      </c>
      <c r="W285" s="36">
        <f ca="1">SUMIFS(СВЦЭМ!$H$40:$H$759,СВЦЭМ!$A$40:$A$759,$A285,СВЦЭМ!$B$39:$B$758,W$260)+'СЕТ СН'!$F$12</f>
        <v>0</v>
      </c>
      <c r="X285" s="36">
        <f ca="1">SUMIFS(СВЦЭМ!$H$40:$H$759,СВЦЭМ!$A$40:$A$759,$A285,СВЦЭМ!$B$39:$B$758,X$260)+'СЕТ СН'!$F$12</f>
        <v>0</v>
      </c>
      <c r="Y285" s="36">
        <f ca="1">SUMIFS(СВЦЭМ!$H$40:$H$759,СВЦЭМ!$A$40:$A$759,$A285,СВЦЭМ!$B$39:$B$758,Y$260)+'СЕТ СН'!$F$12</f>
        <v>0</v>
      </c>
    </row>
    <row r="286" spans="1:25" ht="15.75" hidden="1" x14ac:dyDescent="0.2">
      <c r="A286" s="35">
        <f t="shared" si="7"/>
        <v>45561</v>
      </c>
      <c r="B286" s="36">
        <f ca="1">SUMIFS(СВЦЭМ!$H$40:$H$759,СВЦЭМ!$A$40:$A$759,$A286,СВЦЭМ!$B$39:$B$758,B$260)+'СЕТ СН'!$F$12</f>
        <v>0</v>
      </c>
      <c r="C286" s="36">
        <f ca="1">SUMIFS(СВЦЭМ!$H$40:$H$759,СВЦЭМ!$A$40:$A$759,$A286,СВЦЭМ!$B$39:$B$758,C$260)+'СЕТ СН'!$F$12</f>
        <v>0</v>
      </c>
      <c r="D286" s="36">
        <f ca="1">SUMIFS(СВЦЭМ!$H$40:$H$759,СВЦЭМ!$A$40:$A$759,$A286,СВЦЭМ!$B$39:$B$758,D$260)+'СЕТ СН'!$F$12</f>
        <v>0</v>
      </c>
      <c r="E286" s="36">
        <f ca="1">SUMIFS(СВЦЭМ!$H$40:$H$759,СВЦЭМ!$A$40:$A$759,$A286,СВЦЭМ!$B$39:$B$758,E$260)+'СЕТ СН'!$F$12</f>
        <v>0</v>
      </c>
      <c r="F286" s="36">
        <f ca="1">SUMIFS(СВЦЭМ!$H$40:$H$759,СВЦЭМ!$A$40:$A$759,$A286,СВЦЭМ!$B$39:$B$758,F$260)+'СЕТ СН'!$F$12</f>
        <v>0</v>
      </c>
      <c r="G286" s="36">
        <f ca="1">SUMIFS(СВЦЭМ!$H$40:$H$759,СВЦЭМ!$A$40:$A$759,$A286,СВЦЭМ!$B$39:$B$758,G$260)+'СЕТ СН'!$F$12</f>
        <v>0</v>
      </c>
      <c r="H286" s="36">
        <f ca="1">SUMIFS(СВЦЭМ!$H$40:$H$759,СВЦЭМ!$A$40:$A$759,$A286,СВЦЭМ!$B$39:$B$758,H$260)+'СЕТ СН'!$F$12</f>
        <v>0</v>
      </c>
      <c r="I286" s="36">
        <f ca="1">SUMIFS(СВЦЭМ!$H$40:$H$759,СВЦЭМ!$A$40:$A$759,$A286,СВЦЭМ!$B$39:$B$758,I$260)+'СЕТ СН'!$F$12</f>
        <v>0</v>
      </c>
      <c r="J286" s="36">
        <f ca="1">SUMIFS(СВЦЭМ!$H$40:$H$759,СВЦЭМ!$A$40:$A$759,$A286,СВЦЭМ!$B$39:$B$758,J$260)+'СЕТ СН'!$F$12</f>
        <v>0</v>
      </c>
      <c r="K286" s="36">
        <f ca="1">SUMIFS(СВЦЭМ!$H$40:$H$759,СВЦЭМ!$A$40:$A$759,$A286,СВЦЭМ!$B$39:$B$758,K$260)+'СЕТ СН'!$F$12</f>
        <v>0</v>
      </c>
      <c r="L286" s="36">
        <f ca="1">SUMIFS(СВЦЭМ!$H$40:$H$759,СВЦЭМ!$A$40:$A$759,$A286,СВЦЭМ!$B$39:$B$758,L$260)+'СЕТ СН'!$F$12</f>
        <v>0</v>
      </c>
      <c r="M286" s="36">
        <f ca="1">SUMIFS(СВЦЭМ!$H$40:$H$759,СВЦЭМ!$A$40:$A$759,$A286,СВЦЭМ!$B$39:$B$758,M$260)+'СЕТ СН'!$F$12</f>
        <v>0</v>
      </c>
      <c r="N286" s="36">
        <f ca="1">SUMIFS(СВЦЭМ!$H$40:$H$759,СВЦЭМ!$A$40:$A$759,$A286,СВЦЭМ!$B$39:$B$758,N$260)+'СЕТ СН'!$F$12</f>
        <v>0</v>
      </c>
      <c r="O286" s="36">
        <f ca="1">SUMIFS(СВЦЭМ!$H$40:$H$759,СВЦЭМ!$A$40:$A$759,$A286,СВЦЭМ!$B$39:$B$758,O$260)+'СЕТ СН'!$F$12</f>
        <v>0</v>
      </c>
      <c r="P286" s="36">
        <f ca="1">SUMIFS(СВЦЭМ!$H$40:$H$759,СВЦЭМ!$A$40:$A$759,$A286,СВЦЭМ!$B$39:$B$758,P$260)+'СЕТ СН'!$F$12</f>
        <v>0</v>
      </c>
      <c r="Q286" s="36">
        <f ca="1">SUMIFS(СВЦЭМ!$H$40:$H$759,СВЦЭМ!$A$40:$A$759,$A286,СВЦЭМ!$B$39:$B$758,Q$260)+'СЕТ СН'!$F$12</f>
        <v>0</v>
      </c>
      <c r="R286" s="36">
        <f ca="1">SUMIFS(СВЦЭМ!$H$40:$H$759,СВЦЭМ!$A$40:$A$759,$A286,СВЦЭМ!$B$39:$B$758,R$260)+'СЕТ СН'!$F$12</f>
        <v>0</v>
      </c>
      <c r="S286" s="36">
        <f ca="1">SUMIFS(СВЦЭМ!$H$40:$H$759,СВЦЭМ!$A$40:$A$759,$A286,СВЦЭМ!$B$39:$B$758,S$260)+'СЕТ СН'!$F$12</f>
        <v>0</v>
      </c>
      <c r="T286" s="36">
        <f ca="1">SUMIFS(СВЦЭМ!$H$40:$H$759,СВЦЭМ!$A$40:$A$759,$A286,СВЦЭМ!$B$39:$B$758,T$260)+'СЕТ СН'!$F$12</f>
        <v>0</v>
      </c>
      <c r="U286" s="36">
        <f ca="1">SUMIFS(СВЦЭМ!$H$40:$H$759,СВЦЭМ!$A$40:$A$759,$A286,СВЦЭМ!$B$39:$B$758,U$260)+'СЕТ СН'!$F$12</f>
        <v>0</v>
      </c>
      <c r="V286" s="36">
        <f ca="1">SUMIFS(СВЦЭМ!$H$40:$H$759,СВЦЭМ!$A$40:$A$759,$A286,СВЦЭМ!$B$39:$B$758,V$260)+'СЕТ СН'!$F$12</f>
        <v>0</v>
      </c>
      <c r="W286" s="36">
        <f ca="1">SUMIFS(СВЦЭМ!$H$40:$H$759,СВЦЭМ!$A$40:$A$759,$A286,СВЦЭМ!$B$39:$B$758,W$260)+'СЕТ СН'!$F$12</f>
        <v>0</v>
      </c>
      <c r="X286" s="36">
        <f ca="1">SUMIFS(СВЦЭМ!$H$40:$H$759,СВЦЭМ!$A$40:$A$759,$A286,СВЦЭМ!$B$39:$B$758,X$260)+'СЕТ СН'!$F$12</f>
        <v>0</v>
      </c>
      <c r="Y286" s="36">
        <f ca="1">SUMIFS(СВЦЭМ!$H$40:$H$759,СВЦЭМ!$A$40:$A$759,$A286,СВЦЭМ!$B$39:$B$758,Y$260)+'СЕТ СН'!$F$12</f>
        <v>0</v>
      </c>
    </row>
    <row r="287" spans="1:25" ht="15.75" hidden="1" x14ac:dyDescent="0.2">
      <c r="A287" s="35">
        <f t="shared" si="7"/>
        <v>45562</v>
      </c>
      <c r="B287" s="36">
        <f ca="1">SUMIFS(СВЦЭМ!$H$40:$H$759,СВЦЭМ!$A$40:$A$759,$A287,СВЦЭМ!$B$39:$B$758,B$260)+'СЕТ СН'!$F$12</f>
        <v>0</v>
      </c>
      <c r="C287" s="36">
        <f ca="1">SUMIFS(СВЦЭМ!$H$40:$H$759,СВЦЭМ!$A$40:$A$759,$A287,СВЦЭМ!$B$39:$B$758,C$260)+'СЕТ СН'!$F$12</f>
        <v>0</v>
      </c>
      <c r="D287" s="36">
        <f ca="1">SUMIFS(СВЦЭМ!$H$40:$H$759,СВЦЭМ!$A$40:$A$759,$A287,СВЦЭМ!$B$39:$B$758,D$260)+'СЕТ СН'!$F$12</f>
        <v>0</v>
      </c>
      <c r="E287" s="36">
        <f ca="1">SUMIFS(СВЦЭМ!$H$40:$H$759,СВЦЭМ!$A$40:$A$759,$A287,СВЦЭМ!$B$39:$B$758,E$260)+'СЕТ СН'!$F$12</f>
        <v>0</v>
      </c>
      <c r="F287" s="36">
        <f ca="1">SUMIFS(СВЦЭМ!$H$40:$H$759,СВЦЭМ!$A$40:$A$759,$A287,СВЦЭМ!$B$39:$B$758,F$260)+'СЕТ СН'!$F$12</f>
        <v>0</v>
      </c>
      <c r="G287" s="36">
        <f ca="1">SUMIFS(СВЦЭМ!$H$40:$H$759,СВЦЭМ!$A$40:$A$759,$A287,СВЦЭМ!$B$39:$B$758,G$260)+'СЕТ СН'!$F$12</f>
        <v>0</v>
      </c>
      <c r="H287" s="36">
        <f ca="1">SUMIFS(СВЦЭМ!$H$40:$H$759,СВЦЭМ!$A$40:$A$759,$A287,СВЦЭМ!$B$39:$B$758,H$260)+'СЕТ СН'!$F$12</f>
        <v>0</v>
      </c>
      <c r="I287" s="36">
        <f ca="1">SUMIFS(СВЦЭМ!$H$40:$H$759,СВЦЭМ!$A$40:$A$759,$A287,СВЦЭМ!$B$39:$B$758,I$260)+'СЕТ СН'!$F$12</f>
        <v>0</v>
      </c>
      <c r="J287" s="36">
        <f ca="1">SUMIFS(СВЦЭМ!$H$40:$H$759,СВЦЭМ!$A$40:$A$759,$A287,СВЦЭМ!$B$39:$B$758,J$260)+'СЕТ СН'!$F$12</f>
        <v>0</v>
      </c>
      <c r="K287" s="36">
        <f ca="1">SUMIFS(СВЦЭМ!$H$40:$H$759,СВЦЭМ!$A$40:$A$759,$A287,СВЦЭМ!$B$39:$B$758,K$260)+'СЕТ СН'!$F$12</f>
        <v>0</v>
      </c>
      <c r="L287" s="36">
        <f ca="1">SUMIFS(СВЦЭМ!$H$40:$H$759,СВЦЭМ!$A$40:$A$759,$A287,СВЦЭМ!$B$39:$B$758,L$260)+'СЕТ СН'!$F$12</f>
        <v>0</v>
      </c>
      <c r="M287" s="36">
        <f ca="1">SUMIFS(СВЦЭМ!$H$40:$H$759,СВЦЭМ!$A$40:$A$759,$A287,СВЦЭМ!$B$39:$B$758,M$260)+'СЕТ СН'!$F$12</f>
        <v>0</v>
      </c>
      <c r="N287" s="36">
        <f ca="1">SUMIFS(СВЦЭМ!$H$40:$H$759,СВЦЭМ!$A$40:$A$759,$A287,СВЦЭМ!$B$39:$B$758,N$260)+'СЕТ СН'!$F$12</f>
        <v>0</v>
      </c>
      <c r="O287" s="36">
        <f ca="1">SUMIFS(СВЦЭМ!$H$40:$H$759,СВЦЭМ!$A$40:$A$759,$A287,СВЦЭМ!$B$39:$B$758,O$260)+'СЕТ СН'!$F$12</f>
        <v>0</v>
      </c>
      <c r="P287" s="36">
        <f ca="1">SUMIFS(СВЦЭМ!$H$40:$H$759,СВЦЭМ!$A$40:$A$759,$A287,СВЦЭМ!$B$39:$B$758,P$260)+'СЕТ СН'!$F$12</f>
        <v>0</v>
      </c>
      <c r="Q287" s="36">
        <f ca="1">SUMIFS(СВЦЭМ!$H$40:$H$759,СВЦЭМ!$A$40:$A$759,$A287,СВЦЭМ!$B$39:$B$758,Q$260)+'СЕТ СН'!$F$12</f>
        <v>0</v>
      </c>
      <c r="R287" s="36">
        <f ca="1">SUMIFS(СВЦЭМ!$H$40:$H$759,СВЦЭМ!$A$40:$A$759,$A287,СВЦЭМ!$B$39:$B$758,R$260)+'СЕТ СН'!$F$12</f>
        <v>0</v>
      </c>
      <c r="S287" s="36">
        <f ca="1">SUMIFS(СВЦЭМ!$H$40:$H$759,СВЦЭМ!$A$40:$A$759,$A287,СВЦЭМ!$B$39:$B$758,S$260)+'СЕТ СН'!$F$12</f>
        <v>0</v>
      </c>
      <c r="T287" s="36">
        <f ca="1">SUMIFS(СВЦЭМ!$H$40:$H$759,СВЦЭМ!$A$40:$A$759,$A287,СВЦЭМ!$B$39:$B$758,T$260)+'СЕТ СН'!$F$12</f>
        <v>0</v>
      </c>
      <c r="U287" s="36">
        <f ca="1">SUMIFS(СВЦЭМ!$H$40:$H$759,СВЦЭМ!$A$40:$A$759,$A287,СВЦЭМ!$B$39:$B$758,U$260)+'СЕТ СН'!$F$12</f>
        <v>0</v>
      </c>
      <c r="V287" s="36">
        <f ca="1">SUMIFS(СВЦЭМ!$H$40:$H$759,СВЦЭМ!$A$40:$A$759,$A287,СВЦЭМ!$B$39:$B$758,V$260)+'СЕТ СН'!$F$12</f>
        <v>0</v>
      </c>
      <c r="W287" s="36">
        <f ca="1">SUMIFS(СВЦЭМ!$H$40:$H$759,СВЦЭМ!$A$40:$A$759,$A287,СВЦЭМ!$B$39:$B$758,W$260)+'СЕТ СН'!$F$12</f>
        <v>0</v>
      </c>
      <c r="X287" s="36">
        <f ca="1">SUMIFS(СВЦЭМ!$H$40:$H$759,СВЦЭМ!$A$40:$A$759,$A287,СВЦЭМ!$B$39:$B$758,X$260)+'СЕТ СН'!$F$12</f>
        <v>0</v>
      </c>
      <c r="Y287" s="36">
        <f ca="1">SUMIFS(СВЦЭМ!$H$40:$H$759,СВЦЭМ!$A$40:$A$759,$A287,СВЦЭМ!$B$39:$B$758,Y$260)+'СЕТ СН'!$F$12</f>
        <v>0</v>
      </c>
    </row>
    <row r="288" spans="1:25" ht="15.75" hidden="1" x14ac:dyDescent="0.2">
      <c r="A288" s="35">
        <f t="shared" si="7"/>
        <v>45563</v>
      </c>
      <c r="B288" s="36">
        <f ca="1">SUMIFS(СВЦЭМ!$H$40:$H$759,СВЦЭМ!$A$40:$A$759,$A288,СВЦЭМ!$B$39:$B$758,B$260)+'СЕТ СН'!$F$12</f>
        <v>0</v>
      </c>
      <c r="C288" s="36">
        <f ca="1">SUMIFS(СВЦЭМ!$H$40:$H$759,СВЦЭМ!$A$40:$A$759,$A288,СВЦЭМ!$B$39:$B$758,C$260)+'СЕТ СН'!$F$12</f>
        <v>0</v>
      </c>
      <c r="D288" s="36">
        <f ca="1">SUMIFS(СВЦЭМ!$H$40:$H$759,СВЦЭМ!$A$40:$A$759,$A288,СВЦЭМ!$B$39:$B$758,D$260)+'СЕТ СН'!$F$12</f>
        <v>0</v>
      </c>
      <c r="E288" s="36">
        <f ca="1">SUMIFS(СВЦЭМ!$H$40:$H$759,СВЦЭМ!$A$40:$A$759,$A288,СВЦЭМ!$B$39:$B$758,E$260)+'СЕТ СН'!$F$12</f>
        <v>0</v>
      </c>
      <c r="F288" s="36">
        <f ca="1">SUMIFS(СВЦЭМ!$H$40:$H$759,СВЦЭМ!$A$40:$A$759,$A288,СВЦЭМ!$B$39:$B$758,F$260)+'СЕТ СН'!$F$12</f>
        <v>0</v>
      </c>
      <c r="G288" s="36">
        <f ca="1">SUMIFS(СВЦЭМ!$H$40:$H$759,СВЦЭМ!$A$40:$A$759,$A288,СВЦЭМ!$B$39:$B$758,G$260)+'СЕТ СН'!$F$12</f>
        <v>0</v>
      </c>
      <c r="H288" s="36">
        <f ca="1">SUMIFS(СВЦЭМ!$H$40:$H$759,СВЦЭМ!$A$40:$A$759,$A288,СВЦЭМ!$B$39:$B$758,H$260)+'СЕТ СН'!$F$12</f>
        <v>0</v>
      </c>
      <c r="I288" s="36">
        <f ca="1">SUMIFS(СВЦЭМ!$H$40:$H$759,СВЦЭМ!$A$40:$A$759,$A288,СВЦЭМ!$B$39:$B$758,I$260)+'СЕТ СН'!$F$12</f>
        <v>0</v>
      </c>
      <c r="J288" s="36">
        <f ca="1">SUMIFS(СВЦЭМ!$H$40:$H$759,СВЦЭМ!$A$40:$A$759,$A288,СВЦЭМ!$B$39:$B$758,J$260)+'СЕТ СН'!$F$12</f>
        <v>0</v>
      </c>
      <c r="K288" s="36">
        <f ca="1">SUMIFS(СВЦЭМ!$H$40:$H$759,СВЦЭМ!$A$40:$A$759,$A288,СВЦЭМ!$B$39:$B$758,K$260)+'СЕТ СН'!$F$12</f>
        <v>0</v>
      </c>
      <c r="L288" s="36">
        <f ca="1">SUMIFS(СВЦЭМ!$H$40:$H$759,СВЦЭМ!$A$40:$A$759,$A288,СВЦЭМ!$B$39:$B$758,L$260)+'СЕТ СН'!$F$12</f>
        <v>0</v>
      </c>
      <c r="M288" s="36">
        <f ca="1">SUMIFS(СВЦЭМ!$H$40:$H$759,СВЦЭМ!$A$40:$A$759,$A288,СВЦЭМ!$B$39:$B$758,M$260)+'СЕТ СН'!$F$12</f>
        <v>0</v>
      </c>
      <c r="N288" s="36">
        <f ca="1">SUMIFS(СВЦЭМ!$H$40:$H$759,СВЦЭМ!$A$40:$A$759,$A288,СВЦЭМ!$B$39:$B$758,N$260)+'СЕТ СН'!$F$12</f>
        <v>0</v>
      </c>
      <c r="O288" s="36">
        <f ca="1">SUMIFS(СВЦЭМ!$H$40:$H$759,СВЦЭМ!$A$40:$A$759,$A288,СВЦЭМ!$B$39:$B$758,O$260)+'СЕТ СН'!$F$12</f>
        <v>0</v>
      </c>
      <c r="P288" s="36">
        <f ca="1">SUMIFS(СВЦЭМ!$H$40:$H$759,СВЦЭМ!$A$40:$A$759,$A288,СВЦЭМ!$B$39:$B$758,P$260)+'СЕТ СН'!$F$12</f>
        <v>0</v>
      </c>
      <c r="Q288" s="36">
        <f ca="1">SUMIFS(СВЦЭМ!$H$40:$H$759,СВЦЭМ!$A$40:$A$759,$A288,СВЦЭМ!$B$39:$B$758,Q$260)+'СЕТ СН'!$F$12</f>
        <v>0</v>
      </c>
      <c r="R288" s="36">
        <f ca="1">SUMIFS(СВЦЭМ!$H$40:$H$759,СВЦЭМ!$A$40:$A$759,$A288,СВЦЭМ!$B$39:$B$758,R$260)+'СЕТ СН'!$F$12</f>
        <v>0</v>
      </c>
      <c r="S288" s="36">
        <f ca="1">SUMIFS(СВЦЭМ!$H$40:$H$759,СВЦЭМ!$A$40:$A$759,$A288,СВЦЭМ!$B$39:$B$758,S$260)+'СЕТ СН'!$F$12</f>
        <v>0</v>
      </c>
      <c r="T288" s="36">
        <f ca="1">SUMIFS(СВЦЭМ!$H$40:$H$759,СВЦЭМ!$A$40:$A$759,$A288,СВЦЭМ!$B$39:$B$758,T$260)+'СЕТ СН'!$F$12</f>
        <v>0</v>
      </c>
      <c r="U288" s="36">
        <f ca="1">SUMIFS(СВЦЭМ!$H$40:$H$759,СВЦЭМ!$A$40:$A$759,$A288,СВЦЭМ!$B$39:$B$758,U$260)+'СЕТ СН'!$F$12</f>
        <v>0</v>
      </c>
      <c r="V288" s="36">
        <f ca="1">SUMIFS(СВЦЭМ!$H$40:$H$759,СВЦЭМ!$A$40:$A$759,$A288,СВЦЭМ!$B$39:$B$758,V$260)+'СЕТ СН'!$F$12</f>
        <v>0</v>
      </c>
      <c r="W288" s="36">
        <f ca="1">SUMIFS(СВЦЭМ!$H$40:$H$759,СВЦЭМ!$A$40:$A$759,$A288,СВЦЭМ!$B$39:$B$758,W$260)+'СЕТ СН'!$F$12</f>
        <v>0</v>
      </c>
      <c r="X288" s="36">
        <f ca="1">SUMIFS(СВЦЭМ!$H$40:$H$759,СВЦЭМ!$A$40:$A$759,$A288,СВЦЭМ!$B$39:$B$758,X$260)+'СЕТ СН'!$F$12</f>
        <v>0</v>
      </c>
      <c r="Y288" s="36">
        <f ca="1">SUMIFS(СВЦЭМ!$H$40:$H$759,СВЦЭМ!$A$40:$A$759,$A288,СВЦЭМ!$B$39:$B$758,Y$260)+'СЕТ СН'!$F$12</f>
        <v>0</v>
      </c>
    </row>
    <row r="289" spans="1:27" ht="15.75" hidden="1" x14ac:dyDescent="0.2">
      <c r="A289" s="35">
        <f t="shared" si="7"/>
        <v>45564</v>
      </c>
      <c r="B289" s="36">
        <f ca="1">SUMIFS(СВЦЭМ!$H$40:$H$759,СВЦЭМ!$A$40:$A$759,$A289,СВЦЭМ!$B$39:$B$758,B$260)+'СЕТ СН'!$F$12</f>
        <v>0</v>
      </c>
      <c r="C289" s="36">
        <f ca="1">SUMIFS(СВЦЭМ!$H$40:$H$759,СВЦЭМ!$A$40:$A$759,$A289,СВЦЭМ!$B$39:$B$758,C$260)+'СЕТ СН'!$F$12</f>
        <v>0</v>
      </c>
      <c r="D289" s="36">
        <f ca="1">SUMIFS(СВЦЭМ!$H$40:$H$759,СВЦЭМ!$A$40:$A$759,$A289,СВЦЭМ!$B$39:$B$758,D$260)+'СЕТ СН'!$F$12</f>
        <v>0</v>
      </c>
      <c r="E289" s="36">
        <f ca="1">SUMIFS(СВЦЭМ!$H$40:$H$759,СВЦЭМ!$A$40:$A$759,$A289,СВЦЭМ!$B$39:$B$758,E$260)+'СЕТ СН'!$F$12</f>
        <v>0</v>
      </c>
      <c r="F289" s="36">
        <f ca="1">SUMIFS(СВЦЭМ!$H$40:$H$759,СВЦЭМ!$A$40:$A$759,$A289,СВЦЭМ!$B$39:$B$758,F$260)+'СЕТ СН'!$F$12</f>
        <v>0</v>
      </c>
      <c r="G289" s="36">
        <f ca="1">SUMIFS(СВЦЭМ!$H$40:$H$759,СВЦЭМ!$A$40:$A$759,$A289,СВЦЭМ!$B$39:$B$758,G$260)+'СЕТ СН'!$F$12</f>
        <v>0</v>
      </c>
      <c r="H289" s="36">
        <f ca="1">SUMIFS(СВЦЭМ!$H$40:$H$759,СВЦЭМ!$A$40:$A$759,$A289,СВЦЭМ!$B$39:$B$758,H$260)+'СЕТ СН'!$F$12</f>
        <v>0</v>
      </c>
      <c r="I289" s="36">
        <f ca="1">SUMIFS(СВЦЭМ!$H$40:$H$759,СВЦЭМ!$A$40:$A$759,$A289,СВЦЭМ!$B$39:$B$758,I$260)+'СЕТ СН'!$F$12</f>
        <v>0</v>
      </c>
      <c r="J289" s="36">
        <f ca="1">SUMIFS(СВЦЭМ!$H$40:$H$759,СВЦЭМ!$A$40:$A$759,$A289,СВЦЭМ!$B$39:$B$758,J$260)+'СЕТ СН'!$F$12</f>
        <v>0</v>
      </c>
      <c r="K289" s="36">
        <f ca="1">SUMIFS(СВЦЭМ!$H$40:$H$759,СВЦЭМ!$A$40:$A$759,$A289,СВЦЭМ!$B$39:$B$758,K$260)+'СЕТ СН'!$F$12</f>
        <v>0</v>
      </c>
      <c r="L289" s="36">
        <f ca="1">SUMIFS(СВЦЭМ!$H$40:$H$759,СВЦЭМ!$A$40:$A$759,$A289,СВЦЭМ!$B$39:$B$758,L$260)+'СЕТ СН'!$F$12</f>
        <v>0</v>
      </c>
      <c r="M289" s="36">
        <f ca="1">SUMIFS(СВЦЭМ!$H$40:$H$759,СВЦЭМ!$A$40:$A$759,$A289,СВЦЭМ!$B$39:$B$758,M$260)+'СЕТ СН'!$F$12</f>
        <v>0</v>
      </c>
      <c r="N289" s="36">
        <f ca="1">SUMIFS(СВЦЭМ!$H$40:$H$759,СВЦЭМ!$A$40:$A$759,$A289,СВЦЭМ!$B$39:$B$758,N$260)+'СЕТ СН'!$F$12</f>
        <v>0</v>
      </c>
      <c r="O289" s="36">
        <f ca="1">SUMIFS(СВЦЭМ!$H$40:$H$759,СВЦЭМ!$A$40:$A$759,$A289,СВЦЭМ!$B$39:$B$758,O$260)+'СЕТ СН'!$F$12</f>
        <v>0</v>
      </c>
      <c r="P289" s="36">
        <f ca="1">SUMIFS(СВЦЭМ!$H$40:$H$759,СВЦЭМ!$A$40:$A$759,$A289,СВЦЭМ!$B$39:$B$758,P$260)+'СЕТ СН'!$F$12</f>
        <v>0</v>
      </c>
      <c r="Q289" s="36">
        <f ca="1">SUMIFS(СВЦЭМ!$H$40:$H$759,СВЦЭМ!$A$40:$A$759,$A289,СВЦЭМ!$B$39:$B$758,Q$260)+'СЕТ СН'!$F$12</f>
        <v>0</v>
      </c>
      <c r="R289" s="36">
        <f ca="1">SUMIFS(СВЦЭМ!$H$40:$H$759,СВЦЭМ!$A$40:$A$759,$A289,СВЦЭМ!$B$39:$B$758,R$260)+'СЕТ СН'!$F$12</f>
        <v>0</v>
      </c>
      <c r="S289" s="36">
        <f ca="1">SUMIFS(СВЦЭМ!$H$40:$H$759,СВЦЭМ!$A$40:$A$759,$A289,СВЦЭМ!$B$39:$B$758,S$260)+'СЕТ СН'!$F$12</f>
        <v>0</v>
      </c>
      <c r="T289" s="36">
        <f ca="1">SUMIFS(СВЦЭМ!$H$40:$H$759,СВЦЭМ!$A$40:$A$759,$A289,СВЦЭМ!$B$39:$B$758,T$260)+'СЕТ СН'!$F$12</f>
        <v>0</v>
      </c>
      <c r="U289" s="36">
        <f ca="1">SUMIFS(СВЦЭМ!$H$40:$H$759,СВЦЭМ!$A$40:$A$759,$A289,СВЦЭМ!$B$39:$B$758,U$260)+'СЕТ СН'!$F$12</f>
        <v>0</v>
      </c>
      <c r="V289" s="36">
        <f ca="1">SUMIFS(СВЦЭМ!$H$40:$H$759,СВЦЭМ!$A$40:$A$759,$A289,СВЦЭМ!$B$39:$B$758,V$260)+'СЕТ СН'!$F$12</f>
        <v>0</v>
      </c>
      <c r="W289" s="36">
        <f ca="1">SUMIFS(СВЦЭМ!$H$40:$H$759,СВЦЭМ!$A$40:$A$759,$A289,СВЦЭМ!$B$39:$B$758,W$260)+'СЕТ СН'!$F$12</f>
        <v>0</v>
      </c>
      <c r="X289" s="36">
        <f ca="1">SUMIFS(СВЦЭМ!$H$40:$H$759,СВЦЭМ!$A$40:$A$759,$A289,СВЦЭМ!$B$39:$B$758,X$260)+'СЕТ СН'!$F$12</f>
        <v>0</v>
      </c>
      <c r="Y289" s="36">
        <f ca="1">SUMIFS(СВЦЭМ!$H$40:$H$759,СВЦЭМ!$A$40:$A$759,$A289,СВЦЭМ!$B$39:$B$758,Y$260)+'СЕТ СН'!$F$12</f>
        <v>0</v>
      </c>
    </row>
    <row r="290" spans="1:27" ht="15.75" hidden="1" x14ac:dyDescent="0.2">
      <c r="A290" s="35">
        <f t="shared" si="7"/>
        <v>45565</v>
      </c>
      <c r="B290" s="36">
        <f ca="1">SUMIFS(СВЦЭМ!$H$40:$H$759,СВЦЭМ!$A$40:$A$759,$A290,СВЦЭМ!$B$39:$B$758,B$260)+'СЕТ СН'!$F$12</f>
        <v>0</v>
      </c>
      <c r="C290" s="36">
        <f ca="1">SUMIFS(СВЦЭМ!$H$40:$H$759,СВЦЭМ!$A$40:$A$759,$A290,СВЦЭМ!$B$39:$B$758,C$260)+'СЕТ СН'!$F$12</f>
        <v>0</v>
      </c>
      <c r="D290" s="36">
        <f ca="1">SUMIFS(СВЦЭМ!$H$40:$H$759,СВЦЭМ!$A$40:$A$759,$A290,СВЦЭМ!$B$39:$B$758,D$260)+'СЕТ СН'!$F$12</f>
        <v>0</v>
      </c>
      <c r="E290" s="36">
        <f ca="1">SUMIFS(СВЦЭМ!$H$40:$H$759,СВЦЭМ!$A$40:$A$759,$A290,СВЦЭМ!$B$39:$B$758,E$260)+'СЕТ СН'!$F$12</f>
        <v>0</v>
      </c>
      <c r="F290" s="36">
        <f ca="1">SUMIFS(СВЦЭМ!$H$40:$H$759,СВЦЭМ!$A$40:$A$759,$A290,СВЦЭМ!$B$39:$B$758,F$260)+'СЕТ СН'!$F$12</f>
        <v>0</v>
      </c>
      <c r="G290" s="36">
        <f ca="1">SUMIFS(СВЦЭМ!$H$40:$H$759,СВЦЭМ!$A$40:$A$759,$A290,СВЦЭМ!$B$39:$B$758,G$260)+'СЕТ СН'!$F$12</f>
        <v>0</v>
      </c>
      <c r="H290" s="36">
        <f ca="1">SUMIFS(СВЦЭМ!$H$40:$H$759,СВЦЭМ!$A$40:$A$759,$A290,СВЦЭМ!$B$39:$B$758,H$260)+'СЕТ СН'!$F$12</f>
        <v>0</v>
      </c>
      <c r="I290" s="36">
        <f ca="1">SUMIFS(СВЦЭМ!$H$40:$H$759,СВЦЭМ!$A$40:$A$759,$A290,СВЦЭМ!$B$39:$B$758,I$260)+'СЕТ СН'!$F$12</f>
        <v>0</v>
      </c>
      <c r="J290" s="36">
        <f ca="1">SUMIFS(СВЦЭМ!$H$40:$H$759,СВЦЭМ!$A$40:$A$759,$A290,СВЦЭМ!$B$39:$B$758,J$260)+'СЕТ СН'!$F$12</f>
        <v>0</v>
      </c>
      <c r="K290" s="36">
        <f ca="1">SUMIFS(СВЦЭМ!$H$40:$H$759,СВЦЭМ!$A$40:$A$759,$A290,СВЦЭМ!$B$39:$B$758,K$260)+'СЕТ СН'!$F$12</f>
        <v>0</v>
      </c>
      <c r="L290" s="36">
        <f ca="1">SUMIFS(СВЦЭМ!$H$40:$H$759,СВЦЭМ!$A$40:$A$759,$A290,СВЦЭМ!$B$39:$B$758,L$260)+'СЕТ СН'!$F$12</f>
        <v>0</v>
      </c>
      <c r="M290" s="36">
        <f ca="1">SUMIFS(СВЦЭМ!$H$40:$H$759,СВЦЭМ!$A$40:$A$759,$A290,СВЦЭМ!$B$39:$B$758,M$260)+'СЕТ СН'!$F$12</f>
        <v>0</v>
      </c>
      <c r="N290" s="36">
        <f ca="1">SUMIFS(СВЦЭМ!$H$40:$H$759,СВЦЭМ!$A$40:$A$759,$A290,СВЦЭМ!$B$39:$B$758,N$260)+'СЕТ СН'!$F$12</f>
        <v>0</v>
      </c>
      <c r="O290" s="36">
        <f ca="1">SUMIFS(СВЦЭМ!$H$40:$H$759,СВЦЭМ!$A$40:$A$759,$A290,СВЦЭМ!$B$39:$B$758,O$260)+'СЕТ СН'!$F$12</f>
        <v>0</v>
      </c>
      <c r="P290" s="36">
        <f ca="1">SUMIFS(СВЦЭМ!$H$40:$H$759,СВЦЭМ!$A$40:$A$759,$A290,СВЦЭМ!$B$39:$B$758,P$260)+'СЕТ СН'!$F$12</f>
        <v>0</v>
      </c>
      <c r="Q290" s="36">
        <f ca="1">SUMIFS(СВЦЭМ!$H$40:$H$759,СВЦЭМ!$A$40:$A$759,$A290,СВЦЭМ!$B$39:$B$758,Q$260)+'СЕТ СН'!$F$12</f>
        <v>0</v>
      </c>
      <c r="R290" s="36">
        <f ca="1">SUMIFS(СВЦЭМ!$H$40:$H$759,СВЦЭМ!$A$40:$A$759,$A290,СВЦЭМ!$B$39:$B$758,R$260)+'СЕТ СН'!$F$12</f>
        <v>0</v>
      </c>
      <c r="S290" s="36">
        <f ca="1">SUMIFS(СВЦЭМ!$H$40:$H$759,СВЦЭМ!$A$40:$A$759,$A290,СВЦЭМ!$B$39:$B$758,S$260)+'СЕТ СН'!$F$12</f>
        <v>0</v>
      </c>
      <c r="T290" s="36">
        <f ca="1">SUMIFS(СВЦЭМ!$H$40:$H$759,СВЦЭМ!$A$40:$A$759,$A290,СВЦЭМ!$B$39:$B$758,T$260)+'СЕТ СН'!$F$12</f>
        <v>0</v>
      </c>
      <c r="U290" s="36">
        <f ca="1">SUMIFS(СВЦЭМ!$H$40:$H$759,СВЦЭМ!$A$40:$A$759,$A290,СВЦЭМ!$B$39:$B$758,U$260)+'СЕТ СН'!$F$12</f>
        <v>0</v>
      </c>
      <c r="V290" s="36">
        <f ca="1">SUMIFS(СВЦЭМ!$H$40:$H$759,СВЦЭМ!$A$40:$A$759,$A290,СВЦЭМ!$B$39:$B$758,V$260)+'СЕТ СН'!$F$12</f>
        <v>0</v>
      </c>
      <c r="W290" s="36">
        <f ca="1">SUMIFS(СВЦЭМ!$H$40:$H$759,СВЦЭМ!$A$40:$A$759,$A290,СВЦЭМ!$B$39:$B$758,W$260)+'СЕТ СН'!$F$12</f>
        <v>0</v>
      </c>
      <c r="X290" s="36">
        <f ca="1">SUMIFS(СВЦЭМ!$H$40:$H$759,СВЦЭМ!$A$40:$A$759,$A290,СВЦЭМ!$B$39:$B$758,X$260)+'СЕТ СН'!$F$12</f>
        <v>0</v>
      </c>
      <c r="Y290" s="36">
        <f ca="1">SUMIFS(СВЦЭМ!$H$40:$H$759,СВЦЭМ!$A$40:$A$759,$A290,СВЦЭМ!$B$39:$B$758,Y$260)+'СЕТ СН'!$F$12</f>
        <v>0</v>
      </c>
    </row>
    <row r="291" spans="1:27" ht="15.75" hidden="1" x14ac:dyDescent="0.2">
      <c r="A291" s="35">
        <f t="shared" si="7"/>
        <v>45566</v>
      </c>
      <c r="B291" s="36">
        <f ca="1">SUMIFS(СВЦЭМ!$H$40:$H$759,СВЦЭМ!$A$40:$A$759,$A291,СВЦЭМ!$B$39:$B$758,B$260)+'СЕТ СН'!$F$12</f>
        <v>0</v>
      </c>
      <c r="C291" s="36">
        <f ca="1">SUMIFS(СВЦЭМ!$H$40:$H$759,СВЦЭМ!$A$40:$A$759,$A291,СВЦЭМ!$B$39:$B$758,C$260)+'СЕТ СН'!$F$12</f>
        <v>0</v>
      </c>
      <c r="D291" s="36">
        <f ca="1">SUMIFS(СВЦЭМ!$H$40:$H$759,СВЦЭМ!$A$40:$A$759,$A291,СВЦЭМ!$B$39:$B$758,D$260)+'СЕТ СН'!$F$12</f>
        <v>0</v>
      </c>
      <c r="E291" s="36">
        <f ca="1">SUMIFS(СВЦЭМ!$H$40:$H$759,СВЦЭМ!$A$40:$A$759,$A291,СВЦЭМ!$B$39:$B$758,E$260)+'СЕТ СН'!$F$12</f>
        <v>0</v>
      </c>
      <c r="F291" s="36">
        <f ca="1">SUMIFS(СВЦЭМ!$H$40:$H$759,СВЦЭМ!$A$40:$A$759,$A291,СВЦЭМ!$B$39:$B$758,F$260)+'СЕТ СН'!$F$12</f>
        <v>0</v>
      </c>
      <c r="G291" s="36">
        <f ca="1">SUMIFS(СВЦЭМ!$H$40:$H$759,СВЦЭМ!$A$40:$A$759,$A291,СВЦЭМ!$B$39:$B$758,G$260)+'СЕТ СН'!$F$12</f>
        <v>0</v>
      </c>
      <c r="H291" s="36">
        <f ca="1">SUMIFS(СВЦЭМ!$H$40:$H$759,СВЦЭМ!$A$40:$A$759,$A291,СВЦЭМ!$B$39:$B$758,H$260)+'СЕТ СН'!$F$12</f>
        <v>0</v>
      </c>
      <c r="I291" s="36">
        <f ca="1">SUMIFS(СВЦЭМ!$H$40:$H$759,СВЦЭМ!$A$40:$A$759,$A291,СВЦЭМ!$B$39:$B$758,I$260)+'СЕТ СН'!$F$12</f>
        <v>0</v>
      </c>
      <c r="J291" s="36">
        <f ca="1">SUMIFS(СВЦЭМ!$H$40:$H$759,СВЦЭМ!$A$40:$A$759,$A291,СВЦЭМ!$B$39:$B$758,J$260)+'СЕТ СН'!$F$12</f>
        <v>0</v>
      </c>
      <c r="K291" s="36">
        <f ca="1">SUMIFS(СВЦЭМ!$H$40:$H$759,СВЦЭМ!$A$40:$A$759,$A291,СВЦЭМ!$B$39:$B$758,K$260)+'СЕТ СН'!$F$12</f>
        <v>0</v>
      </c>
      <c r="L291" s="36">
        <f ca="1">SUMIFS(СВЦЭМ!$H$40:$H$759,СВЦЭМ!$A$40:$A$759,$A291,СВЦЭМ!$B$39:$B$758,L$260)+'СЕТ СН'!$F$12</f>
        <v>0</v>
      </c>
      <c r="M291" s="36">
        <f ca="1">SUMIFS(СВЦЭМ!$H$40:$H$759,СВЦЭМ!$A$40:$A$759,$A291,СВЦЭМ!$B$39:$B$758,M$260)+'СЕТ СН'!$F$12</f>
        <v>0</v>
      </c>
      <c r="N291" s="36">
        <f ca="1">SUMIFS(СВЦЭМ!$H$40:$H$759,СВЦЭМ!$A$40:$A$759,$A291,СВЦЭМ!$B$39:$B$758,N$260)+'СЕТ СН'!$F$12</f>
        <v>0</v>
      </c>
      <c r="O291" s="36">
        <f ca="1">SUMIFS(СВЦЭМ!$H$40:$H$759,СВЦЭМ!$A$40:$A$759,$A291,СВЦЭМ!$B$39:$B$758,O$260)+'СЕТ СН'!$F$12</f>
        <v>0</v>
      </c>
      <c r="P291" s="36">
        <f ca="1">SUMIFS(СВЦЭМ!$H$40:$H$759,СВЦЭМ!$A$40:$A$759,$A291,СВЦЭМ!$B$39:$B$758,P$260)+'СЕТ СН'!$F$12</f>
        <v>0</v>
      </c>
      <c r="Q291" s="36">
        <f ca="1">SUMIFS(СВЦЭМ!$H$40:$H$759,СВЦЭМ!$A$40:$A$759,$A291,СВЦЭМ!$B$39:$B$758,Q$260)+'СЕТ СН'!$F$12</f>
        <v>0</v>
      </c>
      <c r="R291" s="36">
        <f ca="1">SUMIFS(СВЦЭМ!$H$40:$H$759,СВЦЭМ!$A$40:$A$759,$A291,СВЦЭМ!$B$39:$B$758,R$260)+'СЕТ СН'!$F$12</f>
        <v>0</v>
      </c>
      <c r="S291" s="36">
        <f ca="1">SUMIFS(СВЦЭМ!$H$40:$H$759,СВЦЭМ!$A$40:$A$759,$A291,СВЦЭМ!$B$39:$B$758,S$260)+'СЕТ СН'!$F$12</f>
        <v>0</v>
      </c>
      <c r="T291" s="36">
        <f ca="1">SUMIFS(СВЦЭМ!$H$40:$H$759,СВЦЭМ!$A$40:$A$759,$A291,СВЦЭМ!$B$39:$B$758,T$260)+'СЕТ СН'!$F$12</f>
        <v>0</v>
      </c>
      <c r="U291" s="36">
        <f ca="1">SUMIFS(СВЦЭМ!$H$40:$H$759,СВЦЭМ!$A$40:$A$759,$A291,СВЦЭМ!$B$39:$B$758,U$260)+'СЕТ СН'!$F$12</f>
        <v>0</v>
      </c>
      <c r="V291" s="36">
        <f ca="1">SUMIFS(СВЦЭМ!$H$40:$H$759,СВЦЭМ!$A$40:$A$759,$A291,СВЦЭМ!$B$39:$B$758,V$260)+'СЕТ СН'!$F$12</f>
        <v>0</v>
      </c>
      <c r="W291" s="36">
        <f ca="1">SUMIFS(СВЦЭМ!$H$40:$H$759,СВЦЭМ!$A$40:$A$759,$A291,СВЦЭМ!$B$39:$B$758,W$260)+'СЕТ СН'!$F$12</f>
        <v>0</v>
      </c>
      <c r="X291" s="36">
        <f ca="1">SUMIFS(СВЦЭМ!$H$40:$H$759,СВЦЭМ!$A$40:$A$759,$A291,СВЦЭМ!$B$39:$B$758,X$260)+'СЕТ СН'!$F$12</f>
        <v>0</v>
      </c>
      <c r="Y291" s="36">
        <f ca="1">SUMIFS(СВЦЭМ!$H$40:$H$759,СВЦЭМ!$A$40:$A$759,$A291,СВЦЭМ!$B$39:$B$758,Y$260)+'СЕТ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01.09.2024</v>
      </c>
      <c r="B297" s="36">
        <f ca="1">SUMIFS(СВЦЭМ!$I$40:$I$759,СВЦЭМ!$A$40:$A$759,$A297,СВЦЭМ!$B$39:$B$758,B$296)+'СЕТ СН'!$F$13</f>
        <v>0</v>
      </c>
      <c r="C297" s="36">
        <f ca="1">SUMIFS(СВЦЭМ!$I$40:$I$759,СВЦЭМ!$A$40:$A$759,$A297,СВЦЭМ!$B$39:$B$758,C$296)+'СЕТ СН'!$F$13</f>
        <v>0</v>
      </c>
      <c r="D297" s="36">
        <f ca="1">SUMIFS(СВЦЭМ!$I$40:$I$759,СВЦЭМ!$A$40:$A$759,$A297,СВЦЭМ!$B$39:$B$758,D$296)+'СЕТ СН'!$F$13</f>
        <v>0</v>
      </c>
      <c r="E297" s="36">
        <f ca="1">SUMIFS(СВЦЭМ!$I$40:$I$759,СВЦЭМ!$A$40:$A$759,$A297,СВЦЭМ!$B$39:$B$758,E$296)+'СЕТ СН'!$F$13</f>
        <v>0</v>
      </c>
      <c r="F297" s="36">
        <f ca="1">SUMIFS(СВЦЭМ!$I$40:$I$759,СВЦЭМ!$A$40:$A$759,$A297,СВЦЭМ!$B$39:$B$758,F$296)+'СЕТ СН'!$F$13</f>
        <v>0</v>
      </c>
      <c r="G297" s="36">
        <f ca="1">SUMIFS(СВЦЭМ!$I$40:$I$759,СВЦЭМ!$A$40:$A$759,$A297,СВЦЭМ!$B$39:$B$758,G$296)+'СЕТ СН'!$F$13</f>
        <v>0</v>
      </c>
      <c r="H297" s="36">
        <f ca="1">SUMIFS(СВЦЭМ!$I$40:$I$759,СВЦЭМ!$A$40:$A$759,$A297,СВЦЭМ!$B$39:$B$758,H$296)+'СЕТ СН'!$F$13</f>
        <v>0</v>
      </c>
      <c r="I297" s="36">
        <f ca="1">SUMIFS(СВЦЭМ!$I$40:$I$759,СВЦЭМ!$A$40:$A$759,$A297,СВЦЭМ!$B$39:$B$758,I$296)+'СЕТ СН'!$F$13</f>
        <v>0</v>
      </c>
      <c r="J297" s="36">
        <f ca="1">SUMIFS(СВЦЭМ!$I$40:$I$759,СВЦЭМ!$A$40:$A$759,$A297,СВЦЭМ!$B$39:$B$758,J$296)+'СЕТ СН'!$F$13</f>
        <v>0</v>
      </c>
      <c r="K297" s="36">
        <f ca="1">SUMIFS(СВЦЭМ!$I$40:$I$759,СВЦЭМ!$A$40:$A$759,$A297,СВЦЭМ!$B$39:$B$758,K$296)+'СЕТ СН'!$F$13</f>
        <v>0</v>
      </c>
      <c r="L297" s="36">
        <f ca="1">SUMIFS(СВЦЭМ!$I$40:$I$759,СВЦЭМ!$A$40:$A$759,$A297,СВЦЭМ!$B$39:$B$758,L$296)+'СЕТ СН'!$F$13</f>
        <v>0</v>
      </c>
      <c r="M297" s="36">
        <f ca="1">SUMIFS(СВЦЭМ!$I$40:$I$759,СВЦЭМ!$A$40:$A$759,$A297,СВЦЭМ!$B$39:$B$758,M$296)+'СЕТ СН'!$F$13</f>
        <v>0</v>
      </c>
      <c r="N297" s="36">
        <f ca="1">SUMIFS(СВЦЭМ!$I$40:$I$759,СВЦЭМ!$A$40:$A$759,$A297,СВЦЭМ!$B$39:$B$758,N$296)+'СЕТ СН'!$F$13</f>
        <v>0</v>
      </c>
      <c r="O297" s="36">
        <f ca="1">SUMIFS(СВЦЭМ!$I$40:$I$759,СВЦЭМ!$A$40:$A$759,$A297,СВЦЭМ!$B$39:$B$758,O$296)+'СЕТ СН'!$F$13</f>
        <v>0</v>
      </c>
      <c r="P297" s="36">
        <f ca="1">SUMIFS(СВЦЭМ!$I$40:$I$759,СВЦЭМ!$A$40:$A$759,$A297,СВЦЭМ!$B$39:$B$758,P$296)+'СЕТ СН'!$F$13</f>
        <v>0</v>
      </c>
      <c r="Q297" s="36">
        <f ca="1">SUMIFS(СВЦЭМ!$I$40:$I$759,СВЦЭМ!$A$40:$A$759,$A297,СВЦЭМ!$B$39:$B$758,Q$296)+'СЕТ СН'!$F$13</f>
        <v>0</v>
      </c>
      <c r="R297" s="36">
        <f ca="1">SUMIFS(СВЦЭМ!$I$40:$I$759,СВЦЭМ!$A$40:$A$759,$A297,СВЦЭМ!$B$39:$B$758,R$296)+'СЕТ СН'!$F$13</f>
        <v>0</v>
      </c>
      <c r="S297" s="36">
        <f ca="1">SUMIFS(СВЦЭМ!$I$40:$I$759,СВЦЭМ!$A$40:$A$759,$A297,СВЦЭМ!$B$39:$B$758,S$296)+'СЕТ СН'!$F$13</f>
        <v>0</v>
      </c>
      <c r="T297" s="36">
        <f ca="1">SUMIFS(СВЦЭМ!$I$40:$I$759,СВЦЭМ!$A$40:$A$759,$A297,СВЦЭМ!$B$39:$B$758,T$296)+'СЕТ СН'!$F$13</f>
        <v>0</v>
      </c>
      <c r="U297" s="36">
        <f ca="1">SUMIFS(СВЦЭМ!$I$40:$I$759,СВЦЭМ!$A$40:$A$759,$A297,СВЦЭМ!$B$39:$B$758,U$296)+'СЕТ СН'!$F$13</f>
        <v>0</v>
      </c>
      <c r="V297" s="36">
        <f ca="1">SUMIFS(СВЦЭМ!$I$40:$I$759,СВЦЭМ!$A$40:$A$759,$A297,СВЦЭМ!$B$39:$B$758,V$296)+'СЕТ СН'!$F$13</f>
        <v>0</v>
      </c>
      <c r="W297" s="36">
        <f ca="1">SUMIFS(СВЦЭМ!$I$40:$I$759,СВЦЭМ!$A$40:$A$759,$A297,СВЦЭМ!$B$39:$B$758,W$296)+'СЕТ СН'!$F$13</f>
        <v>0</v>
      </c>
      <c r="X297" s="36">
        <f ca="1">SUMIFS(СВЦЭМ!$I$40:$I$759,СВЦЭМ!$A$40:$A$759,$A297,СВЦЭМ!$B$39:$B$758,X$296)+'СЕТ СН'!$F$13</f>
        <v>0</v>
      </c>
      <c r="Y297" s="36">
        <f ca="1">SUMIFS(СВЦЭМ!$I$40:$I$759,СВЦЭМ!$A$40:$A$759,$A297,СВЦЭМ!$B$39:$B$758,Y$296)+'СЕТ СН'!$F$13</f>
        <v>0</v>
      </c>
      <c r="AA297" s="45"/>
    </row>
    <row r="298" spans="1:27" ht="15.75" hidden="1" x14ac:dyDescent="0.2">
      <c r="A298" s="35">
        <f>A297+1</f>
        <v>45537</v>
      </c>
      <c r="B298" s="36">
        <f ca="1">SUMIFS(СВЦЭМ!$I$40:$I$759,СВЦЭМ!$A$40:$A$759,$A298,СВЦЭМ!$B$39:$B$758,B$296)+'СЕТ СН'!$F$13</f>
        <v>0</v>
      </c>
      <c r="C298" s="36">
        <f ca="1">SUMIFS(СВЦЭМ!$I$40:$I$759,СВЦЭМ!$A$40:$A$759,$A298,СВЦЭМ!$B$39:$B$758,C$296)+'СЕТ СН'!$F$13</f>
        <v>0</v>
      </c>
      <c r="D298" s="36">
        <f ca="1">SUMIFS(СВЦЭМ!$I$40:$I$759,СВЦЭМ!$A$40:$A$759,$A298,СВЦЭМ!$B$39:$B$758,D$296)+'СЕТ СН'!$F$13</f>
        <v>0</v>
      </c>
      <c r="E298" s="36">
        <f ca="1">SUMIFS(СВЦЭМ!$I$40:$I$759,СВЦЭМ!$A$40:$A$759,$A298,СВЦЭМ!$B$39:$B$758,E$296)+'СЕТ СН'!$F$13</f>
        <v>0</v>
      </c>
      <c r="F298" s="36">
        <f ca="1">SUMIFS(СВЦЭМ!$I$40:$I$759,СВЦЭМ!$A$40:$A$759,$A298,СВЦЭМ!$B$39:$B$758,F$296)+'СЕТ СН'!$F$13</f>
        <v>0</v>
      </c>
      <c r="G298" s="36">
        <f ca="1">SUMIFS(СВЦЭМ!$I$40:$I$759,СВЦЭМ!$A$40:$A$759,$A298,СВЦЭМ!$B$39:$B$758,G$296)+'СЕТ СН'!$F$13</f>
        <v>0</v>
      </c>
      <c r="H298" s="36">
        <f ca="1">SUMIFS(СВЦЭМ!$I$40:$I$759,СВЦЭМ!$A$40:$A$759,$A298,СВЦЭМ!$B$39:$B$758,H$296)+'СЕТ СН'!$F$13</f>
        <v>0</v>
      </c>
      <c r="I298" s="36">
        <f ca="1">SUMIFS(СВЦЭМ!$I$40:$I$759,СВЦЭМ!$A$40:$A$759,$A298,СВЦЭМ!$B$39:$B$758,I$296)+'СЕТ СН'!$F$13</f>
        <v>0</v>
      </c>
      <c r="J298" s="36">
        <f ca="1">SUMIFS(СВЦЭМ!$I$40:$I$759,СВЦЭМ!$A$40:$A$759,$A298,СВЦЭМ!$B$39:$B$758,J$296)+'СЕТ СН'!$F$13</f>
        <v>0</v>
      </c>
      <c r="K298" s="36">
        <f ca="1">SUMIFS(СВЦЭМ!$I$40:$I$759,СВЦЭМ!$A$40:$A$759,$A298,СВЦЭМ!$B$39:$B$758,K$296)+'СЕТ СН'!$F$13</f>
        <v>0</v>
      </c>
      <c r="L298" s="36">
        <f ca="1">SUMIFS(СВЦЭМ!$I$40:$I$759,СВЦЭМ!$A$40:$A$759,$A298,СВЦЭМ!$B$39:$B$758,L$296)+'СЕТ СН'!$F$13</f>
        <v>0</v>
      </c>
      <c r="M298" s="36">
        <f ca="1">SUMIFS(СВЦЭМ!$I$40:$I$759,СВЦЭМ!$A$40:$A$759,$A298,СВЦЭМ!$B$39:$B$758,M$296)+'СЕТ СН'!$F$13</f>
        <v>0</v>
      </c>
      <c r="N298" s="36">
        <f ca="1">SUMIFS(СВЦЭМ!$I$40:$I$759,СВЦЭМ!$A$40:$A$759,$A298,СВЦЭМ!$B$39:$B$758,N$296)+'СЕТ СН'!$F$13</f>
        <v>0</v>
      </c>
      <c r="O298" s="36">
        <f ca="1">SUMIFS(СВЦЭМ!$I$40:$I$759,СВЦЭМ!$A$40:$A$759,$A298,СВЦЭМ!$B$39:$B$758,O$296)+'СЕТ СН'!$F$13</f>
        <v>0</v>
      </c>
      <c r="P298" s="36">
        <f ca="1">SUMIFS(СВЦЭМ!$I$40:$I$759,СВЦЭМ!$A$40:$A$759,$A298,СВЦЭМ!$B$39:$B$758,P$296)+'СЕТ СН'!$F$13</f>
        <v>0</v>
      </c>
      <c r="Q298" s="36">
        <f ca="1">SUMIFS(СВЦЭМ!$I$40:$I$759,СВЦЭМ!$A$40:$A$759,$A298,СВЦЭМ!$B$39:$B$758,Q$296)+'СЕТ СН'!$F$13</f>
        <v>0</v>
      </c>
      <c r="R298" s="36">
        <f ca="1">SUMIFS(СВЦЭМ!$I$40:$I$759,СВЦЭМ!$A$40:$A$759,$A298,СВЦЭМ!$B$39:$B$758,R$296)+'СЕТ СН'!$F$13</f>
        <v>0</v>
      </c>
      <c r="S298" s="36">
        <f ca="1">SUMIFS(СВЦЭМ!$I$40:$I$759,СВЦЭМ!$A$40:$A$759,$A298,СВЦЭМ!$B$39:$B$758,S$296)+'СЕТ СН'!$F$13</f>
        <v>0</v>
      </c>
      <c r="T298" s="36">
        <f ca="1">SUMIFS(СВЦЭМ!$I$40:$I$759,СВЦЭМ!$A$40:$A$759,$A298,СВЦЭМ!$B$39:$B$758,T$296)+'СЕТ СН'!$F$13</f>
        <v>0</v>
      </c>
      <c r="U298" s="36">
        <f ca="1">SUMIFS(СВЦЭМ!$I$40:$I$759,СВЦЭМ!$A$40:$A$759,$A298,СВЦЭМ!$B$39:$B$758,U$296)+'СЕТ СН'!$F$13</f>
        <v>0</v>
      </c>
      <c r="V298" s="36">
        <f ca="1">SUMIFS(СВЦЭМ!$I$40:$I$759,СВЦЭМ!$A$40:$A$759,$A298,СВЦЭМ!$B$39:$B$758,V$296)+'СЕТ СН'!$F$13</f>
        <v>0</v>
      </c>
      <c r="W298" s="36">
        <f ca="1">SUMIFS(СВЦЭМ!$I$40:$I$759,СВЦЭМ!$A$40:$A$759,$A298,СВЦЭМ!$B$39:$B$758,W$296)+'СЕТ СН'!$F$13</f>
        <v>0</v>
      </c>
      <c r="X298" s="36">
        <f ca="1">SUMIFS(СВЦЭМ!$I$40:$I$759,СВЦЭМ!$A$40:$A$759,$A298,СВЦЭМ!$B$39:$B$758,X$296)+'СЕТ СН'!$F$13</f>
        <v>0</v>
      </c>
      <c r="Y298" s="36">
        <f ca="1">SUMIFS(СВЦЭМ!$I$40:$I$759,СВЦЭМ!$A$40:$A$759,$A298,СВЦЭМ!$B$39:$B$758,Y$296)+'СЕТ СН'!$F$13</f>
        <v>0</v>
      </c>
    </row>
    <row r="299" spans="1:27" ht="15.75" hidden="1" x14ac:dyDescent="0.2">
      <c r="A299" s="35">
        <f t="shared" ref="A299:A327" si="8">A298+1</f>
        <v>45538</v>
      </c>
      <c r="B299" s="36">
        <f ca="1">SUMIFS(СВЦЭМ!$I$40:$I$759,СВЦЭМ!$A$40:$A$759,$A299,СВЦЭМ!$B$39:$B$758,B$296)+'СЕТ СН'!$F$13</f>
        <v>0</v>
      </c>
      <c r="C299" s="36">
        <f ca="1">SUMIFS(СВЦЭМ!$I$40:$I$759,СВЦЭМ!$A$40:$A$759,$A299,СВЦЭМ!$B$39:$B$758,C$296)+'СЕТ СН'!$F$13</f>
        <v>0</v>
      </c>
      <c r="D299" s="36">
        <f ca="1">SUMIFS(СВЦЭМ!$I$40:$I$759,СВЦЭМ!$A$40:$A$759,$A299,СВЦЭМ!$B$39:$B$758,D$296)+'СЕТ СН'!$F$13</f>
        <v>0</v>
      </c>
      <c r="E299" s="36">
        <f ca="1">SUMIFS(СВЦЭМ!$I$40:$I$759,СВЦЭМ!$A$40:$A$759,$A299,СВЦЭМ!$B$39:$B$758,E$296)+'СЕТ СН'!$F$13</f>
        <v>0</v>
      </c>
      <c r="F299" s="36">
        <f ca="1">SUMIFS(СВЦЭМ!$I$40:$I$759,СВЦЭМ!$A$40:$A$759,$A299,СВЦЭМ!$B$39:$B$758,F$296)+'СЕТ СН'!$F$13</f>
        <v>0</v>
      </c>
      <c r="G299" s="36">
        <f ca="1">SUMIFS(СВЦЭМ!$I$40:$I$759,СВЦЭМ!$A$40:$A$759,$A299,СВЦЭМ!$B$39:$B$758,G$296)+'СЕТ СН'!$F$13</f>
        <v>0</v>
      </c>
      <c r="H299" s="36">
        <f ca="1">SUMIFS(СВЦЭМ!$I$40:$I$759,СВЦЭМ!$A$40:$A$759,$A299,СВЦЭМ!$B$39:$B$758,H$296)+'СЕТ СН'!$F$13</f>
        <v>0</v>
      </c>
      <c r="I299" s="36">
        <f ca="1">SUMIFS(СВЦЭМ!$I$40:$I$759,СВЦЭМ!$A$40:$A$759,$A299,СВЦЭМ!$B$39:$B$758,I$296)+'СЕТ СН'!$F$13</f>
        <v>0</v>
      </c>
      <c r="J299" s="36">
        <f ca="1">SUMIFS(СВЦЭМ!$I$40:$I$759,СВЦЭМ!$A$40:$A$759,$A299,СВЦЭМ!$B$39:$B$758,J$296)+'СЕТ СН'!$F$13</f>
        <v>0</v>
      </c>
      <c r="K299" s="36">
        <f ca="1">SUMIFS(СВЦЭМ!$I$40:$I$759,СВЦЭМ!$A$40:$A$759,$A299,СВЦЭМ!$B$39:$B$758,K$296)+'СЕТ СН'!$F$13</f>
        <v>0</v>
      </c>
      <c r="L299" s="36">
        <f ca="1">SUMIFS(СВЦЭМ!$I$40:$I$759,СВЦЭМ!$A$40:$A$759,$A299,СВЦЭМ!$B$39:$B$758,L$296)+'СЕТ СН'!$F$13</f>
        <v>0</v>
      </c>
      <c r="M299" s="36">
        <f ca="1">SUMIFS(СВЦЭМ!$I$40:$I$759,СВЦЭМ!$A$40:$A$759,$A299,СВЦЭМ!$B$39:$B$758,M$296)+'СЕТ СН'!$F$13</f>
        <v>0</v>
      </c>
      <c r="N299" s="36">
        <f ca="1">SUMIFS(СВЦЭМ!$I$40:$I$759,СВЦЭМ!$A$40:$A$759,$A299,СВЦЭМ!$B$39:$B$758,N$296)+'СЕТ СН'!$F$13</f>
        <v>0</v>
      </c>
      <c r="O299" s="36">
        <f ca="1">SUMIFS(СВЦЭМ!$I$40:$I$759,СВЦЭМ!$A$40:$A$759,$A299,СВЦЭМ!$B$39:$B$758,O$296)+'СЕТ СН'!$F$13</f>
        <v>0</v>
      </c>
      <c r="P299" s="36">
        <f ca="1">SUMIFS(СВЦЭМ!$I$40:$I$759,СВЦЭМ!$A$40:$A$759,$A299,СВЦЭМ!$B$39:$B$758,P$296)+'СЕТ СН'!$F$13</f>
        <v>0</v>
      </c>
      <c r="Q299" s="36">
        <f ca="1">SUMIFS(СВЦЭМ!$I$40:$I$759,СВЦЭМ!$A$40:$A$759,$A299,СВЦЭМ!$B$39:$B$758,Q$296)+'СЕТ СН'!$F$13</f>
        <v>0</v>
      </c>
      <c r="R299" s="36">
        <f ca="1">SUMIFS(СВЦЭМ!$I$40:$I$759,СВЦЭМ!$A$40:$A$759,$A299,СВЦЭМ!$B$39:$B$758,R$296)+'СЕТ СН'!$F$13</f>
        <v>0</v>
      </c>
      <c r="S299" s="36">
        <f ca="1">SUMIFS(СВЦЭМ!$I$40:$I$759,СВЦЭМ!$A$40:$A$759,$A299,СВЦЭМ!$B$39:$B$758,S$296)+'СЕТ СН'!$F$13</f>
        <v>0</v>
      </c>
      <c r="T299" s="36">
        <f ca="1">SUMIFS(СВЦЭМ!$I$40:$I$759,СВЦЭМ!$A$40:$A$759,$A299,СВЦЭМ!$B$39:$B$758,T$296)+'СЕТ СН'!$F$13</f>
        <v>0</v>
      </c>
      <c r="U299" s="36">
        <f ca="1">SUMIFS(СВЦЭМ!$I$40:$I$759,СВЦЭМ!$A$40:$A$759,$A299,СВЦЭМ!$B$39:$B$758,U$296)+'СЕТ СН'!$F$13</f>
        <v>0</v>
      </c>
      <c r="V299" s="36">
        <f ca="1">SUMIFS(СВЦЭМ!$I$40:$I$759,СВЦЭМ!$A$40:$A$759,$A299,СВЦЭМ!$B$39:$B$758,V$296)+'СЕТ СН'!$F$13</f>
        <v>0</v>
      </c>
      <c r="W299" s="36">
        <f ca="1">SUMIFS(СВЦЭМ!$I$40:$I$759,СВЦЭМ!$A$40:$A$759,$A299,СВЦЭМ!$B$39:$B$758,W$296)+'СЕТ СН'!$F$13</f>
        <v>0</v>
      </c>
      <c r="X299" s="36">
        <f ca="1">SUMIFS(СВЦЭМ!$I$40:$I$759,СВЦЭМ!$A$40:$A$759,$A299,СВЦЭМ!$B$39:$B$758,X$296)+'СЕТ СН'!$F$13</f>
        <v>0</v>
      </c>
      <c r="Y299" s="36">
        <f ca="1">SUMIFS(СВЦЭМ!$I$40:$I$759,СВЦЭМ!$A$40:$A$759,$A299,СВЦЭМ!$B$39:$B$758,Y$296)+'СЕТ СН'!$F$13</f>
        <v>0</v>
      </c>
    </row>
    <row r="300" spans="1:27" ht="15.75" hidden="1" x14ac:dyDescent="0.2">
      <c r="A300" s="35">
        <f t="shared" si="8"/>
        <v>45539</v>
      </c>
      <c r="B300" s="36">
        <f ca="1">SUMIFS(СВЦЭМ!$I$40:$I$759,СВЦЭМ!$A$40:$A$759,$A300,СВЦЭМ!$B$39:$B$758,B$296)+'СЕТ СН'!$F$13</f>
        <v>0</v>
      </c>
      <c r="C300" s="36">
        <f ca="1">SUMIFS(СВЦЭМ!$I$40:$I$759,СВЦЭМ!$A$40:$A$759,$A300,СВЦЭМ!$B$39:$B$758,C$296)+'СЕТ СН'!$F$13</f>
        <v>0</v>
      </c>
      <c r="D300" s="36">
        <f ca="1">SUMIFS(СВЦЭМ!$I$40:$I$759,СВЦЭМ!$A$40:$A$759,$A300,СВЦЭМ!$B$39:$B$758,D$296)+'СЕТ СН'!$F$13</f>
        <v>0</v>
      </c>
      <c r="E300" s="36">
        <f ca="1">SUMIFS(СВЦЭМ!$I$40:$I$759,СВЦЭМ!$A$40:$A$759,$A300,СВЦЭМ!$B$39:$B$758,E$296)+'СЕТ СН'!$F$13</f>
        <v>0</v>
      </c>
      <c r="F300" s="36">
        <f ca="1">SUMIFS(СВЦЭМ!$I$40:$I$759,СВЦЭМ!$A$40:$A$759,$A300,СВЦЭМ!$B$39:$B$758,F$296)+'СЕТ СН'!$F$13</f>
        <v>0</v>
      </c>
      <c r="G300" s="36">
        <f ca="1">SUMIFS(СВЦЭМ!$I$40:$I$759,СВЦЭМ!$A$40:$A$759,$A300,СВЦЭМ!$B$39:$B$758,G$296)+'СЕТ СН'!$F$13</f>
        <v>0</v>
      </c>
      <c r="H300" s="36">
        <f ca="1">SUMIFS(СВЦЭМ!$I$40:$I$759,СВЦЭМ!$A$40:$A$759,$A300,СВЦЭМ!$B$39:$B$758,H$296)+'СЕТ СН'!$F$13</f>
        <v>0</v>
      </c>
      <c r="I300" s="36">
        <f ca="1">SUMIFS(СВЦЭМ!$I$40:$I$759,СВЦЭМ!$A$40:$A$759,$A300,СВЦЭМ!$B$39:$B$758,I$296)+'СЕТ СН'!$F$13</f>
        <v>0</v>
      </c>
      <c r="J300" s="36">
        <f ca="1">SUMIFS(СВЦЭМ!$I$40:$I$759,СВЦЭМ!$A$40:$A$759,$A300,СВЦЭМ!$B$39:$B$758,J$296)+'СЕТ СН'!$F$13</f>
        <v>0</v>
      </c>
      <c r="K300" s="36">
        <f ca="1">SUMIFS(СВЦЭМ!$I$40:$I$759,СВЦЭМ!$A$40:$A$759,$A300,СВЦЭМ!$B$39:$B$758,K$296)+'СЕТ СН'!$F$13</f>
        <v>0</v>
      </c>
      <c r="L300" s="36">
        <f ca="1">SUMIFS(СВЦЭМ!$I$40:$I$759,СВЦЭМ!$A$40:$A$759,$A300,СВЦЭМ!$B$39:$B$758,L$296)+'СЕТ СН'!$F$13</f>
        <v>0</v>
      </c>
      <c r="M300" s="36">
        <f ca="1">SUMIFS(СВЦЭМ!$I$40:$I$759,СВЦЭМ!$A$40:$A$759,$A300,СВЦЭМ!$B$39:$B$758,M$296)+'СЕТ СН'!$F$13</f>
        <v>0</v>
      </c>
      <c r="N300" s="36">
        <f ca="1">SUMIFS(СВЦЭМ!$I$40:$I$759,СВЦЭМ!$A$40:$A$759,$A300,СВЦЭМ!$B$39:$B$758,N$296)+'СЕТ СН'!$F$13</f>
        <v>0</v>
      </c>
      <c r="O300" s="36">
        <f ca="1">SUMIFS(СВЦЭМ!$I$40:$I$759,СВЦЭМ!$A$40:$A$759,$A300,СВЦЭМ!$B$39:$B$758,O$296)+'СЕТ СН'!$F$13</f>
        <v>0</v>
      </c>
      <c r="P300" s="36">
        <f ca="1">SUMIFS(СВЦЭМ!$I$40:$I$759,СВЦЭМ!$A$40:$A$759,$A300,СВЦЭМ!$B$39:$B$758,P$296)+'СЕТ СН'!$F$13</f>
        <v>0</v>
      </c>
      <c r="Q300" s="36">
        <f ca="1">SUMIFS(СВЦЭМ!$I$40:$I$759,СВЦЭМ!$A$40:$A$759,$A300,СВЦЭМ!$B$39:$B$758,Q$296)+'СЕТ СН'!$F$13</f>
        <v>0</v>
      </c>
      <c r="R300" s="36">
        <f ca="1">SUMIFS(СВЦЭМ!$I$40:$I$759,СВЦЭМ!$A$40:$A$759,$A300,СВЦЭМ!$B$39:$B$758,R$296)+'СЕТ СН'!$F$13</f>
        <v>0</v>
      </c>
      <c r="S300" s="36">
        <f ca="1">SUMIFS(СВЦЭМ!$I$40:$I$759,СВЦЭМ!$A$40:$A$759,$A300,СВЦЭМ!$B$39:$B$758,S$296)+'СЕТ СН'!$F$13</f>
        <v>0</v>
      </c>
      <c r="T300" s="36">
        <f ca="1">SUMIFS(СВЦЭМ!$I$40:$I$759,СВЦЭМ!$A$40:$A$759,$A300,СВЦЭМ!$B$39:$B$758,T$296)+'СЕТ СН'!$F$13</f>
        <v>0</v>
      </c>
      <c r="U300" s="36">
        <f ca="1">SUMIFS(СВЦЭМ!$I$40:$I$759,СВЦЭМ!$A$40:$A$759,$A300,СВЦЭМ!$B$39:$B$758,U$296)+'СЕТ СН'!$F$13</f>
        <v>0</v>
      </c>
      <c r="V300" s="36">
        <f ca="1">SUMIFS(СВЦЭМ!$I$40:$I$759,СВЦЭМ!$A$40:$A$759,$A300,СВЦЭМ!$B$39:$B$758,V$296)+'СЕТ СН'!$F$13</f>
        <v>0</v>
      </c>
      <c r="W300" s="36">
        <f ca="1">SUMIFS(СВЦЭМ!$I$40:$I$759,СВЦЭМ!$A$40:$A$759,$A300,СВЦЭМ!$B$39:$B$758,W$296)+'СЕТ СН'!$F$13</f>
        <v>0</v>
      </c>
      <c r="X300" s="36">
        <f ca="1">SUMIFS(СВЦЭМ!$I$40:$I$759,СВЦЭМ!$A$40:$A$759,$A300,СВЦЭМ!$B$39:$B$758,X$296)+'СЕТ СН'!$F$13</f>
        <v>0</v>
      </c>
      <c r="Y300" s="36">
        <f ca="1">SUMIFS(СВЦЭМ!$I$40:$I$759,СВЦЭМ!$A$40:$A$759,$A300,СВЦЭМ!$B$39:$B$758,Y$296)+'СЕТ СН'!$F$13</f>
        <v>0</v>
      </c>
    </row>
    <row r="301" spans="1:27" ht="15.75" hidden="1" x14ac:dyDescent="0.2">
      <c r="A301" s="35">
        <f t="shared" si="8"/>
        <v>45540</v>
      </c>
      <c r="B301" s="36">
        <f ca="1">SUMIFS(СВЦЭМ!$I$40:$I$759,СВЦЭМ!$A$40:$A$759,$A301,СВЦЭМ!$B$39:$B$758,B$296)+'СЕТ СН'!$F$13</f>
        <v>0</v>
      </c>
      <c r="C301" s="36">
        <f ca="1">SUMIFS(СВЦЭМ!$I$40:$I$759,СВЦЭМ!$A$40:$A$759,$A301,СВЦЭМ!$B$39:$B$758,C$296)+'СЕТ СН'!$F$13</f>
        <v>0</v>
      </c>
      <c r="D301" s="36">
        <f ca="1">SUMIFS(СВЦЭМ!$I$40:$I$759,СВЦЭМ!$A$40:$A$759,$A301,СВЦЭМ!$B$39:$B$758,D$296)+'СЕТ СН'!$F$13</f>
        <v>0</v>
      </c>
      <c r="E301" s="36">
        <f ca="1">SUMIFS(СВЦЭМ!$I$40:$I$759,СВЦЭМ!$A$40:$A$759,$A301,СВЦЭМ!$B$39:$B$758,E$296)+'СЕТ СН'!$F$13</f>
        <v>0</v>
      </c>
      <c r="F301" s="36">
        <f ca="1">SUMIFS(СВЦЭМ!$I$40:$I$759,СВЦЭМ!$A$40:$A$759,$A301,СВЦЭМ!$B$39:$B$758,F$296)+'СЕТ СН'!$F$13</f>
        <v>0</v>
      </c>
      <c r="G301" s="36">
        <f ca="1">SUMIFS(СВЦЭМ!$I$40:$I$759,СВЦЭМ!$A$40:$A$759,$A301,СВЦЭМ!$B$39:$B$758,G$296)+'СЕТ СН'!$F$13</f>
        <v>0</v>
      </c>
      <c r="H301" s="36">
        <f ca="1">SUMIFS(СВЦЭМ!$I$40:$I$759,СВЦЭМ!$A$40:$A$759,$A301,СВЦЭМ!$B$39:$B$758,H$296)+'СЕТ СН'!$F$13</f>
        <v>0</v>
      </c>
      <c r="I301" s="36">
        <f ca="1">SUMIFS(СВЦЭМ!$I$40:$I$759,СВЦЭМ!$A$40:$A$759,$A301,СВЦЭМ!$B$39:$B$758,I$296)+'СЕТ СН'!$F$13</f>
        <v>0</v>
      </c>
      <c r="J301" s="36">
        <f ca="1">SUMIFS(СВЦЭМ!$I$40:$I$759,СВЦЭМ!$A$40:$A$759,$A301,СВЦЭМ!$B$39:$B$758,J$296)+'СЕТ СН'!$F$13</f>
        <v>0</v>
      </c>
      <c r="K301" s="36">
        <f ca="1">SUMIFS(СВЦЭМ!$I$40:$I$759,СВЦЭМ!$A$40:$A$759,$A301,СВЦЭМ!$B$39:$B$758,K$296)+'СЕТ СН'!$F$13</f>
        <v>0</v>
      </c>
      <c r="L301" s="36">
        <f ca="1">SUMIFS(СВЦЭМ!$I$40:$I$759,СВЦЭМ!$A$40:$A$759,$A301,СВЦЭМ!$B$39:$B$758,L$296)+'СЕТ СН'!$F$13</f>
        <v>0</v>
      </c>
      <c r="M301" s="36">
        <f ca="1">SUMIFS(СВЦЭМ!$I$40:$I$759,СВЦЭМ!$A$40:$A$759,$A301,СВЦЭМ!$B$39:$B$758,M$296)+'СЕТ СН'!$F$13</f>
        <v>0</v>
      </c>
      <c r="N301" s="36">
        <f ca="1">SUMIFS(СВЦЭМ!$I$40:$I$759,СВЦЭМ!$A$40:$A$759,$A301,СВЦЭМ!$B$39:$B$758,N$296)+'СЕТ СН'!$F$13</f>
        <v>0</v>
      </c>
      <c r="O301" s="36">
        <f ca="1">SUMIFS(СВЦЭМ!$I$40:$I$759,СВЦЭМ!$A$40:$A$759,$A301,СВЦЭМ!$B$39:$B$758,O$296)+'СЕТ СН'!$F$13</f>
        <v>0</v>
      </c>
      <c r="P301" s="36">
        <f ca="1">SUMIFS(СВЦЭМ!$I$40:$I$759,СВЦЭМ!$A$40:$A$759,$A301,СВЦЭМ!$B$39:$B$758,P$296)+'СЕТ СН'!$F$13</f>
        <v>0</v>
      </c>
      <c r="Q301" s="36">
        <f ca="1">SUMIFS(СВЦЭМ!$I$40:$I$759,СВЦЭМ!$A$40:$A$759,$A301,СВЦЭМ!$B$39:$B$758,Q$296)+'СЕТ СН'!$F$13</f>
        <v>0</v>
      </c>
      <c r="R301" s="36">
        <f ca="1">SUMIFS(СВЦЭМ!$I$40:$I$759,СВЦЭМ!$A$40:$A$759,$A301,СВЦЭМ!$B$39:$B$758,R$296)+'СЕТ СН'!$F$13</f>
        <v>0</v>
      </c>
      <c r="S301" s="36">
        <f ca="1">SUMIFS(СВЦЭМ!$I$40:$I$759,СВЦЭМ!$A$40:$A$759,$A301,СВЦЭМ!$B$39:$B$758,S$296)+'СЕТ СН'!$F$13</f>
        <v>0</v>
      </c>
      <c r="T301" s="36">
        <f ca="1">SUMIFS(СВЦЭМ!$I$40:$I$759,СВЦЭМ!$A$40:$A$759,$A301,СВЦЭМ!$B$39:$B$758,T$296)+'СЕТ СН'!$F$13</f>
        <v>0</v>
      </c>
      <c r="U301" s="36">
        <f ca="1">SUMIFS(СВЦЭМ!$I$40:$I$759,СВЦЭМ!$A$40:$A$759,$A301,СВЦЭМ!$B$39:$B$758,U$296)+'СЕТ СН'!$F$13</f>
        <v>0</v>
      </c>
      <c r="V301" s="36">
        <f ca="1">SUMIFS(СВЦЭМ!$I$40:$I$759,СВЦЭМ!$A$40:$A$759,$A301,СВЦЭМ!$B$39:$B$758,V$296)+'СЕТ СН'!$F$13</f>
        <v>0</v>
      </c>
      <c r="W301" s="36">
        <f ca="1">SUMIFS(СВЦЭМ!$I$40:$I$759,СВЦЭМ!$A$40:$A$759,$A301,СВЦЭМ!$B$39:$B$758,W$296)+'СЕТ СН'!$F$13</f>
        <v>0</v>
      </c>
      <c r="X301" s="36">
        <f ca="1">SUMIFS(СВЦЭМ!$I$40:$I$759,СВЦЭМ!$A$40:$A$759,$A301,СВЦЭМ!$B$39:$B$758,X$296)+'СЕТ СН'!$F$13</f>
        <v>0</v>
      </c>
      <c r="Y301" s="36">
        <f ca="1">SUMIFS(СВЦЭМ!$I$40:$I$759,СВЦЭМ!$A$40:$A$759,$A301,СВЦЭМ!$B$39:$B$758,Y$296)+'СЕТ СН'!$F$13</f>
        <v>0</v>
      </c>
    </row>
    <row r="302" spans="1:27" ht="15.75" hidden="1" x14ac:dyDescent="0.2">
      <c r="A302" s="35">
        <f t="shared" si="8"/>
        <v>45541</v>
      </c>
      <c r="B302" s="36">
        <f ca="1">SUMIFS(СВЦЭМ!$I$40:$I$759,СВЦЭМ!$A$40:$A$759,$A302,СВЦЭМ!$B$39:$B$758,B$296)+'СЕТ СН'!$F$13</f>
        <v>0</v>
      </c>
      <c r="C302" s="36">
        <f ca="1">SUMIFS(СВЦЭМ!$I$40:$I$759,СВЦЭМ!$A$40:$A$759,$A302,СВЦЭМ!$B$39:$B$758,C$296)+'СЕТ СН'!$F$13</f>
        <v>0</v>
      </c>
      <c r="D302" s="36">
        <f ca="1">SUMIFS(СВЦЭМ!$I$40:$I$759,СВЦЭМ!$A$40:$A$759,$A302,СВЦЭМ!$B$39:$B$758,D$296)+'СЕТ СН'!$F$13</f>
        <v>0</v>
      </c>
      <c r="E302" s="36">
        <f ca="1">SUMIFS(СВЦЭМ!$I$40:$I$759,СВЦЭМ!$A$40:$A$759,$A302,СВЦЭМ!$B$39:$B$758,E$296)+'СЕТ СН'!$F$13</f>
        <v>0</v>
      </c>
      <c r="F302" s="36">
        <f ca="1">SUMIFS(СВЦЭМ!$I$40:$I$759,СВЦЭМ!$A$40:$A$759,$A302,СВЦЭМ!$B$39:$B$758,F$296)+'СЕТ СН'!$F$13</f>
        <v>0</v>
      </c>
      <c r="G302" s="36">
        <f ca="1">SUMIFS(СВЦЭМ!$I$40:$I$759,СВЦЭМ!$A$40:$A$759,$A302,СВЦЭМ!$B$39:$B$758,G$296)+'СЕТ СН'!$F$13</f>
        <v>0</v>
      </c>
      <c r="H302" s="36">
        <f ca="1">SUMIFS(СВЦЭМ!$I$40:$I$759,СВЦЭМ!$A$40:$A$759,$A302,СВЦЭМ!$B$39:$B$758,H$296)+'СЕТ СН'!$F$13</f>
        <v>0</v>
      </c>
      <c r="I302" s="36">
        <f ca="1">SUMIFS(СВЦЭМ!$I$40:$I$759,СВЦЭМ!$A$40:$A$759,$A302,СВЦЭМ!$B$39:$B$758,I$296)+'СЕТ СН'!$F$13</f>
        <v>0</v>
      </c>
      <c r="J302" s="36">
        <f ca="1">SUMIFS(СВЦЭМ!$I$40:$I$759,СВЦЭМ!$A$40:$A$759,$A302,СВЦЭМ!$B$39:$B$758,J$296)+'СЕТ СН'!$F$13</f>
        <v>0</v>
      </c>
      <c r="K302" s="36">
        <f ca="1">SUMIFS(СВЦЭМ!$I$40:$I$759,СВЦЭМ!$A$40:$A$759,$A302,СВЦЭМ!$B$39:$B$758,K$296)+'СЕТ СН'!$F$13</f>
        <v>0</v>
      </c>
      <c r="L302" s="36">
        <f ca="1">SUMIFS(СВЦЭМ!$I$40:$I$759,СВЦЭМ!$A$40:$A$759,$A302,СВЦЭМ!$B$39:$B$758,L$296)+'СЕТ СН'!$F$13</f>
        <v>0</v>
      </c>
      <c r="M302" s="36">
        <f ca="1">SUMIFS(СВЦЭМ!$I$40:$I$759,СВЦЭМ!$A$40:$A$759,$A302,СВЦЭМ!$B$39:$B$758,M$296)+'СЕТ СН'!$F$13</f>
        <v>0</v>
      </c>
      <c r="N302" s="36">
        <f ca="1">SUMIFS(СВЦЭМ!$I$40:$I$759,СВЦЭМ!$A$40:$A$759,$A302,СВЦЭМ!$B$39:$B$758,N$296)+'СЕТ СН'!$F$13</f>
        <v>0</v>
      </c>
      <c r="O302" s="36">
        <f ca="1">SUMIFS(СВЦЭМ!$I$40:$I$759,СВЦЭМ!$A$40:$A$759,$A302,СВЦЭМ!$B$39:$B$758,O$296)+'СЕТ СН'!$F$13</f>
        <v>0</v>
      </c>
      <c r="P302" s="36">
        <f ca="1">SUMIFS(СВЦЭМ!$I$40:$I$759,СВЦЭМ!$A$40:$A$759,$A302,СВЦЭМ!$B$39:$B$758,P$296)+'СЕТ СН'!$F$13</f>
        <v>0</v>
      </c>
      <c r="Q302" s="36">
        <f ca="1">SUMIFS(СВЦЭМ!$I$40:$I$759,СВЦЭМ!$A$40:$A$759,$A302,СВЦЭМ!$B$39:$B$758,Q$296)+'СЕТ СН'!$F$13</f>
        <v>0</v>
      </c>
      <c r="R302" s="36">
        <f ca="1">SUMIFS(СВЦЭМ!$I$40:$I$759,СВЦЭМ!$A$40:$A$759,$A302,СВЦЭМ!$B$39:$B$758,R$296)+'СЕТ СН'!$F$13</f>
        <v>0</v>
      </c>
      <c r="S302" s="36">
        <f ca="1">SUMIFS(СВЦЭМ!$I$40:$I$759,СВЦЭМ!$A$40:$A$759,$A302,СВЦЭМ!$B$39:$B$758,S$296)+'СЕТ СН'!$F$13</f>
        <v>0</v>
      </c>
      <c r="T302" s="36">
        <f ca="1">SUMIFS(СВЦЭМ!$I$40:$I$759,СВЦЭМ!$A$40:$A$759,$A302,СВЦЭМ!$B$39:$B$758,T$296)+'СЕТ СН'!$F$13</f>
        <v>0</v>
      </c>
      <c r="U302" s="36">
        <f ca="1">SUMIFS(СВЦЭМ!$I$40:$I$759,СВЦЭМ!$A$40:$A$759,$A302,СВЦЭМ!$B$39:$B$758,U$296)+'СЕТ СН'!$F$13</f>
        <v>0</v>
      </c>
      <c r="V302" s="36">
        <f ca="1">SUMIFS(СВЦЭМ!$I$40:$I$759,СВЦЭМ!$A$40:$A$759,$A302,СВЦЭМ!$B$39:$B$758,V$296)+'СЕТ СН'!$F$13</f>
        <v>0</v>
      </c>
      <c r="W302" s="36">
        <f ca="1">SUMIFS(СВЦЭМ!$I$40:$I$759,СВЦЭМ!$A$40:$A$759,$A302,СВЦЭМ!$B$39:$B$758,W$296)+'СЕТ СН'!$F$13</f>
        <v>0</v>
      </c>
      <c r="X302" s="36">
        <f ca="1">SUMIFS(СВЦЭМ!$I$40:$I$759,СВЦЭМ!$A$40:$A$759,$A302,СВЦЭМ!$B$39:$B$758,X$296)+'СЕТ СН'!$F$13</f>
        <v>0</v>
      </c>
      <c r="Y302" s="36">
        <f ca="1">SUMIFS(СВЦЭМ!$I$40:$I$759,СВЦЭМ!$A$40:$A$759,$A302,СВЦЭМ!$B$39:$B$758,Y$296)+'СЕТ СН'!$F$13</f>
        <v>0</v>
      </c>
    </row>
    <row r="303" spans="1:27" ht="15.75" hidden="1" x14ac:dyDescent="0.2">
      <c r="A303" s="35">
        <f t="shared" si="8"/>
        <v>45542</v>
      </c>
      <c r="B303" s="36">
        <f ca="1">SUMIFS(СВЦЭМ!$I$40:$I$759,СВЦЭМ!$A$40:$A$759,$A303,СВЦЭМ!$B$39:$B$758,B$296)+'СЕТ СН'!$F$13</f>
        <v>0</v>
      </c>
      <c r="C303" s="36">
        <f ca="1">SUMIFS(СВЦЭМ!$I$40:$I$759,СВЦЭМ!$A$40:$A$759,$A303,СВЦЭМ!$B$39:$B$758,C$296)+'СЕТ СН'!$F$13</f>
        <v>0</v>
      </c>
      <c r="D303" s="36">
        <f ca="1">SUMIFS(СВЦЭМ!$I$40:$I$759,СВЦЭМ!$A$40:$A$759,$A303,СВЦЭМ!$B$39:$B$758,D$296)+'СЕТ СН'!$F$13</f>
        <v>0</v>
      </c>
      <c r="E303" s="36">
        <f ca="1">SUMIFS(СВЦЭМ!$I$40:$I$759,СВЦЭМ!$A$40:$A$759,$A303,СВЦЭМ!$B$39:$B$758,E$296)+'СЕТ СН'!$F$13</f>
        <v>0</v>
      </c>
      <c r="F303" s="36">
        <f ca="1">SUMIFS(СВЦЭМ!$I$40:$I$759,СВЦЭМ!$A$40:$A$759,$A303,СВЦЭМ!$B$39:$B$758,F$296)+'СЕТ СН'!$F$13</f>
        <v>0</v>
      </c>
      <c r="G303" s="36">
        <f ca="1">SUMIFS(СВЦЭМ!$I$40:$I$759,СВЦЭМ!$A$40:$A$759,$A303,СВЦЭМ!$B$39:$B$758,G$296)+'СЕТ СН'!$F$13</f>
        <v>0</v>
      </c>
      <c r="H303" s="36">
        <f ca="1">SUMIFS(СВЦЭМ!$I$40:$I$759,СВЦЭМ!$A$40:$A$759,$A303,СВЦЭМ!$B$39:$B$758,H$296)+'СЕТ СН'!$F$13</f>
        <v>0</v>
      </c>
      <c r="I303" s="36">
        <f ca="1">SUMIFS(СВЦЭМ!$I$40:$I$759,СВЦЭМ!$A$40:$A$759,$A303,СВЦЭМ!$B$39:$B$758,I$296)+'СЕТ СН'!$F$13</f>
        <v>0</v>
      </c>
      <c r="J303" s="36">
        <f ca="1">SUMIFS(СВЦЭМ!$I$40:$I$759,СВЦЭМ!$A$40:$A$759,$A303,СВЦЭМ!$B$39:$B$758,J$296)+'СЕТ СН'!$F$13</f>
        <v>0</v>
      </c>
      <c r="K303" s="36">
        <f ca="1">SUMIFS(СВЦЭМ!$I$40:$I$759,СВЦЭМ!$A$40:$A$759,$A303,СВЦЭМ!$B$39:$B$758,K$296)+'СЕТ СН'!$F$13</f>
        <v>0</v>
      </c>
      <c r="L303" s="36">
        <f ca="1">SUMIFS(СВЦЭМ!$I$40:$I$759,СВЦЭМ!$A$40:$A$759,$A303,СВЦЭМ!$B$39:$B$758,L$296)+'СЕТ СН'!$F$13</f>
        <v>0</v>
      </c>
      <c r="M303" s="36">
        <f ca="1">SUMIFS(СВЦЭМ!$I$40:$I$759,СВЦЭМ!$A$40:$A$759,$A303,СВЦЭМ!$B$39:$B$758,M$296)+'СЕТ СН'!$F$13</f>
        <v>0</v>
      </c>
      <c r="N303" s="36">
        <f ca="1">SUMIFS(СВЦЭМ!$I$40:$I$759,СВЦЭМ!$A$40:$A$759,$A303,СВЦЭМ!$B$39:$B$758,N$296)+'СЕТ СН'!$F$13</f>
        <v>0</v>
      </c>
      <c r="O303" s="36">
        <f ca="1">SUMIFS(СВЦЭМ!$I$40:$I$759,СВЦЭМ!$A$40:$A$759,$A303,СВЦЭМ!$B$39:$B$758,O$296)+'СЕТ СН'!$F$13</f>
        <v>0</v>
      </c>
      <c r="P303" s="36">
        <f ca="1">SUMIFS(СВЦЭМ!$I$40:$I$759,СВЦЭМ!$A$40:$A$759,$A303,СВЦЭМ!$B$39:$B$758,P$296)+'СЕТ СН'!$F$13</f>
        <v>0</v>
      </c>
      <c r="Q303" s="36">
        <f ca="1">SUMIFS(СВЦЭМ!$I$40:$I$759,СВЦЭМ!$A$40:$A$759,$A303,СВЦЭМ!$B$39:$B$758,Q$296)+'СЕТ СН'!$F$13</f>
        <v>0</v>
      </c>
      <c r="R303" s="36">
        <f ca="1">SUMIFS(СВЦЭМ!$I$40:$I$759,СВЦЭМ!$A$40:$A$759,$A303,СВЦЭМ!$B$39:$B$758,R$296)+'СЕТ СН'!$F$13</f>
        <v>0</v>
      </c>
      <c r="S303" s="36">
        <f ca="1">SUMIFS(СВЦЭМ!$I$40:$I$759,СВЦЭМ!$A$40:$A$759,$A303,СВЦЭМ!$B$39:$B$758,S$296)+'СЕТ СН'!$F$13</f>
        <v>0</v>
      </c>
      <c r="T303" s="36">
        <f ca="1">SUMIFS(СВЦЭМ!$I$40:$I$759,СВЦЭМ!$A$40:$A$759,$A303,СВЦЭМ!$B$39:$B$758,T$296)+'СЕТ СН'!$F$13</f>
        <v>0</v>
      </c>
      <c r="U303" s="36">
        <f ca="1">SUMIFS(СВЦЭМ!$I$40:$I$759,СВЦЭМ!$A$40:$A$759,$A303,СВЦЭМ!$B$39:$B$758,U$296)+'СЕТ СН'!$F$13</f>
        <v>0</v>
      </c>
      <c r="V303" s="36">
        <f ca="1">SUMIFS(СВЦЭМ!$I$40:$I$759,СВЦЭМ!$A$40:$A$759,$A303,СВЦЭМ!$B$39:$B$758,V$296)+'СЕТ СН'!$F$13</f>
        <v>0</v>
      </c>
      <c r="W303" s="36">
        <f ca="1">SUMIFS(СВЦЭМ!$I$40:$I$759,СВЦЭМ!$A$40:$A$759,$A303,СВЦЭМ!$B$39:$B$758,W$296)+'СЕТ СН'!$F$13</f>
        <v>0</v>
      </c>
      <c r="X303" s="36">
        <f ca="1">SUMIFS(СВЦЭМ!$I$40:$I$759,СВЦЭМ!$A$40:$A$759,$A303,СВЦЭМ!$B$39:$B$758,X$296)+'СЕТ СН'!$F$13</f>
        <v>0</v>
      </c>
      <c r="Y303" s="36">
        <f ca="1">SUMIFS(СВЦЭМ!$I$40:$I$759,СВЦЭМ!$A$40:$A$759,$A303,СВЦЭМ!$B$39:$B$758,Y$296)+'СЕТ СН'!$F$13</f>
        <v>0</v>
      </c>
    </row>
    <row r="304" spans="1:27" ht="15.75" hidden="1" x14ac:dyDescent="0.2">
      <c r="A304" s="35">
        <f t="shared" si="8"/>
        <v>45543</v>
      </c>
      <c r="B304" s="36">
        <f ca="1">SUMIFS(СВЦЭМ!$I$40:$I$759,СВЦЭМ!$A$40:$A$759,$A304,СВЦЭМ!$B$39:$B$758,B$296)+'СЕТ СН'!$F$13</f>
        <v>0</v>
      </c>
      <c r="C304" s="36">
        <f ca="1">SUMIFS(СВЦЭМ!$I$40:$I$759,СВЦЭМ!$A$40:$A$759,$A304,СВЦЭМ!$B$39:$B$758,C$296)+'СЕТ СН'!$F$13</f>
        <v>0</v>
      </c>
      <c r="D304" s="36">
        <f ca="1">SUMIFS(СВЦЭМ!$I$40:$I$759,СВЦЭМ!$A$40:$A$759,$A304,СВЦЭМ!$B$39:$B$758,D$296)+'СЕТ СН'!$F$13</f>
        <v>0</v>
      </c>
      <c r="E304" s="36">
        <f ca="1">SUMIFS(СВЦЭМ!$I$40:$I$759,СВЦЭМ!$A$40:$A$759,$A304,СВЦЭМ!$B$39:$B$758,E$296)+'СЕТ СН'!$F$13</f>
        <v>0</v>
      </c>
      <c r="F304" s="36">
        <f ca="1">SUMIFS(СВЦЭМ!$I$40:$I$759,СВЦЭМ!$A$40:$A$759,$A304,СВЦЭМ!$B$39:$B$758,F$296)+'СЕТ СН'!$F$13</f>
        <v>0</v>
      </c>
      <c r="G304" s="36">
        <f ca="1">SUMIFS(СВЦЭМ!$I$40:$I$759,СВЦЭМ!$A$40:$A$759,$A304,СВЦЭМ!$B$39:$B$758,G$296)+'СЕТ СН'!$F$13</f>
        <v>0</v>
      </c>
      <c r="H304" s="36">
        <f ca="1">SUMIFS(СВЦЭМ!$I$40:$I$759,СВЦЭМ!$A$40:$A$759,$A304,СВЦЭМ!$B$39:$B$758,H$296)+'СЕТ СН'!$F$13</f>
        <v>0</v>
      </c>
      <c r="I304" s="36">
        <f ca="1">SUMIFS(СВЦЭМ!$I$40:$I$759,СВЦЭМ!$A$40:$A$759,$A304,СВЦЭМ!$B$39:$B$758,I$296)+'СЕТ СН'!$F$13</f>
        <v>0</v>
      </c>
      <c r="J304" s="36">
        <f ca="1">SUMIFS(СВЦЭМ!$I$40:$I$759,СВЦЭМ!$A$40:$A$759,$A304,СВЦЭМ!$B$39:$B$758,J$296)+'СЕТ СН'!$F$13</f>
        <v>0</v>
      </c>
      <c r="K304" s="36">
        <f ca="1">SUMIFS(СВЦЭМ!$I$40:$I$759,СВЦЭМ!$A$40:$A$759,$A304,СВЦЭМ!$B$39:$B$758,K$296)+'СЕТ СН'!$F$13</f>
        <v>0</v>
      </c>
      <c r="L304" s="36">
        <f ca="1">SUMIFS(СВЦЭМ!$I$40:$I$759,СВЦЭМ!$A$40:$A$759,$A304,СВЦЭМ!$B$39:$B$758,L$296)+'СЕТ СН'!$F$13</f>
        <v>0</v>
      </c>
      <c r="M304" s="36">
        <f ca="1">SUMIFS(СВЦЭМ!$I$40:$I$759,СВЦЭМ!$A$40:$A$759,$A304,СВЦЭМ!$B$39:$B$758,M$296)+'СЕТ СН'!$F$13</f>
        <v>0</v>
      </c>
      <c r="N304" s="36">
        <f ca="1">SUMIFS(СВЦЭМ!$I$40:$I$759,СВЦЭМ!$A$40:$A$759,$A304,СВЦЭМ!$B$39:$B$758,N$296)+'СЕТ СН'!$F$13</f>
        <v>0</v>
      </c>
      <c r="O304" s="36">
        <f ca="1">SUMIFS(СВЦЭМ!$I$40:$I$759,СВЦЭМ!$A$40:$A$759,$A304,СВЦЭМ!$B$39:$B$758,O$296)+'СЕТ СН'!$F$13</f>
        <v>0</v>
      </c>
      <c r="P304" s="36">
        <f ca="1">SUMIFS(СВЦЭМ!$I$40:$I$759,СВЦЭМ!$A$40:$A$759,$A304,СВЦЭМ!$B$39:$B$758,P$296)+'СЕТ СН'!$F$13</f>
        <v>0</v>
      </c>
      <c r="Q304" s="36">
        <f ca="1">SUMIFS(СВЦЭМ!$I$40:$I$759,СВЦЭМ!$A$40:$A$759,$A304,СВЦЭМ!$B$39:$B$758,Q$296)+'СЕТ СН'!$F$13</f>
        <v>0</v>
      </c>
      <c r="R304" s="36">
        <f ca="1">SUMIFS(СВЦЭМ!$I$40:$I$759,СВЦЭМ!$A$40:$A$759,$A304,СВЦЭМ!$B$39:$B$758,R$296)+'СЕТ СН'!$F$13</f>
        <v>0</v>
      </c>
      <c r="S304" s="36">
        <f ca="1">SUMIFS(СВЦЭМ!$I$40:$I$759,СВЦЭМ!$A$40:$A$759,$A304,СВЦЭМ!$B$39:$B$758,S$296)+'СЕТ СН'!$F$13</f>
        <v>0</v>
      </c>
      <c r="T304" s="36">
        <f ca="1">SUMIFS(СВЦЭМ!$I$40:$I$759,СВЦЭМ!$A$40:$A$759,$A304,СВЦЭМ!$B$39:$B$758,T$296)+'СЕТ СН'!$F$13</f>
        <v>0</v>
      </c>
      <c r="U304" s="36">
        <f ca="1">SUMIFS(СВЦЭМ!$I$40:$I$759,СВЦЭМ!$A$40:$A$759,$A304,СВЦЭМ!$B$39:$B$758,U$296)+'СЕТ СН'!$F$13</f>
        <v>0</v>
      </c>
      <c r="V304" s="36">
        <f ca="1">SUMIFS(СВЦЭМ!$I$40:$I$759,СВЦЭМ!$A$40:$A$759,$A304,СВЦЭМ!$B$39:$B$758,V$296)+'СЕТ СН'!$F$13</f>
        <v>0</v>
      </c>
      <c r="W304" s="36">
        <f ca="1">SUMIFS(СВЦЭМ!$I$40:$I$759,СВЦЭМ!$A$40:$A$759,$A304,СВЦЭМ!$B$39:$B$758,W$296)+'СЕТ СН'!$F$13</f>
        <v>0</v>
      </c>
      <c r="X304" s="36">
        <f ca="1">SUMIFS(СВЦЭМ!$I$40:$I$759,СВЦЭМ!$A$40:$A$759,$A304,СВЦЭМ!$B$39:$B$758,X$296)+'СЕТ СН'!$F$13</f>
        <v>0</v>
      </c>
      <c r="Y304" s="36">
        <f ca="1">SUMIFS(СВЦЭМ!$I$40:$I$759,СВЦЭМ!$A$40:$A$759,$A304,СВЦЭМ!$B$39:$B$758,Y$296)+'СЕТ СН'!$F$13</f>
        <v>0</v>
      </c>
    </row>
    <row r="305" spans="1:25" ht="15.75" hidden="1" x14ac:dyDescent="0.2">
      <c r="A305" s="35">
        <f t="shared" si="8"/>
        <v>45544</v>
      </c>
      <c r="B305" s="36">
        <f ca="1">SUMIFS(СВЦЭМ!$I$40:$I$759,СВЦЭМ!$A$40:$A$759,$A305,СВЦЭМ!$B$39:$B$758,B$296)+'СЕТ СН'!$F$13</f>
        <v>0</v>
      </c>
      <c r="C305" s="36">
        <f ca="1">SUMIFS(СВЦЭМ!$I$40:$I$759,СВЦЭМ!$A$40:$A$759,$A305,СВЦЭМ!$B$39:$B$758,C$296)+'СЕТ СН'!$F$13</f>
        <v>0</v>
      </c>
      <c r="D305" s="36">
        <f ca="1">SUMIFS(СВЦЭМ!$I$40:$I$759,СВЦЭМ!$A$40:$A$759,$A305,СВЦЭМ!$B$39:$B$758,D$296)+'СЕТ СН'!$F$13</f>
        <v>0</v>
      </c>
      <c r="E305" s="36">
        <f ca="1">SUMIFS(СВЦЭМ!$I$40:$I$759,СВЦЭМ!$A$40:$A$759,$A305,СВЦЭМ!$B$39:$B$758,E$296)+'СЕТ СН'!$F$13</f>
        <v>0</v>
      </c>
      <c r="F305" s="36">
        <f ca="1">SUMIFS(СВЦЭМ!$I$40:$I$759,СВЦЭМ!$A$40:$A$759,$A305,СВЦЭМ!$B$39:$B$758,F$296)+'СЕТ СН'!$F$13</f>
        <v>0</v>
      </c>
      <c r="G305" s="36">
        <f ca="1">SUMIFS(СВЦЭМ!$I$40:$I$759,СВЦЭМ!$A$40:$A$759,$A305,СВЦЭМ!$B$39:$B$758,G$296)+'СЕТ СН'!$F$13</f>
        <v>0</v>
      </c>
      <c r="H305" s="36">
        <f ca="1">SUMIFS(СВЦЭМ!$I$40:$I$759,СВЦЭМ!$A$40:$A$759,$A305,СВЦЭМ!$B$39:$B$758,H$296)+'СЕТ СН'!$F$13</f>
        <v>0</v>
      </c>
      <c r="I305" s="36">
        <f ca="1">SUMIFS(СВЦЭМ!$I$40:$I$759,СВЦЭМ!$A$40:$A$759,$A305,СВЦЭМ!$B$39:$B$758,I$296)+'СЕТ СН'!$F$13</f>
        <v>0</v>
      </c>
      <c r="J305" s="36">
        <f ca="1">SUMIFS(СВЦЭМ!$I$40:$I$759,СВЦЭМ!$A$40:$A$759,$A305,СВЦЭМ!$B$39:$B$758,J$296)+'СЕТ СН'!$F$13</f>
        <v>0</v>
      </c>
      <c r="K305" s="36">
        <f ca="1">SUMIFS(СВЦЭМ!$I$40:$I$759,СВЦЭМ!$A$40:$A$759,$A305,СВЦЭМ!$B$39:$B$758,K$296)+'СЕТ СН'!$F$13</f>
        <v>0</v>
      </c>
      <c r="L305" s="36">
        <f ca="1">SUMIFS(СВЦЭМ!$I$40:$I$759,СВЦЭМ!$A$40:$A$759,$A305,СВЦЭМ!$B$39:$B$758,L$296)+'СЕТ СН'!$F$13</f>
        <v>0</v>
      </c>
      <c r="M305" s="36">
        <f ca="1">SUMIFS(СВЦЭМ!$I$40:$I$759,СВЦЭМ!$A$40:$A$759,$A305,СВЦЭМ!$B$39:$B$758,M$296)+'СЕТ СН'!$F$13</f>
        <v>0</v>
      </c>
      <c r="N305" s="36">
        <f ca="1">SUMIFS(СВЦЭМ!$I$40:$I$759,СВЦЭМ!$A$40:$A$759,$A305,СВЦЭМ!$B$39:$B$758,N$296)+'СЕТ СН'!$F$13</f>
        <v>0</v>
      </c>
      <c r="O305" s="36">
        <f ca="1">SUMIFS(СВЦЭМ!$I$40:$I$759,СВЦЭМ!$A$40:$A$759,$A305,СВЦЭМ!$B$39:$B$758,O$296)+'СЕТ СН'!$F$13</f>
        <v>0</v>
      </c>
      <c r="P305" s="36">
        <f ca="1">SUMIFS(СВЦЭМ!$I$40:$I$759,СВЦЭМ!$A$40:$A$759,$A305,СВЦЭМ!$B$39:$B$758,P$296)+'СЕТ СН'!$F$13</f>
        <v>0</v>
      </c>
      <c r="Q305" s="36">
        <f ca="1">SUMIFS(СВЦЭМ!$I$40:$I$759,СВЦЭМ!$A$40:$A$759,$A305,СВЦЭМ!$B$39:$B$758,Q$296)+'СЕТ СН'!$F$13</f>
        <v>0</v>
      </c>
      <c r="R305" s="36">
        <f ca="1">SUMIFS(СВЦЭМ!$I$40:$I$759,СВЦЭМ!$A$40:$A$759,$A305,СВЦЭМ!$B$39:$B$758,R$296)+'СЕТ СН'!$F$13</f>
        <v>0</v>
      </c>
      <c r="S305" s="36">
        <f ca="1">SUMIFS(СВЦЭМ!$I$40:$I$759,СВЦЭМ!$A$40:$A$759,$A305,СВЦЭМ!$B$39:$B$758,S$296)+'СЕТ СН'!$F$13</f>
        <v>0</v>
      </c>
      <c r="T305" s="36">
        <f ca="1">SUMIFS(СВЦЭМ!$I$40:$I$759,СВЦЭМ!$A$40:$A$759,$A305,СВЦЭМ!$B$39:$B$758,T$296)+'СЕТ СН'!$F$13</f>
        <v>0</v>
      </c>
      <c r="U305" s="36">
        <f ca="1">SUMIFS(СВЦЭМ!$I$40:$I$759,СВЦЭМ!$A$40:$A$759,$A305,СВЦЭМ!$B$39:$B$758,U$296)+'СЕТ СН'!$F$13</f>
        <v>0</v>
      </c>
      <c r="V305" s="36">
        <f ca="1">SUMIFS(СВЦЭМ!$I$40:$I$759,СВЦЭМ!$A$40:$A$759,$A305,СВЦЭМ!$B$39:$B$758,V$296)+'СЕТ СН'!$F$13</f>
        <v>0</v>
      </c>
      <c r="W305" s="36">
        <f ca="1">SUMIFS(СВЦЭМ!$I$40:$I$759,СВЦЭМ!$A$40:$A$759,$A305,СВЦЭМ!$B$39:$B$758,W$296)+'СЕТ СН'!$F$13</f>
        <v>0</v>
      </c>
      <c r="X305" s="36">
        <f ca="1">SUMIFS(СВЦЭМ!$I$40:$I$759,СВЦЭМ!$A$40:$A$759,$A305,СВЦЭМ!$B$39:$B$758,X$296)+'СЕТ СН'!$F$13</f>
        <v>0</v>
      </c>
      <c r="Y305" s="36">
        <f ca="1">SUMIFS(СВЦЭМ!$I$40:$I$759,СВЦЭМ!$A$40:$A$759,$A305,СВЦЭМ!$B$39:$B$758,Y$296)+'СЕТ СН'!$F$13</f>
        <v>0</v>
      </c>
    </row>
    <row r="306" spans="1:25" ht="15.75" hidden="1" x14ac:dyDescent="0.2">
      <c r="A306" s="35">
        <f t="shared" si="8"/>
        <v>45545</v>
      </c>
      <c r="B306" s="36">
        <f ca="1">SUMIFS(СВЦЭМ!$I$40:$I$759,СВЦЭМ!$A$40:$A$759,$A306,СВЦЭМ!$B$39:$B$758,B$296)+'СЕТ СН'!$F$13</f>
        <v>0</v>
      </c>
      <c r="C306" s="36">
        <f ca="1">SUMIFS(СВЦЭМ!$I$40:$I$759,СВЦЭМ!$A$40:$A$759,$A306,СВЦЭМ!$B$39:$B$758,C$296)+'СЕТ СН'!$F$13</f>
        <v>0</v>
      </c>
      <c r="D306" s="36">
        <f ca="1">SUMIFS(СВЦЭМ!$I$40:$I$759,СВЦЭМ!$A$40:$A$759,$A306,СВЦЭМ!$B$39:$B$758,D$296)+'СЕТ СН'!$F$13</f>
        <v>0</v>
      </c>
      <c r="E306" s="36">
        <f ca="1">SUMIFS(СВЦЭМ!$I$40:$I$759,СВЦЭМ!$A$40:$A$759,$A306,СВЦЭМ!$B$39:$B$758,E$296)+'СЕТ СН'!$F$13</f>
        <v>0</v>
      </c>
      <c r="F306" s="36">
        <f ca="1">SUMIFS(СВЦЭМ!$I$40:$I$759,СВЦЭМ!$A$40:$A$759,$A306,СВЦЭМ!$B$39:$B$758,F$296)+'СЕТ СН'!$F$13</f>
        <v>0</v>
      </c>
      <c r="G306" s="36">
        <f ca="1">SUMIFS(СВЦЭМ!$I$40:$I$759,СВЦЭМ!$A$40:$A$759,$A306,СВЦЭМ!$B$39:$B$758,G$296)+'СЕТ СН'!$F$13</f>
        <v>0</v>
      </c>
      <c r="H306" s="36">
        <f ca="1">SUMIFS(СВЦЭМ!$I$40:$I$759,СВЦЭМ!$A$40:$A$759,$A306,СВЦЭМ!$B$39:$B$758,H$296)+'СЕТ СН'!$F$13</f>
        <v>0</v>
      </c>
      <c r="I306" s="36">
        <f ca="1">SUMIFS(СВЦЭМ!$I$40:$I$759,СВЦЭМ!$A$40:$A$759,$A306,СВЦЭМ!$B$39:$B$758,I$296)+'СЕТ СН'!$F$13</f>
        <v>0</v>
      </c>
      <c r="J306" s="36">
        <f ca="1">SUMIFS(СВЦЭМ!$I$40:$I$759,СВЦЭМ!$A$40:$A$759,$A306,СВЦЭМ!$B$39:$B$758,J$296)+'СЕТ СН'!$F$13</f>
        <v>0</v>
      </c>
      <c r="K306" s="36">
        <f ca="1">SUMIFS(СВЦЭМ!$I$40:$I$759,СВЦЭМ!$A$40:$A$759,$A306,СВЦЭМ!$B$39:$B$758,K$296)+'СЕТ СН'!$F$13</f>
        <v>0</v>
      </c>
      <c r="L306" s="36">
        <f ca="1">SUMIFS(СВЦЭМ!$I$40:$I$759,СВЦЭМ!$A$40:$A$759,$A306,СВЦЭМ!$B$39:$B$758,L$296)+'СЕТ СН'!$F$13</f>
        <v>0</v>
      </c>
      <c r="M306" s="36">
        <f ca="1">SUMIFS(СВЦЭМ!$I$40:$I$759,СВЦЭМ!$A$40:$A$759,$A306,СВЦЭМ!$B$39:$B$758,M$296)+'СЕТ СН'!$F$13</f>
        <v>0</v>
      </c>
      <c r="N306" s="36">
        <f ca="1">SUMIFS(СВЦЭМ!$I$40:$I$759,СВЦЭМ!$A$40:$A$759,$A306,СВЦЭМ!$B$39:$B$758,N$296)+'СЕТ СН'!$F$13</f>
        <v>0</v>
      </c>
      <c r="O306" s="36">
        <f ca="1">SUMIFS(СВЦЭМ!$I$40:$I$759,СВЦЭМ!$A$40:$A$759,$A306,СВЦЭМ!$B$39:$B$758,O$296)+'СЕТ СН'!$F$13</f>
        <v>0</v>
      </c>
      <c r="P306" s="36">
        <f ca="1">SUMIFS(СВЦЭМ!$I$40:$I$759,СВЦЭМ!$A$40:$A$759,$A306,СВЦЭМ!$B$39:$B$758,P$296)+'СЕТ СН'!$F$13</f>
        <v>0</v>
      </c>
      <c r="Q306" s="36">
        <f ca="1">SUMIFS(СВЦЭМ!$I$40:$I$759,СВЦЭМ!$A$40:$A$759,$A306,СВЦЭМ!$B$39:$B$758,Q$296)+'СЕТ СН'!$F$13</f>
        <v>0</v>
      </c>
      <c r="R306" s="36">
        <f ca="1">SUMIFS(СВЦЭМ!$I$40:$I$759,СВЦЭМ!$A$40:$A$759,$A306,СВЦЭМ!$B$39:$B$758,R$296)+'СЕТ СН'!$F$13</f>
        <v>0</v>
      </c>
      <c r="S306" s="36">
        <f ca="1">SUMIFS(СВЦЭМ!$I$40:$I$759,СВЦЭМ!$A$40:$A$759,$A306,СВЦЭМ!$B$39:$B$758,S$296)+'СЕТ СН'!$F$13</f>
        <v>0</v>
      </c>
      <c r="T306" s="36">
        <f ca="1">SUMIFS(СВЦЭМ!$I$40:$I$759,СВЦЭМ!$A$40:$A$759,$A306,СВЦЭМ!$B$39:$B$758,T$296)+'СЕТ СН'!$F$13</f>
        <v>0</v>
      </c>
      <c r="U306" s="36">
        <f ca="1">SUMIFS(СВЦЭМ!$I$40:$I$759,СВЦЭМ!$A$40:$A$759,$A306,СВЦЭМ!$B$39:$B$758,U$296)+'СЕТ СН'!$F$13</f>
        <v>0</v>
      </c>
      <c r="V306" s="36">
        <f ca="1">SUMIFS(СВЦЭМ!$I$40:$I$759,СВЦЭМ!$A$40:$A$759,$A306,СВЦЭМ!$B$39:$B$758,V$296)+'СЕТ СН'!$F$13</f>
        <v>0</v>
      </c>
      <c r="W306" s="36">
        <f ca="1">SUMIFS(СВЦЭМ!$I$40:$I$759,СВЦЭМ!$A$40:$A$759,$A306,СВЦЭМ!$B$39:$B$758,W$296)+'СЕТ СН'!$F$13</f>
        <v>0</v>
      </c>
      <c r="X306" s="36">
        <f ca="1">SUMIFS(СВЦЭМ!$I$40:$I$759,СВЦЭМ!$A$40:$A$759,$A306,СВЦЭМ!$B$39:$B$758,X$296)+'СЕТ СН'!$F$13</f>
        <v>0</v>
      </c>
      <c r="Y306" s="36">
        <f ca="1">SUMIFS(СВЦЭМ!$I$40:$I$759,СВЦЭМ!$A$40:$A$759,$A306,СВЦЭМ!$B$39:$B$758,Y$296)+'СЕТ СН'!$F$13</f>
        <v>0</v>
      </c>
    </row>
    <row r="307" spans="1:25" ht="15.75" hidden="1" x14ac:dyDescent="0.2">
      <c r="A307" s="35">
        <f t="shared" si="8"/>
        <v>45546</v>
      </c>
      <c r="B307" s="36">
        <f ca="1">SUMIFS(СВЦЭМ!$I$40:$I$759,СВЦЭМ!$A$40:$A$759,$A307,СВЦЭМ!$B$39:$B$758,B$296)+'СЕТ СН'!$F$13</f>
        <v>0</v>
      </c>
      <c r="C307" s="36">
        <f ca="1">SUMIFS(СВЦЭМ!$I$40:$I$759,СВЦЭМ!$A$40:$A$759,$A307,СВЦЭМ!$B$39:$B$758,C$296)+'СЕТ СН'!$F$13</f>
        <v>0</v>
      </c>
      <c r="D307" s="36">
        <f ca="1">SUMIFS(СВЦЭМ!$I$40:$I$759,СВЦЭМ!$A$40:$A$759,$A307,СВЦЭМ!$B$39:$B$758,D$296)+'СЕТ СН'!$F$13</f>
        <v>0</v>
      </c>
      <c r="E307" s="36">
        <f ca="1">SUMIFS(СВЦЭМ!$I$40:$I$759,СВЦЭМ!$A$40:$A$759,$A307,СВЦЭМ!$B$39:$B$758,E$296)+'СЕТ СН'!$F$13</f>
        <v>0</v>
      </c>
      <c r="F307" s="36">
        <f ca="1">SUMIFS(СВЦЭМ!$I$40:$I$759,СВЦЭМ!$A$40:$A$759,$A307,СВЦЭМ!$B$39:$B$758,F$296)+'СЕТ СН'!$F$13</f>
        <v>0</v>
      </c>
      <c r="G307" s="36">
        <f ca="1">SUMIFS(СВЦЭМ!$I$40:$I$759,СВЦЭМ!$A$40:$A$759,$A307,СВЦЭМ!$B$39:$B$758,G$296)+'СЕТ СН'!$F$13</f>
        <v>0</v>
      </c>
      <c r="H307" s="36">
        <f ca="1">SUMIFS(СВЦЭМ!$I$40:$I$759,СВЦЭМ!$A$40:$A$759,$A307,СВЦЭМ!$B$39:$B$758,H$296)+'СЕТ СН'!$F$13</f>
        <v>0</v>
      </c>
      <c r="I307" s="36">
        <f ca="1">SUMIFS(СВЦЭМ!$I$40:$I$759,СВЦЭМ!$A$40:$A$759,$A307,СВЦЭМ!$B$39:$B$758,I$296)+'СЕТ СН'!$F$13</f>
        <v>0</v>
      </c>
      <c r="J307" s="36">
        <f ca="1">SUMIFS(СВЦЭМ!$I$40:$I$759,СВЦЭМ!$A$40:$A$759,$A307,СВЦЭМ!$B$39:$B$758,J$296)+'СЕТ СН'!$F$13</f>
        <v>0</v>
      </c>
      <c r="K307" s="36">
        <f ca="1">SUMIFS(СВЦЭМ!$I$40:$I$759,СВЦЭМ!$A$40:$A$759,$A307,СВЦЭМ!$B$39:$B$758,K$296)+'СЕТ СН'!$F$13</f>
        <v>0</v>
      </c>
      <c r="L307" s="36">
        <f ca="1">SUMIFS(СВЦЭМ!$I$40:$I$759,СВЦЭМ!$A$40:$A$759,$A307,СВЦЭМ!$B$39:$B$758,L$296)+'СЕТ СН'!$F$13</f>
        <v>0</v>
      </c>
      <c r="M307" s="36">
        <f ca="1">SUMIFS(СВЦЭМ!$I$40:$I$759,СВЦЭМ!$A$40:$A$759,$A307,СВЦЭМ!$B$39:$B$758,M$296)+'СЕТ СН'!$F$13</f>
        <v>0</v>
      </c>
      <c r="N307" s="36">
        <f ca="1">SUMIFS(СВЦЭМ!$I$40:$I$759,СВЦЭМ!$A$40:$A$759,$A307,СВЦЭМ!$B$39:$B$758,N$296)+'СЕТ СН'!$F$13</f>
        <v>0</v>
      </c>
      <c r="O307" s="36">
        <f ca="1">SUMIFS(СВЦЭМ!$I$40:$I$759,СВЦЭМ!$A$40:$A$759,$A307,СВЦЭМ!$B$39:$B$758,O$296)+'СЕТ СН'!$F$13</f>
        <v>0</v>
      </c>
      <c r="P307" s="36">
        <f ca="1">SUMIFS(СВЦЭМ!$I$40:$I$759,СВЦЭМ!$A$40:$A$759,$A307,СВЦЭМ!$B$39:$B$758,P$296)+'СЕТ СН'!$F$13</f>
        <v>0</v>
      </c>
      <c r="Q307" s="36">
        <f ca="1">SUMIFS(СВЦЭМ!$I$40:$I$759,СВЦЭМ!$A$40:$A$759,$A307,СВЦЭМ!$B$39:$B$758,Q$296)+'СЕТ СН'!$F$13</f>
        <v>0</v>
      </c>
      <c r="R307" s="36">
        <f ca="1">SUMIFS(СВЦЭМ!$I$40:$I$759,СВЦЭМ!$A$40:$A$759,$A307,СВЦЭМ!$B$39:$B$758,R$296)+'СЕТ СН'!$F$13</f>
        <v>0</v>
      </c>
      <c r="S307" s="36">
        <f ca="1">SUMIFS(СВЦЭМ!$I$40:$I$759,СВЦЭМ!$A$40:$A$759,$A307,СВЦЭМ!$B$39:$B$758,S$296)+'СЕТ СН'!$F$13</f>
        <v>0</v>
      </c>
      <c r="T307" s="36">
        <f ca="1">SUMIFS(СВЦЭМ!$I$40:$I$759,СВЦЭМ!$A$40:$A$759,$A307,СВЦЭМ!$B$39:$B$758,T$296)+'СЕТ СН'!$F$13</f>
        <v>0</v>
      </c>
      <c r="U307" s="36">
        <f ca="1">SUMIFS(СВЦЭМ!$I$40:$I$759,СВЦЭМ!$A$40:$A$759,$A307,СВЦЭМ!$B$39:$B$758,U$296)+'СЕТ СН'!$F$13</f>
        <v>0</v>
      </c>
      <c r="V307" s="36">
        <f ca="1">SUMIFS(СВЦЭМ!$I$40:$I$759,СВЦЭМ!$A$40:$A$759,$A307,СВЦЭМ!$B$39:$B$758,V$296)+'СЕТ СН'!$F$13</f>
        <v>0</v>
      </c>
      <c r="W307" s="36">
        <f ca="1">SUMIFS(СВЦЭМ!$I$40:$I$759,СВЦЭМ!$A$40:$A$759,$A307,СВЦЭМ!$B$39:$B$758,W$296)+'СЕТ СН'!$F$13</f>
        <v>0</v>
      </c>
      <c r="X307" s="36">
        <f ca="1">SUMIFS(СВЦЭМ!$I$40:$I$759,СВЦЭМ!$A$40:$A$759,$A307,СВЦЭМ!$B$39:$B$758,X$296)+'СЕТ СН'!$F$13</f>
        <v>0</v>
      </c>
      <c r="Y307" s="36">
        <f ca="1">SUMIFS(СВЦЭМ!$I$40:$I$759,СВЦЭМ!$A$40:$A$759,$A307,СВЦЭМ!$B$39:$B$758,Y$296)+'СЕТ СН'!$F$13</f>
        <v>0</v>
      </c>
    </row>
    <row r="308" spans="1:25" ht="15.75" hidden="1" x14ac:dyDescent="0.2">
      <c r="A308" s="35">
        <f t="shared" si="8"/>
        <v>45547</v>
      </c>
      <c r="B308" s="36">
        <f ca="1">SUMIFS(СВЦЭМ!$I$40:$I$759,СВЦЭМ!$A$40:$A$759,$A308,СВЦЭМ!$B$39:$B$758,B$296)+'СЕТ СН'!$F$13</f>
        <v>0</v>
      </c>
      <c r="C308" s="36">
        <f ca="1">SUMIFS(СВЦЭМ!$I$40:$I$759,СВЦЭМ!$A$40:$A$759,$A308,СВЦЭМ!$B$39:$B$758,C$296)+'СЕТ СН'!$F$13</f>
        <v>0</v>
      </c>
      <c r="D308" s="36">
        <f ca="1">SUMIFS(СВЦЭМ!$I$40:$I$759,СВЦЭМ!$A$40:$A$759,$A308,СВЦЭМ!$B$39:$B$758,D$296)+'СЕТ СН'!$F$13</f>
        <v>0</v>
      </c>
      <c r="E308" s="36">
        <f ca="1">SUMIFS(СВЦЭМ!$I$40:$I$759,СВЦЭМ!$A$40:$A$759,$A308,СВЦЭМ!$B$39:$B$758,E$296)+'СЕТ СН'!$F$13</f>
        <v>0</v>
      </c>
      <c r="F308" s="36">
        <f ca="1">SUMIFS(СВЦЭМ!$I$40:$I$759,СВЦЭМ!$A$40:$A$759,$A308,СВЦЭМ!$B$39:$B$758,F$296)+'СЕТ СН'!$F$13</f>
        <v>0</v>
      </c>
      <c r="G308" s="36">
        <f ca="1">SUMIFS(СВЦЭМ!$I$40:$I$759,СВЦЭМ!$A$40:$A$759,$A308,СВЦЭМ!$B$39:$B$758,G$296)+'СЕТ СН'!$F$13</f>
        <v>0</v>
      </c>
      <c r="H308" s="36">
        <f ca="1">SUMIFS(СВЦЭМ!$I$40:$I$759,СВЦЭМ!$A$40:$A$759,$A308,СВЦЭМ!$B$39:$B$758,H$296)+'СЕТ СН'!$F$13</f>
        <v>0</v>
      </c>
      <c r="I308" s="36">
        <f ca="1">SUMIFS(СВЦЭМ!$I$40:$I$759,СВЦЭМ!$A$40:$A$759,$A308,СВЦЭМ!$B$39:$B$758,I$296)+'СЕТ СН'!$F$13</f>
        <v>0</v>
      </c>
      <c r="J308" s="36">
        <f ca="1">SUMIFS(СВЦЭМ!$I$40:$I$759,СВЦЭМ!$A$40:$A$759,$A308,СВЦЭМ!$B$39:$B$758,J$296)+'СЕТ СН'!$F$13</f>
        <v>0</v>
      </c>
      <c r="K308" s="36">
        <f ca="1">SUMIFS(СВЦЭМ!$I$40:$I$759,СВЦЭМ!$A$40:$A$759,$A308,СВЦЭМ!$B$39:$B$758,K$296)+'СЕТ СН'!$F$13</f>
        <v>0</v>
      </c>
      <c r="L308" s="36">
        <f ca="1">SUMIFS(СВЦЭМ!$I$40:$I$759,СВЦЭМ!$A$40:$A$759,$A308,СВЦЭМ!$B$39:$B$758,L$296)+'СЕТ СН'!$F$13</f>
        <v>0</v>
      </c>
      <c r="M308" s="36">
        <f ca="1">SUMIFS(СВЦЭМ!$I$40:$I$759,СВЦЭМ!$A$40:$A$759,$A308,СВЦЭМ!$B$39:$B$758,M$296)+'СЕТ СН'!$F$13</f>
        <v>0</v>
      </c>
      <c r="N308" s="36">
        <f ca="1">SUMIFS(СВЦЭМ!$I$40:$I$759,СВЦЭМ!$A$40:$A$759,$A308,СВЦЭМ!$B$39:$B$758,N$296)+'СЕТ СН'!$F$13</f>
        <v>0</v>
      </c>
      <c r="O308" s="36">
        <f ca="1">SUMIFS(СВЦЭМ!$I$40:$I$759,СВЦЭМ!$A$40:$A$759,$A308,СВЦЭМ!$B$39:$B$758,O$296)+'СЕТ СН'!$F$13</f>
        <v>0</v>
      </c>
      <c r="P308" s="36">
        <f ca="1">SUMIFS(СВЦЭМ!$I$40:$I$759,СВЦЭМ!$A$40:$A$759,$A308,СВЦЭМ!$B$39:$B$758,P$296)+'СЕТ СН'!$F$13</f>
        <v>0</v>
      </c>
      <c r="Q308" s="36">
        <f ca="1">SUMIFS(СВЦЭМ!$I$40:$I$759,СВЦЭМ!$A$40:$A$759,$A308,СВЦЭМ!$B$39:$B$758,Q$296)+'СЕТ СН'!$F$13</f>
        <v>0</v>
      </c>
      <c r="R308" s="36">
        <f ca="1">SUMIFS(СВЦЭМ!$I$40:$I$759,СВЦЭМ!$A$40:$A$759,$A308,СВЦЭМ!$B$39:$B$758,R$296)+'СЕТ СН'!$F$13</f>
        <v>0</v>
      </c>
      <c r="S308" s="36">
        <f ca="1">SUMIFS(СВЦЭМ!$I$40:$I$759,СВЦЭМ!$A$40:$A$759,$A308,СВЦЭМ!$B$39:$B$758,S$296)+'СЕТ СН'!$F$13</f>
        <v>0</v>
      </c>
      <c r="T308" s="36">
        <f ca="1">SUMIFS(СВЦЭМ!$I$40:$I$759,СВЦЭМ!$A$40:$A$759,$A308,СВЦЭМ!$B$39:$B$758,T$296)+'СЕТ СН'!$F$13</f>
        <v>0</v>
      </c>
      <c r="U308" s="36">
        <f ca="1">SUMIFS(СВЦЭМ!$I$40:$I$759,СВЦЭМ!$A$40:$A$759,$A308,СВЦЭМ!$B$39:$B$758,U$296)+'СЕТ СН'!$F$13</f>
        <v>0</v>
      </c>
      <c r="V308" s="36">
        <f ca="1">SUMIFS(СВЦЭМ!$I$40:$I$759,СВЦЭМ!$A$40:$A$759,$A308,СВЦЭМ!$B$39:$B$758,V$296)+'СЕТ СН'!$F$13</f>
        <v>0</v>
      </c>
      <c r="W308" s="36">
        <f ca="1">SUMIFS(СВЦЭМ!$I$40:$I$759,СВЦЭМ!$A$40:$A$759,$A308,СВЦЭМ!$B$39:$B$758,W$296)+'СЕТ СН'!$F$13</f>
        <v>0</v>
      </c>
      <c r="X308" s="36">
        <f ca="1">SUMIFS(СВЦЭМ!$I$40:$I$759,СВЦЭМ!$A$40:$A$759,$A308,СВЦЭМ!$B$39:$B$758,X$296)+'СЕТ СН'!$F$13</f>
        <v>0</v>
      </c>
      <c r="Y308" s="36">
        <f ca="1">SUMIFS(СВЦЭМ!$I$40:$I$759,СВЦЭМ!$A$40:$A$759,$A308,СВЦЭМ!$B$39:$B$758,Y$296)+'СЕТ СН'!$F$13</f>
        <v>0</v>
      </c>
    </row>
    <row r="309" spans="1:25" ht="15.75" hidden="1" x14ac:dyDescent="0.2">
      <c r="A309" s="35">
        <f t="shared" si="8"/>
        <v>45548</v>
      </c>
      <c r="B309" s="36">
        <f ca="1">SUMIFS(СВЦЭМ!$I$40:$I$759,СВЦЭМ!$A$40:$A$759,$A309,СВЦЭМ!$B$39:$B$758,B$296)+'СЕТ СН'!$F$13</f>
        <v>0</v>
      </c>
      <c r="C309" s="36">
        <f ca="1">SUMIFS(СВЦЭМ!$I$40:$I$759,СВЦЭМ!$A$40:$A$759,$A309,СВЦЭМ!$B$39:$B$758,C$296)+'СЕТ СН'!$F$13</f>
        <v>0</v>
      </c>
      <c r="D309" s="36">
        <f ca="1">SUMIFS(СВЦЭМ!$I$40:$I$759,СВЦЭМ!$A$40:$A$759,$A309,СВЦЭМ!$B$39:$B$758,D$296)+'СЕТ СН'!$F$13</f>
        <v>0</v>
      </c>
      <c r="E309" s="36">
        <f ca="1">SUMIFS(СВЦЭМ!$I$40:$I$759,СВЦЭМ!$A$40:$A$759,$A309,СВЦЭМ!$B$39:$B$758,E$296)+'СЕТ СН'!$F$13</f>
        <v>0</v>
      </c>
      <c r="F309" s="36">
        <f ca="1">SUMIFS(СВЦЭМ!$I$40:$I$759,СВЦЭМ!$A$40:$A$759,$A309,СВЦЭМ!$B$39:$B$758,F$296)+'СЕТ СН'!$F$13</f>
        <v>0</v>
      </c>
      <c r="G309" s="36">
        <f ca="1">SUMIFS(СВЦЭМ!$I$40:$I$759,СВЦЭМ!$A$40:$A$759,$A309,СВЦЭМ!$B$39:$B$758,G$296)+'СЕТ СН'!$F$13</f>
        <v>0</v>
      </c>
      <c r="H309" s="36">
        <f ca="1">SUMIFS(СВЦЭМ!$I$40:$I$759,СВЦЭМ!$A$40:$A$759,$A309,СВЦЭМ!$B$39:$B$758,H$296)+'СЕТ СН'!$F$13</f>
        <v>0</v>
      </c>
      <c r="I309" s="36">
        <f ca="1">SUMIFS(СВЦЭМ!$I$40:$I$759,СВЦЭМ!$A$40:$A$759,$A309,СВЦЭМ!$B$39:$B$758,I$296)+'СЕТ СН'!$F$13</f>
        <v>0</v>
      </c>
      <c r="J309" s="36">
        <f ca="1">SUMIFS(СВЦЭМ!$I$40:$I$759,СВЦЭМ!$A$40:$A$759,$A309,СВЦЭМ!$B$39:$B$758,J$296)+'СЕТ СН'!$F$13</f>
        <v>0</v>
      </c>
      <c r="K309" s="36">
        <f ca="1">SUMIFS(СВЦЭМ!$I$40:$I$759,СВЦЭМ!$A$40:$A$759,$A309,СВЦЭМ!$B$39:$B$758,K$296)+'СЕТ СН'!$F$13</f>
        <v>0</v>
      </c>
      <c r="L309" s="36">
        <f ca="1">SUMIFS(СВЦЭМ!$I$40:$I$759,СВЦЭМ!$A$40:$A$759,$A309,СВЦЭМ!$B$39:$B$758,L$296)+'СЕТ СН'!$F$13</f>
        <v>0</v>
      </c>
      <c r="M309" s="36">
        <f ca="1">SUMIFS(СВЦЭМ!$I$40:$I$759,СВЦЭМ!$A$40:$A$759,$A309,СВЦЭМ!$B$39:$B$758,M$296)+'СЕТ СН'!$F$13</f>
        <v>0</v>
      </c>
      <c r="N309" s="36">
        <f ca="1">SUMIFS(СВЦЭМ!$I$40:$I$759,СВЦЭМ!$A$40:$A$759,$A309,СВЦЭМ!$B$39:$B$758,N$296)+'СЕТ СН'!$F$13</f>
        <v>0</v>
      </c>
      <c r="O309" s="36">
        <f ca="1">SUMIFS(СВЦЭМ!$I$40:$I$759,СВЦЭМ!$A$40:$A$759,$A309,СВЦЭМ!$B$39:$B$758,O$296)+'СЕТ СН'!$F$13</f>
        <v>0</v>
      </c>
      <c r="P309" s="36">
        <f ca="1">SUMIFS(СВЦЭМ!$I$40:$I$759,СВЦЭМ!$A$40:$A$759,$A309,СВЦЭМ!$B$39:$B$758,P$296)+'СЕТ СН'!$F$13</f>
        <v>0</v>
      </c>
      <c r="Q309" s="36">
        <f ca="1">SUMIFS(СВЦЭМ!$I$40:$I$759,СВЦЭМ!$A$40:$A$759,$A309,СВЦЭМ!$B$39:$B$758,Q$296)+'СЕТ СН'!$F$13</f>
        <v>0</v>
      </c>
      <c r="R309" s="36">
        <f ca="1">SUMIFS(СВЦЭМ!$I$40:$I$759,СВЦЭМ!$A$40:$A$759,$A309,СВЦЭМ!$B$39:$B$758,R$296)+'СЕТ СН'!$F$13</f>
        <v>0</v>
      </c>
      <c r="S309" s="36">
        <f ca="1">SUMIFS(СВЦЭМ!$I$40:$I$759,СВЦЭМ!$A$40:$A$759,$A309,СВЦЭМ!$B$39:$B$758,S$296)+'СЕТ СН'!$F$13</f>
        <v>0</v>
      </c>
      <c r="T309" s="36">
        <f ca="1">SUMIFS(СВЦЭМ!$I$40:$I$759,СВЦЭМ!$A$40:$A$759,$A309,СВЦЭМ!$B$39:$B$758,T$296)+'СЕТ СН'!$F$13</f>
        <v>0</v>
      </c>
      <c r="U309" s="36">
        <f ca="1">SUMIFS(СВЦЭМ!$I$40:$I$759,СВЦЭМ!$A$40:$A$759,$A309,СВЦЭМ!$B$39:$B$758,U$296)+'СЕТ СН'!$F$13</f>
        <v>0</v>
      </c>
      <c r="V309" s="36">
        <f ca="1">SUMIFS(СВЦЭМ!$I$40:$I$759,СВЦЭМ!$A$40:$A$759,$A309,СВЦЭМ!$B$39:$B$758,V$296)+'СЕТ СН'!$F$13</f>
        <v>0</v>
      </c>
      <c r="W309" s="36">
        <f ca="1">SUMIFS(СВЦЭМ!$I$40:$I$759,СВЦЭМ!$A$40:$A$759,$A309,СВЦЭМ!$B$39:$B$758,W$296)+'СЕТ СН'!$F$13</f>
        <v>0</v>
      </c>
      <c r="X309" s="36">
        <f ca="1">SUMIFS(СВЦЭМ!$I$40:$I$759,СВЦЭМ!$A$40:$A$759,$A309,СВЦЭМ!$B$39:$B$758,X$296)+'СЕТ СН'!$F$13</f>
        <v>0</v>
      </c>
      <c r="Y309" s="36">
        <f ca="1">SUMIFS(СВЦЭМ!$I$40:$I$759,СВЦЭМ!$A$40:$A$759,$A309,СВЦЭМ!$B$39:$B$758,Y$296)+'СЕТ СН'!$F$13</f>
        <v>0</v>
      </c>
    </row>
    <row r="310" spans="1:25" ht="15.75" hidden="1" x14ac:dyDescent="0.2">
      <c r="A310" s="35">
        <f t="shared" si="8"/>
        <v>45549</v>
      </c>
      <c r="B310" s="36">
        <f ca="1">SUMIFS(СВЦЭМ!$I$40:$I$759,СВЦЭМ!$A$40:$A$759,$A310,СВЦЭМ!$B$39:$B$758,B$296)+'СЕТ СН'!$F$13</f>
        <v>0</v>
      </c>
      <c r="C310" s="36">
        <f ca="1">SUMIFS(СВЦЭМ!$I$40:$I$759,СВЦЭМ!$A$40:$A$759,$A310,СВЦЭМ!$B$39:$B$758,C$296)+'СЕТ СН'!$F$13</f>
        <v>0</v>
      </c>
      <c r="D310" s="36">
        <f ca="1">SUMIFS(СВЦЭМ!$I$40:$I$759,СВЦЭМ!$A$40:$A$759,$A310,СВЦЭМ!$B$39:$B$758,D$296)+'СЕТ СН'!$F$13</f>
        <v>0</v>
      </c>
      <c r="E310" s="36">
        <f ca="1">SUMIFS(СВЦЭМ!$I$40:$I$759,СВЦЭМ!$A$40:$A$759,$A310,СВЦЭМ!$B$39:$B$758,E$296)+'СЕТ СН'!$F$13</f>
        <v>0</v>
      </c>
      <c r="F310" s="36">
        <f ca="1">SUMIFS(СВЦЭМ!$I$40:$I$759,СВЦЭМ!$A$40:$A$759,$A310,СВЦЭМ!$B$39:$B$758,F$296)+'СЕТ СН'!$F$13</f>
        <v>0</v>
      </c>
      <c r="G310" s="36">
        <f ca="1">SUMIFS(СВЦЭМ!$I$40:$I$759,СВЦЭМ!$A$40:$A$759,$A310,СВЦЭМ!$B$39:$B$758,G$296)+'СЕТ СН'!$F$13</f>
        <v>0</v>
      </c>
      <c r="H310" s="36">
        <f ca="1">SUMIFS(СВЦЭМ!$I$40:$I$759,СВЦЭМ!$A$40:$A$759,$A310,СВЦЭМ!$B$39:$B$758,H$296)+'СЕТ СН'!$F$13</f>
        <v>0</v>
      </c>
      <c r="I310" s="36">
        <f ca="1">SUMIFS(СВЦЭМ!$I$40:$I$759,СВЦЭМ!$A$40:$A$759,$A310,СВЦЭМ!$B$39:$B$758,I$296)+'СЕТ СН'!$F$13</f>
        <v>0</v>
      </c>
      <c r="J310" s="36">
        <f ca="1">SUMIFS(СВЦЭМ!$I$40:$I$759,СВЦЭМ!$A$40:$A$759,$A310,СВЦЭМ!$B$39:$B$758,J$296)+'СЕТ СН'!$F$13</f>
        <v>0</v>
      </c>
      <c r="K310" s="36">
        <f ca="1">SUMIFS(СВЦЭМ!$I$40:$I$759,СВЦЭМ!$A$40:$A$759,$A310,СВЦЭМ!$B$39:$B$758,K$296)+'СЕТ СН'!$F$13</f>
        <v>0</v>
      </c>
      <c r="L310" s="36">
        <f ca="1">SUMIFS(СВЦЭМ!$I$40:$I$759,СВЦЭМ!$A$40:$A$759,$A310,СВЦЭМ!$B$39:$B$758,L$296)+'СЕТ СН'!$F$13</f>
        <v>0</v>
      </c>
      <c r="M310" s="36">
        <f ca="1">SUMIFS(СВЦЭМ!$I$40:$I$759,СВЦЭМ!$A$40:$A$759,$A310,СВЦЭМ!$B$39:$B$758,M$296)+'СЕТ СН'!$F$13</f>
        <v>0</v>
      </c>
      <c r="N310" s="36">
        <f ca="1">SUMIFS(СВЦЭМ!$I$40:$I$759,СВЦЭМ!$A$40:$A$759,$A310,СВЦЭМ!$B$39:$B$758,N$296)+'СЕТ СН'!$F$13</f>
        <v>0</v>
      </c>
      <c r="O310" s="36">
        <f ca="1">SUMIFS(СВЦЭМ!$I$40:$I$759,СВЦЭМ!$A$40:$A$759,$A310,СВЦЭМ!$B$39:$B$758,O$296)+'СЕТ СН'!$F$13</f>
        <v>0</v>
      </c>
      <c r="P310" s="36">
        <f ca="1">SUMIFS(СВЦЭМ!$I$40:$I$759,СВЦЭМ!$A$40:$A$759,$A310,СВЦЭМ!$B$39:$B$758,P$296)+'СЕТ СН'!$F$13</f>
        <v>0</v>
      </c>
      <c r="Q310" s="36">
        <f ca="1">SUMIFS(СВЦЭМ!$I$40:$I$759,СВЦЭМ!$A$40:$A$759,$A310,СВЦЭМ!$B$39:$B$758,Q$296)+'СЕТ СН'!$F$13</f>
        <v>0</v>
      </c>
      <c r="R310" s="36">
        <f ca="1">SUMIFS(СВЦЭМ!$I$40:$I$759,СВЦЭМ!$A$40:$A$759,$A310,СВЦЭМ!$B$39:$B$758,R$296)+'СЕТ СН'!$F$13</f>
        <v>0</v>
      </c>
      <c r="S310" s="36">
        <f ca="1">SUMIFS(СВЦЭМ!$I$40:$I$759,СВЦЭМ!$A$40:$A$759,$A310,СВЦЭМ!$B$39:$B$758,S$296)+'СЕТ СН'!$F$13</f>
        <v>0</v>
      </c>
      <c r="T310" s="36">
        <f ca="1">SUMIFS(СВЦЭМ!$I$40:$I$759,СВЦЭМ!$A$40:$A$759,$A310,СВЦЭМ!$B$39:$B$758,T$296)+'СЕТ СН'!$F$13</f>
        <v>0</v>
      </c>
      <c r="U310" s="36">
        <f ca="1">SUMIFS(СВЦЭМ!$I$40:$I$759,СВЦЭМ!$A$40:$A$759,$A310,СВЦЭМ!$B$39:$B$758,U$296)+'СЕТ СН'!$F$13</f>
        <v>0</v>
      </c>
      <c r="V310" s="36">
        <f ca="1">SUMIFS(СВЦЭМ!$I$40:$I$759,СВЦЭМ!$A$40:$A$759,$A310,СВЦЭМ!$B$39:$B$758,V$296)+'СЕТ СН'!$F$13</f>
        <v>0</v>
      </c>
      <c r="W310" s="36">
        <f ca="1">SUMIFS(СВЦЭМ!$I$40:$I$759,СВЦЭМ!$A$40:$A$759,$A310,СВЦЭМ!$B$39:$B$758,W$296)+'СЕТ СН'!$F$13</f>
        <v>0</v>
      </c>
      <c r="X310" s="36">
        <f ca="1">SUMIFS(СВЦЭМ!$I$40:$I$759,СВЦЭМ!$A$40:$A$759,$A310,СВЦЭМ!$B$39:$B$758,X$296)+'СЕТ СН'!$F$13</f>
        <v>0</v>
      </c>
      <c r="Y310" s="36">
        <f ca="1">SUMIFS(СВЦЭМ!$I$40:$I$759,СВЦЭМ!$A$40:$A$759,$A310,СВЦЭМ!$B$39:$B$758,Y$296)+'СЕТ СН'!$F$13</f>
        <v>0</v>
      </c>
    </row>
    <row r="311" spans="1:25" ht="15.75" hidden="1" x14ac:dyDescent="0.2">
      <c r="A311" s="35">
        <f t="shared" si="8"/>
        <v>45550</v>
      </c>
      <c r="B311" s="36">
        <f ca="1">SUMIFS(СВЦЭМ!$I$40:$I$759,СВЦЭМ!$A$40:$A$759,$A311,СВЦЭМ!$B$39:$B$758,B$296)+'СЕТ СН'!$F$13</f>
        <v>0</v>
      </c>
      <c r="C311" s="36">
        <f ca="1">SUMIFS(СВЦЭМ!$I$40:$I$759,СВЦЭМ!$A$40:$A$759,$A311,СВЦЭМ!$B$39:$B$758,C$296)+'СЕТ СН'!$F$13</f>
        <v>0</v>
      </c>
      <c r="D311" s="36">
        <f ca="1">SUMIFS(СВЦЭМ!$I$40:$I$759,СВЦЭМ!$A$40:$A$759,$A311,СВЦЭМ!$B$39:$B$758,D$296)+'СЕТ СН'!$F$13</f>
        <v>0</v>
      </c>
      <c r="E311" s="36">
        <f ca="1">SUMIFS(СВЦЭМ!$I$40:$I$759,СВЦЭМ!$A$40:$A$759,$A311,СВЦЭМ!$B$39:$B$758,E$296)+'СЕТ СН'!$F$13</f>
        <v>0</v>
      </c>
      <c r="F311" s="36">
        <f ca="1">SUMIFS(СВЦЭМ!$I$40:$I$759,СВЦЭМ!$A$40:$A$759,$A311,СВЦЭМ!$B$39:$B$758,F$296)+'СЕТ СН'!$F$13</f>
        <v>0</v>
      </c>
      <c r="G311" s="36">
        <f ca="1">SUMIFS(СВЦЭМ!$I$40:$I$759,СВЦЭМ!$A$40:$A$759,$A311,СВЦЭМ!$B$39:$B$758,G$296)+'СЕТ СН'!$F$13</f>
        <v>0</v>
      </c>
      <c r="H311" s="36">
        <f ca="1">SUMIFS(СВЦЭМ!$I$40:$I$759,СВЦЭМ!$A$40:$A$759,$A311,СВЦЭМ!$B$39:$B$758,H$296)+'СЕТ СН'!$F$13</f>
        <v>0</v>
      </c>
      <c r="I311" s="36">
        <f ca="1">SUMIFS(СВЦЭМ!$I$40:$I$759,СВЦЭМ!$A$40:$A$759,$A311,СВЦЭМ!$B$39:$B$758,I$296)+'СЕТ СН'!$F$13</f>
        <v>0</v>
      </c>
      <c r="J311" s="36">
        <f ca="1">SUMIFS(СВЦЭМ!$I$40:$I$759,СВЦЭМ!$A$40:$A$759,$A311,СВЦЭМ!$B$39:$B$758,J$296)+'СЕТ СН'!$F$13</f>
        <v>0</v>
      </c>
      <c r="K311" s="36">
        <f ca="1">SUMIFS(СВЦЭМ!$I$40:$I$759,СВЦЭМ!$A$40:$A$759,$A311,СВЦЭМ!$B$39:$B$758,K$296)+'СЕТ СН'!$F$13</f>
        <v>0</v>
      </c>
      <c r="L311" s="36">
        <f ca="1">SUMIFS(СВЦЭМ!$I$40:$I$759,СВЦЭМ!$A$40:$A$759,$A311,СВЦЭМ!$B$39:$B$758,L$296)+'СЕТ СН'!$F$13</f>
        <v>0</v>
      </c>
      <c r="M311" s="36">
        <f ca="1">SUMIFS(СВЦЭМ!$I$40:$I$759,СВЦЭМ!$A$40:$A$759,$A311,СВЦЭМ!$B$39:$B$758,M$296)+'СЕТ СН'!$F$13</f>
        <v>0</v>
      </c>
      <c r="N311" s="36">
        <f ca="1">SUMIFS(СВЦЭМ!$I$40:$I$759,СВЦЭМ!$A$40:$A$759,$A311,СВЦЭМ!$B$39:$B$758,N$296)+'СЕТ СН'!$F$13</f>
        <v>0</v>
      </c>
      <c r="O311" s="36">
        <f ca="1">SUMIFS(СВЦЭМ!$I$40:$I$759,СВЦЭМ!$A$40:$A$759,$A311,СВЦЭМ!$B$39:$B$758,O$296)+'СЕТ СН'!$F$13</f>
        <v>0</v>
      </c>
      <c r="P311" s="36">
        <f ca="1">SUMIFS(СВЦЭМ!$I$40:$I$759,СВЦЭМ!$A$40:$A$759,$A311,СВЦЭМ!$B$39:$B$758,P$296)+'СЕТ СН'!$F$13</f>
        <v>0</v>
      </c>
      <c r="Q311" s="36">
        <f ca="1">SUMIFS(СВЦЭМ!$I$40:$I$759,СВЦЭМ!$A$40:$A$759,$A311,СВЦЭМ!$B$39:$B$758,Q$296)+'СЕТ СН'!$F$13</f>
        <v>0</v>
      </c>
      <c r="R311" s="36">
        <f ca="1">SUMIFS(СВЦЭМ!$I$40:$I$759,СВЦЭМ!$A$40:$A$759,$A311,СВЦЭМ!$B$39:$B$758,R$296)+'СЕТ СН'!$F$13</f>
        <v>0</v>
      </c>
      <c r="S311" s="36">
        <f ca="1">SUMIFS(СВЦЭМ!$I$40:$I$759,СВЦЭМ!$A$40:$A$759,$A311,СВЦЭМ!$B$39:$B$758,S$296)+'СЕТ СН'!$F$13</f>
        <v>0</v>
      </c>
      <c r="T311" s="36">
        <f ca="1">SUMIFS(СВЦЭМ!$I$40:$I$759,СВЦЭМ!$A$40:$A$759,$A311,СВЦЭМ!$B$39:$B$758,T$296)+'СЕТ СН'!$F$13</f>
        <v>0</v>
      </c>
      <c r="U311" s="36">
        <f ca="1">SUMIFS(СВЦЭМ!$I$40:$I$759,СВЦЭМ!$A$40:$A$759,$A311,СВЦЭМ!$B$39:$B$758,U$296)+'СЕТ СН'!$F$13</f>
        <v>0</v>
      </c>
      <c r="V311" s="36">
        <f ca="1">SUMIFS(СВЦЭМ!$I$40:$I$759,СВЦЭМ!$A$40:$A$759,$A311,СВЦЭМ!$B$39:$B$758,V$296)+'СЕТ СН'!$F$13</f>
        <v>0</v>
      </c>
      <c r="W311" s="36">
        <f ca="1">SUMIFS(СВЦЭМ!$I$40:$I$759,СВЦЭМ!$A$40:$A$759,$A311,СВЦЭМ!$B$39:$B$758,W$296)+'СЕТ СН'!$F$13</f>
        <v>0</v>
      </c>
      <c r="X311" s="36">
        <f ca="1">SUMIFS(СВЦЭМ!$I$40:$I$759,СВЦЭМ!$A$40:$A$759,$A311,СВЦЭМ!$B$39:$B$758,X$296)+'СЕТ СН'!$F$13</f>
        <v>0</v>
      </c>
      <c r="Y311" s="36">
        <f ca="1">SUMIFS(СВЦЭМ!$I$40:$I$759,СВЦЭМ!$A$40:$A$759,$A311,СВЦЭМ!$B$39:$B$758,Y$296)+'СЕТ СН'!$F$13</f>
        <v>0</v>
      </c>
    </row>
    <row r="312" spans="1:25" ht="15.75" hidden="1" x14ac:dyDescent="0.2">
      <c r="A312" s="35">
        <f t="shared" si="8"/>
        <v>45551</v>
      </c>
      <c r="B312" s="36">
        <f ca="1">SUMIFS(СВЦЭМ!$I$40:$I$759,СВЦЭМ!$A$40:$A$759,$A312,СВЦЭМ!$B$39:$B$758,B$296)+'СЕТ СН'!$F$13</f>
        <v>0</v>
      </c>
      <c r="C312" s="36">
        <f ca="1">SUMIFS(СВЦЭМ!$I$40:$I$759,СВЦЭМ!$A$40:$A$759,$A312,СВЦЭМ!$B$39:$B$758,C$296)+'СЕТ СН'!$F$13</f>
        <v>0</v>
      </c>
      <c r="D312" s="36">
        <f ca="1">SUMIFS(СВЦЭМ!$I$40:$I$759,СВЦЭМ!$A$40:$A$759,$A312,СВЦЭМ!$B$39:$B$758,D$296)+'СЕТ СН'!$F$13</f>
        <v>0</v>
      </c>
      <c r="E312" s="36">
        <f ca="1">SUMIFS(СВЦЭМ!$I$40:$I$759,СВЦЭМ!$A$40:$A$759,$A312,СВЦЭМ!$B$39:$B$758,E$296)+'СЕТ СН'!$F$13</f>
        <v>0</v>
      </c>
      <c r="F312" s="36">
        <f ca="1">SUMIFS(СВЦЭМ!$I$40:$I$759,СВЦЭМ!$A$40:$A$759,$A312,СВЦЭМ!$B$39:$B$758,F$296)+'СЕТ СН'!$F$13</f>
        <v>0</v>
      </c>
      <c r="G312" s="36">
        <f ca="1">SUMIFS(СВЦЭМ!$I$40:$I$759,СВЦЭМ!$A$40:$A$759,$A312,СВЦЭМ!$B$39:$B$758,G$296)+'СЕТ СН'!$F$13</f>
        <v>0</v>
      </c>
      <c r="H312" s="36">
        <f ca="1">SUMIFS(СВЦЭМ!$I$40:$I$759,СВЦЭМ!$A$40:$A$759,$A312,СВЦЭМ!$B$39:$B$758,H$296)+'СЕТ СН'!$F$13</f>
        <v>0</v>
      </c>
      <c r="I312" s="36">
        <f ca="1">SUMIFS(СВЦЭМ!$I$40:$I$759,СВЦЭМ!$A$40:$A$759,$A312,СВЦЭМ!$B$39:$B$758,I$296)+'СЕТ СН'!$F$13</f>
        <v>0</v>
      </c>
      <c r="J312" s="36">
        <f ca="1">SUMIFS(СВЦЭМ!$I$40:$I$759,СВЦЭМ!$A$40:$A$759,$A312,СВЦЭМ!$B$39:$B$758,J$296)+'СЕТ СН'!$F$13</f>
        <v>0</v>
      </c>
      <c r="K312" s="36">
        <f ca="1">SUMIFS(СВЦЭМ!$I$40:$I$759,СВЦЭМ!$A$40:$A$759,$A312,СВЦЭМ!$B$39:$B$758,K$296)+'СЕТ СН'!$F$13</f>
        <v>0</v>
      </c>
      <c r="L312" s="36">
        <f ca="1">SUMIFS(СВЦЭМ!$I$40:$I$759,СВЦЭМ!$A$40:$A$759,$A312,СВЦЭМ!$B$39:$B$758,L$296)+'СЕТ СН'!$F$13</f>
        <v>0</v>
      </c>
      <c r="M312" s="36">
        <f ca="1">SUMIFS(СВЦЭМ!$I$40:$I$759,СВЦЭМ!$A$40:$A$759,$A312,СВЦЭМ!$B$39:$B$758,M$296)+'СЕТ СН'!$F$13</f>
        <v>0</v>
      </c>
      <c r="N312" s="36">
        <f ca="1">SUMIFS(СВЦЭМ!$I$40:$I$759,СВЦЭМ!$A$40:$A$759,$A312,СВЦЭМ!$B$39:$B$758,N$296)+'СЕТ СН'!$F$13</f>
        <v>0</v>
      </c>
      <c r="O312" s="36">
        <f ca="1">SUMIFS(СВЦЭМ!$I$40:$I$759,СВЦЭМ!$A$40:$A$759,$A312,СВЦЭМ!$B$39:$B$758,O$296)+'СЕТ СН'!$F$13</f>
        <v>0</v>
      </c>
      <c r="P312" s="36">
        <f ca="1">SUMIFS(СВЦЭМ!$I$40:$I$759,СВЦЭМ!$A$40:$A$759,$A312,СВЦЭМ!$B$39:$B$758,P$296)+'СЕТ СН'!$F$13</f>
        <v>0</v>
      </c>
      <c r="Q312" s="36">
        <f ca="1">SUMIFS(СВЦЭМ!$I$40:$I$759,СВЦЭМ!$A$40:$A$759,$A312,СВЦЭМ!$B$39:$B$758,Q$296)+'СЕТ СН'!$F$13</f>
        <v>0</v>
      </c>
      <c r="R312" s="36">
        <f ca="1">SUMIFS(СВЦЭМ!$I$40:$I$759,СВЦЭМ!$A$40:$A$759,$A312,СВЦЭМ!$B$39:$B$758,R$296)+'СЕТ СН'!$F$13</f>
        <v>0</v>
      </c>
      <c r="S312" s="36">
        <f ca="1">SUMIFS(СВЦЭМ!$I$40:$I$759,СВЦЭМ!$A$40:$A$759,$A312,СВЦЭМ!$B$39:$B$758,S$296)+'СЕТ СН'!$F$13</f>
        <v>0</v>
      </c>
      <c r="T312" s="36">
        <f ca="1">SUMIFS(СВЦЭМ!$I$40:$I$759,СВЦЭМ!$A$40:$A$759,$A312,СВЦЭМ!$B$39:$B$758,T$296)+'СЕТ СН'!$F$13</f>
        <v>0</v>
      </c>
      <c r="U312" s="36">
        <f ca="1">SUMIFS(СВЦЭМ!$I$40:$I$759,СВЦЭМ!$A$40:$A$759,$A312,СВЦЭМ!$B$39:$B$758,U$296)+'СЕТ СН'!$F$13</f>
        <v>0</v>
      </c>
      <c r="V312" s="36">
        <f ca="1">SUMIFS(СВЦЭМ!$I$40:$I$759,СВЦЭМ!$A$40:$A$759,$A312,СВЦЭМ!$B$39:$B$758,V$296)+'СЕТ СН'!$F$13</f>
        <v>0</v>
      </c>
      <c r="W312" s="36">
        <f ca="1">SUMIFS(СВЦЭМ!$I$40:$I$759,СВЦЭМ!$A$40:$A$759,$A312,СВЦЭМ!$B$39:$B$758,W$296)+'СЕТ СН'!$F$13</f>
        <v>0</v>
      </c>
      <c r="X312" s="36">
        <f ca="1">SUMIFS(СВЦЭМ!$I$40:$I$759,СВЦЭМ!$A$40:$A$759,$A312,СВЦЭМ!$B$39:$B$758,X$296)+'СЕТ СН'!$F$13</f>
        <v>0</v>
      </c>
      <c r="Y312" s="36">
        <f ca="1">SUMIFS(СВЦЭМ!$I$40:$I$759,СВЦЭМ!$A$40:$A$759,$A312,СВЦЭМ!$B$39:$B$758,Y$296)+'СЕТ СН'!$F$13</f>
        <v>0</v>
      </c>
    </row>
    <row r="313" spans="1:25" ht="15.75" hidden="1" x14ac:dyDescent="0.2">
      <c r="A313" s="35">
        <f t="shared" si="8"/>
        <v>45552</v>
      </c>
      <c r="B313" s="36">
        <f ca="1">SUMIFS(СВЦЭМ!$I$40:$I$759,СВЦЭМ!$A$40:$A$759,$A313,СВЦЭМ!$B$39:$B$758,B$296)+'СЕТ СН'!$F$13</f>
        <v>0</v>
      </c>
      <c r="C313" s="36">
        <f ca="1">SUMIFS(СВЦЭМ!$I$40:$I$759,СВЦЭМ!$A$40:$A$759,$A313,СВЦЭМ!$B$39:$B$758,C$296)+'СЕТ СН'!$F$13</f>
        <v>0</v>
      </c>
      <c r="D313" s="36">
        <f ca="1">SUMIFS(СВЦЭМ!$I$40:$I$759,СВЦЭМ!$A$40:$A$759,$A313,СВЦЭМ!$B$39:$B$758,D$296)+'СЕТ СН'!$F$13</f>
        <v>0</v>
      </c>
      <c r="E313" s="36">
        <f ca="1">SUMIFS(СВЦЭМ!$I$40:$I$759,СВЦЭМ!$A$40:$A$759,$A313,СВЦЭМ!$B$39:$B$758,E$296)+'СЕТ СН'!$F$13</f>
        <v>0</v>
      </c>
      <c r="F313" s="36">
        <f ca="1">SUMIFS(СВЦЭМ!$I$40:$I$759,СВЦЭМ!$A$40:$A$759,$A313,СВЦЭМ!$B$39:$B$758,F$296)+'СЕТ СН'!$F$13</f>
        <v>0</v>
      </c>
      <c r="G313" s="36">
        <f ca="1">SUMIFS(СВЦЭМ!$I$40:$I$759,СВЦЭМ!$A$40:$A$759,$A313,СВЦЭМ!$B$39:$B$758,G$296)+'СЕТ СН'!$F$13</f>
        <v>0</v>
      </c>
      <c r="H313" s="36">
        <f ca="1">SUMIFS(СВЦЭМ!$I$40:$I$759,СВЦЭМ!$A$40:$A$759,$A313,СВЦЭМ!$B$39:$B$758,H$296)+'СЕТ СН'!$F$13</f>
        <v>0</v>
      </c>
      <c r="I313" s="36">
        <f ca="1">SUMIFS(СВЦЭМ!$I$40:$I$759,СВЦЭМ!$A$40:$A$759,$A313,СВЦЭМ!$B$39:$B$758,I$296)+'СЕТ СН'!$F$13</f>
        <v>0</v>
      </c>
      <c r="J313" s="36">
        <f ca="1">SUMIFS(СВЦЭМ!$I$40:$I$759,СВЦЭМ!$A$40:$A$759,$A313,СВЦЭМ!$B$39:$B$758,J$296)+'СЕТ СН'!$F$13</f>
        <v>0</v>
      </c>
      <c r="K313" s="36">
        <f ca="1">SUMIFS(СВЦЭМ!$I$40:$I$759,СВЦЭМ!$A$40:$A$759,$A313,СВЦЭМ!$B$39:$B$758,K$296)+'СЕТ СН'!$F$13</f>
        <v>0</v>
      </c>
      <c r="L313" s="36">
        <f ca="1">SUMIFS(СВЦЭМ!$I$40:$I$759,СВЦЭМ!$A$40:$A$759,$A313,СВЦЭМ!$B$39:$B$758,L$296)+'СЕТ СН'!$F$13</f>
        <v>0</v>
      </c>
      <c r="M313" s="36">
        <f ca="1">SUMIFS(СВЦЭМ!$I$40:$I$759,СВЦЭМ!$A$40:$A$759,$A313,СВЦЭМ!$B$39:$B$758,M$296)+'СЕТ СН'!$F$13</f>
        <v>0</v>
      </c>
      <c r="N313" s="36">
        <f ca="1">SUMIFS(СВЦЭМ!$I$40:$I$759,СВЦЭМ!$A$40:$A$759,$A313,СВЦЭМ!$B$39:$B$758,N$296)+'СЕТ СН'!$F$13</f>
        <v>0</v>
      </c>
      <c r="O313" s="36">
        <f ca="1">SUMIFS(СВЦЭМ!$I$40:$I$759,СВЦЭМ!$A$40:$A$759,$A313,СВЦЭМ!$B$39:$B$758,O$296)+'СЕТ СН'!$F$13</f>
        <v>0</v>
      </c>
      <c r="P313" s="36">
        <f ca="1">SUMIFS(СВЦЭМ!$I$40:$I$759,СВЦЭМ!$A$40:$A$759,$A313,СВЦЭМ!$B$39:$B$758,P$296)+'СЕТ СН'!$F$13</f>
        <v>0</v>
      </c>
      <c r="Q313" s="36">
        <f ca="1">SUMIFS(СВЦЭМ!$I$40:$I$759,СВЦЭМ!$A$40:$A$759,$A313,СВЦЭМ!$B$39:$B$758,Q$296)+'СЕТ СН'!$F$13</f>
        <v>0</v>
      </c>
      <c r="R313" s="36">
        <f ca="1">SUMIFS(СВЦЭМ!$I$40:$I$759,СВЦЭМ!$A$40:$A$759,$A313,СВЦЭМ!$B$39:$B$758,R$296)+'СЕТ СН'!$F$13</f>
        <v>0</v>
      </c>
      <c r="S313" s="36">
        <f ca="1">SUMIFS(СВЦЭМ!$I$40:$I$759,СВЦЭМ!$A$40:$A$759,$A313,СВЦЭМ!$B$39:$B$758,S$296)+'СЕТ СН'!$F$13</f>
        <v>0</v>
      </c>
      <c r="T313" s="36">
        <f ca="1">SUMIFS(СВЦЭМ!$I$40:$I$759,СВЦЭМ!$A$40:$A$759,$A313,СВЦЭМ!$B$39:$B$758,T$296)+'СЕТ СН'!$F$13</f>
        <v>0</v>
      </c>
      <c r="U313" s="36">
        <f ca="1">SUMIFS(СВЦЭМ!$I$40:$I$759,СВЦЭМ!$A$40:$A$759,$A313,СВЦЭМ!$B$39:$B$758,U$296)+'СЕТ СН'!$F$13</f>
        <v>0</v>
      </c>
      <c r="V313" s="36">
        <f ca="1">SUMIFS(СВЦЭМ!$I$40:$I$759,СВЦЭМ!$A$40:$A$759,$A313,СВЦЭМ!$B$39:$B$758,V$296)+'СЕТ СН'!$F$13</f>
        <v>0</v>
      </c>
      <c r="W313" s="36">
        <f ca="1">SUMIFS(СВЦЭМ!$I$40:$I$759,СВЦЭМ!$A$40:$A$759,$A313,СВЦЭМ!$B$39:$B$758,W$296)+'СЕТ СН'!$F$13</f>
        <v>0</v>
      </c>
      <c r="X313" s="36">
        <f ca="1">SUMIFS(СВЦЭМ!$I$40:$I$759,СВЦЭМ!$A$40:$A$759,$A313,СВЦЭМ!$B$39:$B$758,X$296)+'СЕТ СН'!$F$13</f>
        <v>0</v>
      </c>
      <c r="Y313" s="36">
        <f ca="1">SUMIFS(СВЦЭМ!$I$40:$I$759,СВЦЭМ!$A$40:$A$759,$A313,СВЦЭМ!$B$39:$B$758,Y$296)+'СЕТ СН'!$F$13</f>
        <v>0</v>
      </c>
    </row>
    <row r="314" spans="1:25" ht="15.75" hidden="1" x14ac:dyDescent="0.2">
      <c r="A314" s="35">
        <f t="shared" si="8"/>
        <v>45553</v>
      </c>
      <c r="B314" s="36">
        <f ca="1">SUMIFS(СВЦЭМ!$I$40:$I$759,СВЦЭМ!$A$40:$A$759,$A314,СВЦЭМ!$B$39:$B$758,B$296)+'СЕТ СН'!$F$13</f>
        <v>0</v>
      </c>
      <c r="C314" s="36">
        <f ca="1">SUMIFS(СВЦЭМ!$I$40:$I$759,СВЦЭМ!$A$40:$A$759,$A314,СВЦЭМ!$B$39:$B$758,C$296)+'СЕТ СН'!$F$13</f>
        <v>0</v>
      </c>
      <c r="D314" s="36">
        <f ca="1">SUMIFS(СВЦЭМ!$I$40:$I$759,СВЦЭМ!$A$40:$A$759,$A314,СВЦЭМ!$B$39:$B$758,D$296)+'СЕТ СН'!$F$13</f>
        <v>0</v>
      </c>
      <c r="E314" s="36">
        <f ca="1">SUMIFS(СВЦЭМ!$I$40:$I$759,СВЦЭМ!$A$40:$A$759,$A314,СВЦЭМ!$B$39:$B$758,E$296)+'СЕТ СН'!$F$13</f>
        <v>0</v>
      </c>
      <c r="F314" s="36">
        <f ca="1">SUMIFS(СВЦЭМ!$I$40:$I$759,СВЦЭМ!$A$40:$A$759,$A314,СВЦЭМ!$B$39:$B$758,F$296)+'СЕТ СН'!$F$13</f>
        <v>0</v>
      </c>
      <c r="G314" s="36">
        <f ca="1">SUMIFS(СВЦЭМ!$I$40:$I$759,СВЦЭМ!$A$40:$A$759,$A314,СВЦЭМ!$B$39:$B$758,G$296)+'СЕТ СН'!$F$13</f>
        <v>0</v>
      </c>
      <c r="H314" s="36">
        <f ca="1">SUMIFS(СВЦЭМ!$I$40:$I$759,СВЦЭМ!$A$40:$A$759,$A314,СВЦЭМ!$B$39:$B$758,H$296)+'СЕТ СН'!$F$13</f>
        <v>0</v>
      </c>
      <c r="I314" s="36">
        <f ca="1">SUMIFS(СВЦЭМ!$I$40:$I$759,СВЦЭМ!$A$40:$A$759,$A314,СВЦЭМ!$B$39:$B$758,I$296)+'СЕТ СН'!$F$13</f>
        <v>0</v>
      </c>
      <c r="J314" s="36">
        <f ca="1">SUMIFS(СВЦЭМ!$I$40:$I$759,СВЦЭМ!$A$40:$A$759,$A314,СВЦЭМ!$B$39:$B$758,J$296)+'СЕТ СН'!$F$13</f>
        <v>0</v>
      </c>
      <c r="K314" s="36">
        <f ca="1">SUMIFS(СВЦЭМ!$I$40:$I$759,СВЦЭМ!$A$40:$A$759,$A314,СВЦЭМ!$B$39:$B$758,K$296)+'СЕТ СН'!$F$13</f>
        <v>0</v>
      </c>
      <c r="L314" s="36">
        <f ca="1">SUMIFS(СВЦЭМ!$I$40:$I$759,СВЦЭМ!$A$40:$A$759,$A314,СВЦЭМ!$B$39:$B$758,L$296)+'СЕТ СН'!$F$13</f>
        <v>0</v>
      </c>
      <c r="M314" s="36">
        <f ca="1">SUMIFS(СВЦЭМ!$I$40:$I$759,СВЦЭМ!$A$40:$A$759,$A314,СВЦЭМ!$B$39:$B$758,M$296)+'СЕТ СН'!$F$13</f>
        <v>0</v>
      </c>
      <c r="N314" s="36">
        <f ca="1">SUMIFS(СВЦЭМ!$I$40:$I$759,СВЦЭМ!$A$40:$A$759,$A314,СВЦЭМ!$B$39:$B$758,N$296)+'СЕТ СН'!$F$13</f>
        <v>0</v>
      </c>
      <c r="O314" s="36">
        <f ca="1">SUMIFS(СВЦЭМ!$I$40:$I$759,СВЦЭМ!$A$40:$A$759,$A314,СВЦЭМ!$B$39:$B$758,O$296)+'СЕТ СН'!$F$13</f>
        <v>0</v>
      </c>
      <c r="P314" s="36">
        <f ca="1">SUMIFS(СВЦЭМ!$I$40:$I$759,СВЦЭМ!$A$40:$A$759,$A314,СВЦЭМ!$B$39:$B$758,P$296)+'СЕТ СН'!$F$13</f>
        <v>0</v>
      </c>
      <c r="Q314" s="36">
        <f ca="1">SUMIFS(СВЦЭМ!$I$40:$I$759,СВЦЭМ!$A$40:$A$759,$A314,СВЦЭМ!$B$39:$B$758,Q$296)+'СЕТ СН'!$F$13</f>
        <v>0</v>
      </c>
      <c r="R314" s="36">
        <f ca="1">SUMIFS(СВЦЭМ!$I$40:$I$759,СВЦЭМ!$A$40:$A$759,$A314,СВЦЭМ!$B$39:$B$758,R$296)+'СЕТ СН'!$F$13</f>
        <v>0</v>
      </c>
      <c r="S314" s="36">
        <f ca="1">SUMIFS(СВЦЭМ!$I$40:$I$759,СВЦЭМ!$A$40:$A$759,$A314,СВЦЭМ!$B$39:$B$758,S$296)+'СЕТ СН'!$F$13</f>
        <v>0</v>
      </c>
      <c r="T314" s="36">
        <f ca="1">SUMIFS(СВЦЭМ!$I$40:$I$759,СВЦЭМ!$A$40:$A$759,$A314,СВЦЭМ!$B$39:$B$758,T$296)+'СЕТ СН'!$F$13</f>
        <v>0</v>
      </c>
      <c r="U314" s="36">
        <f ca="1">SUMIFS(СВЦЭМ!$I$40:$I$759,СВЦЭМ!$A$40:$A$759,$A314,СВЦЭМ!$B$39:$B$758,U$296)+'СЕТ СН'!$F$13</f>
        <v>0</v>
      </c>
      <c r="V314" s="36">
        <f ca="1">SUMIFS(СВЦЭМ!$I$40:$I$759,СВЦЭМ!$A$40:$A$759,$A314,СВЦЭМ!$B$39:$B$758,V$296)+'СЕТ СН'!$F$13</f>
        <v>0</v>
      </c>
      <c r="W314" s="36">
        <f ca="1">SUMIFS(СВЦЭМ!$I$40:$I$759,СВЦЭМ!$A$40:$A$759,$A314,СВЦЭМ!$B$39:$B$758,W$296)+'СЕТ СН'!$F$13</f>
        <v>0</v>
      </c>
      <c r="X314" s="36">
        <f ca="1">SUMIFS(СВЦЭМ!$I$40:$I$759,СВЦЭМ!$A$40:$A$759,$A314,СВЦЭМ!$B$39:$B$758,X$296)+'СЕТ СН'!$F$13</f>
        <v>0</v>
      </c>
      <c r="Y314" s="36">
        <f ca="1">SUMIFS(СВЦЭМ!$I$40:$I$759,СВЦЭМ!$A$40:$A$759,$A314,СВЦЭМ!$B$39:$B$758,Y$296)+'СЕТ СН'!$F$13</f>
        <v>0</v>
      </c>
    </row>
    <row r="315" spans="1:25" ht="15.75" hidden="1" x14ac:dyDescent="0.2">
      <c r="A315" s="35">
        <f t="shared" si="8"/>
        <v>45554</v>
      </c>
      <c r="B315" s="36">
        <f ca="1">SUMIFS(СВЦЭМ!$I$40:$I$759,СВЦЭМ!$A$40:$A$759,$A315,СВЦЭМ!$B$39:$B$758,B$296)+'СЕТ СН'!$F$13</f>
        <v>0</v>
      </c>
      <c r="C315" s="36">
        <f ca="1">SUMIFS(СВЦЭМ!$I$40:$I$759,СВЦЭМ!$A$40:$A$759,$A315,СВЦЭМ!$B$39:$B$758,C$296)+'СЕТ СН'!$F$13</f>
        <v>0</v>
      </c>
      <c r="D315" s="36">
        <f ca="1">SUMIFS(СВЦЭМ!$I$40:$I$759,СВЦЭМ!$A$40:$A$759,$A315,СВЦЭМ!$B$39:$B$758,D$296)+'СЕТ СН'!$F$13</f>
        <v>0</v>
      </c>
      <c r="E315" s="36">
        <f ca="1">SUMIFS(СВЦЭМ!$I$40:$I$759,СВЦЭМ!$A$40:$A$759,$A315,СВЦЭМ!$B$39:$B$758,E$296)+'СЕТ СН'!$F$13</f>
        <v>0</v>
      </c>
      <c r="F315" s="36">
        <f ca="1">SUMIFS(СВЦЭМ!$I$40:$I$759,СВЦЭМ!$A$40:$A$759,$A315,СВЦЭМ!$B$39:$B$758,F$296)+'СЕТ СН'!$F$13</f>
        <v>0</v>
      </c>
      <c r="G315" s="36">
        <f ca="1">SUMIFS(СВЦЭМ!$I$40:$I$759,СВЦЭМ!$A$40:$A$759,$A315,СВЦЭМ!$B$39:$B$758,G$296)+'СЕТ СН'!$F$13</f>
        <v>0</v>
      </c>
      <c r="H315" s="36">
        <f ca="1">SUMIFS(СВЦЭМ!$I$40:$I$759,СВЦЭМ!$A$40:$A$759,$A315,СВЦЭМ!$B$39:$B$758,H$296)+'СЕТ СН'!$F$13</f>
        <v>0</v>
      </c>
      <c r="I315" s="36">
        <f ca="1">SUMIFS(СВЦЭМ!$I$40:$I$759,СВЦЭМ!$A$40:$A$759,$A315,СВЦЭМ!$B$39:$B$758,I$296)+'СЕТ СН'!$F$13</f>
        <v>0</v>
      </c>
      <c r="J315" s="36">
        <f ca="1">SUMIFS(СВЦЭМ!$I$40:$I$759,СВЦЭМ!$A$40:$A$759,$A315,СВЦЭМ!$B$39:$B$758,J$296)+'СЕТ СН'!$F$13</f>
        <v>0</v>
      </c>
      <c r="K315" s="36">
        <f ca="1">SUMIFS(СВЦЭМ!$I$40:$I$759,СВЦЭМ!$A$40:$A$759,$A315,СВЦЭМ!$B$39:$B$758,K$296)+'СЕТ СН'!$F$13</f>
        <v>0</v>
      </c>
      <c r="L315" s="36">
        <f ca="1">SUMIFS(СВЦЭМ!$I$40:$I$759,СВЦЭМ!$A$40:$A$759,$A315,СВЦЭМ!$B$39:$B$758,L$296)+'СЕТ СН'!$F$13</f>
        <v>0</v>
      </c>
      <c r="M315" s="36">
        <f ca="1">SUMIFS(СВЦЭМ!$I$40:$I$759,СВЦЭМ!$A$40:$A$759,$A315,СВЦЭМ!$B$39:$B$758,M$296)+'СЕТ СН'!$F$13</f>
        <v>0</v>
      </c>
      <c r="N315" s="36">
        <f ca="1">SUMIFS(СВЦЭМ!$I$40:$I$759,СВЦЭМ!$A$40:$A$759,$A315,СВЦЭМ!$B$39:$B$758,N$296)+'СЕТ СН'!$F$13</f>
        <v>0</v>
      </c>
      <c r="O315" s="36">
        <f ca="1">SUMIFS(СВЦЭМ!$I$40:$I$759,СВЦЭМ!$A$40:$A$759,$A315,СВЦЭМ!$B$39:$B$758,O$296)+'СЕТ СН'!$F$13</f>
        <v>0</v>
      </c>
      <c r="P315" s="36">
        <f ca="1">SUMIFS(СВЦЭМ!$I$40:$I$759,СВЦЭМ!$A$40:$A$759,$A315,СВЦЭМ!$B$39:$B$758,P$296)+'СЕТ СН'!$F$13</f>
        <v>0</v>
      </c>
      <c r="Q315" s="36">
        <f ca="1">SUMIFS(СВЦЭМ!$I$40:$I$759,СВЦЭМ!$A$40:$A$759,$A315,СВЦЭМ!$B$39:$B$758,Q$296)+'СЕТ СН'!$F$13</f>
        <v>0</v>
      </c>
      <c r="R315" s="36">
        <f ca="1">SUMIFS(СВЦЭМ!$I$40:$I$759,СВЦЭМ!$A$40:$A$759,$A315,СВЦЭМ!$B$39:$B$758,R$296)+'СЕТ СН'!$F$13</f>
        <v>0</v>
      </c>
      <c r="S315" s="36">
        <f ca="1">SUMIFS(СВЦЭМ!$I$40:$I$759,СВЦЭМ!$A$40:$A$759,$A315,СВЦЭМ!$B$39:$B$758,S$296)+'СЕТ СН'!$F$13</f>
        <v>0</v>
      </c>
      <c r="T315" s="36">
        <f ca="1">SUMIFS(СВЦЭМ!$I$40:$I$759,СВЦЭМ!$A$40:$A$759,$A315,СВЦЭМ!$B$39:$B$758,T$296)+'СЕТ СН'!$F$13</f>
        <v>0</v>
      </c>
      <c r="U315" s="36">
        <f ca="1">SUMIFS(СВЦЭМ!$I$40:$I$759,СВЦЭМ!$A$40:$A$759,$A315,СВЦЭМ!$B$39:$B$758,U$296)+'СЕТ СН'!$F$13</f>
        <v>0</v>
      </c>
      <c r="V315" s="36">
        <f ca="1">SUMIFS(СВЦЭМ!$I$40:$I$759,СВЦЭМ!$A$40:$A$759,$A315,СВЦЭМ!$B$39:$B$758,V$296)+'СЕТ СН'!$F$13</f>
        <v>0</v>
      </c>
      <c r="W315" s="36">
        <f ca="1">SUMIFS(СВЦЭМ!$I$40:$I$759,СВЦЭМ!$A$40:$A$759,$A315,СВЦЭМ!$B$39:$B$758,W$296)+'СЕТ СН'!$F$13</f>
        <v>0</v>
      </c>
      <c r="X315" s="36">
        <f ca="1">SUMIFS(СВЦЭМ!$I$40:$I$759,СВЦЭМ!$A$40:$A$759,$A315,СВЦЭМ!$B$39:$B$758,X$296)+'СЕТ СН'!$F$13</f>
        <v>0</v>
      </c>
      <c r="Y315" s="36">
        <f ca="1">SUMIFS(СВЦЭМ!$I$40:$I$759,СВЦЭМ!$A$40:$A$759,$A315,СВЦЭМ!$B$39:$B$758,Y$296)+'СЕТ СН'!$F$13</f>
        <v>0</v>
      </c>
    </row>
    <row r="316" spans="1:25" ht="15.75" hidden="1" x14ac:dyDescent="0.2">
      <c r="A316" s="35">
        <f t="shared" si="8"/>
        <v>45555</v>
      </c>
      <c r="B316" s="36">
        <f ca="1">SUMIFS(СВЦЭМ!$I$40:$I$759,СВЦЭМ!$A$40:$A$759,$A316,СВЦЭМ!$B$39:$B$758,B$296)+'СЕТ СН'!$F$13</f>
        <v>0</v>
      </c>
      <c r="C316" s="36">
        <f ca="1">SUMIFS(СВЦЭМ!$I$40:$I$759,СВЦЭМ!$A$40:$A$759,$A316,СВЦЭМ!$B$39:$B$758,C$296)+'СЕТ СН'!$F$13</f>
        <v>0</v>
      </c>
      <c r="D316" s="36">
        <f ca="1">SUMIFS(СВЦЭМ!$I$40:$I$759,СВЦЭМ!$A$40:$A$759,$A316,СВЦЭМ!$B$39:$B$758,D$296)+'СЕТ СН'!$F$13</f>
        <v>0</v>
      </c>
      <c r="E316" s="36">
        <f ca="1">SUMIFS(СВЦЭМ!$I$40:$I$759,СВЦЭМ!$A$40:$A$759,$A316,СВЦЭМ!$B$39:$B$758,E$296)+'СЕТ СН'!$F$13</f>
        <v>0</v>
      </c>
      <c r="F316" s="36">
        <f ca="1">SUMIFS(СВЦЭМ!$I$40:$I$759,СВЦЭМ!$A$40:$A$759,$A316,СВЦЭМ!$B$39:$B$758,F$296)+'СЕТ СН'!$F$13</f>
        <v>0</v>
      </c>
      <c r="G316" s="36">
        <f ca="1">SUMIFS(СВЦЭМ!$I$40:$I$759,СВЦЭМ!$A$40:$A$759,$A316,СВЦЭМ!$B$39:$B$758,G$296)+'СЕТ СН'!$F$13</f>
        <v>0</v>
      </c>
      <c r="H316" s="36">
        <f ca="1">SUMIFS(СВЦЭМ!$I$40:$I$759,СВЦЭМ!$A$40:$A$759,$A316,СВЦЭМ!$B$39:$B$758,H$296)+'СЕТ СН'!$F$13</f>
        <v>0</v>
      </c>
      <c r="I316" s="36">
        <f ca="1">SUMIFS(СВЦЭМ!$I$40:$I$759,СВЦЭМ!$A$40:$A$759,$A316,СВЦЭМ!$B$39:$B$758,I$296)+'СЕТ СН'!$F$13</f>
        <v>0</v>
      </c>
      <c r="J316" s="36">
        <f ca="1">SUMIFS(СВЦЭМ!$I$40:$I$759,СВЦЭМ!$A$40:$A$759,$A316,СВЦЭМ!$B$39:$B$758,J$296)+'СЕТ СН'!$F$13</f>
        <v>0</v>
      </c>
      <c r="K316" s="36">
        <f ca="1">SUMIFS(СВЦЭМ!$I$40:$I$759,СВЦЭМ!$A$40:$A$759,$A316,СВЦЭМ!$B$39:$B$758,K$296)+'СЕТ СН'!$F$13</f>
        <v>0</v>
      </c>
      <c r="L316" s="36">
        <f ca="1">SUMIFS(СВЦЭМ!$I$40:$I$759,СВЦЭМ!$A$40:$A$759,$A316,СВЦЭМ!$B$39:$B$758,L$296)+'СЕТ СН'!$F$13</f>
        <v>0</v>
      </c>
      <c r="M316" s="36">
        <f ca="1">SUMIFS(СВЦЭМ!$I$40:$I$759,СВЦЭМ!$A$40:$A$759,$A316,СВЦЭМ!$B$39:$B$758,M$296)+'СЕТ СН'!$F$13</f>
        <v>0</v>
      </c>
      <c r="N316" s="36">
        <f ca="1">SUMIFS(СВЦЭМ!$I$40:$I$759,СВЦЭМ!$A$40:$A$759,$A316,СВЦЭМ!$B$39:$B$758,N$296)+'СЕТ СН'!$F$13</f>
        <v>0</v>
      </c>
      <c r="O316" s="36">
        <f ca="1">SUMIFS(СВЦЭМ!$I$40:$I$759,СВЦЭМ!$A$40:$A$759,$A316,СВЦЭМ!$B$39:$B$758,O$296)+'СЕТ СН'!$F$13</f>
        <v>0</v>
      </c>
      <c r="P316" s="36">
        <f ca="1">SUMIFS(СВЦЭМ!$I$40:$I$759,СВЦЭМ!$A$40:$A$759,$A316,СВЦЭМ!$B$39:$B$758,P$296)+'СЕТ СН'!$F$13</f>
        <v>0</v>
      </c>
      <c r="Q316" s="36">
        <f ca="1">SUMIFS(СВЦЭМ!$I$40:$I$759,СВЦЭМ!$A$40:$A$759,$A316,СВЦЭМ!$B$39:$B$758,Q$296)+'СЕТ СН'!$F$13</f>
        <v>0</v>
      </c>
      <c r="R316" s="36">
        <f ca="1">SUMIFS(СВЦЭМ!$I$40:$I$759,СВЦЭМ!$A$40:$A$759,$A316,СВЦЭМ!$B$39:$B$758,R$296)+'СЕТ СН'!$F$13</f>
        <v>0</v>
      </c>
      <c r="S316" s="36">
        <f ca="1">SUMIFS(СВЦЭМ!$I$40:$I$759,СВЦЭМ!$A$40:$A$759,$A316,СВЦЭМ!$B$39:$B$758,S$296)+'СЕТ СН'!$F$13</f>
        <v>0</v>
      </c>
      <c r="T316" s="36">
        <f ca="1">SUMIFS(СВЦЭМ!$I$40:$I$759,СВЦЭМ!$A$40:$A$759,$A316,СВЦЭМ!$B$39:$B$758,T$296)+'СЕТ СН'!$F$13</f>
        <v>0</v>
      </c>
      <c r="U316" s="36">
        <f ca="1">SUMIFS(СВЦЭМ!$I$40:$I$759,СВЦЭМ!$A$40:$A$759,$A316,СВЦЭМ!$B$39:$B$758,U$296)+'СЕТ СН'!$F$13</f>
        <v>0</v>
      </c>
      <c r="V316" s="36">
        <f ca="1">SUMIFS(СВЦЭМ!$I$40:$I$759,СВЦЭМ!$A$40:$A$759,$A316,СВЦЭМ!$B$39:$B$758,V$296)+'СЕТ СН'!$F$13</f>
        <v>0</v>
      </c>
      <c r="W316" s="36">
        <f ca="1">SUMIFS(СВЦЭМ!$I$40:$I$759,СВЦЭМ!$A$40:$A$759,$A316,СВЦЭМ!$B$39:$B$758,W$296)+'СЕТ СН'!$F$13</f>
        <v>0</v>
      </c>
      <c r="X316" s="36">
        <f ca="1">SUMIFS(СВЦЭМ!$I$40:$I$759,СВЦЭМ!$A$40:$A$759,$A316,СВЦЭМ!$B$39:$B$758,X$296)+'СЕТ СН'!$F$13</f>
        <v>0</v>
      </c>
      <c r="Y316" s="36">
        <f ca="1">SUMIFS(СВЦЭМ!$I$40:$I$759,СВЦЭМ!$A$40:$A$759,$A316,СВЦЭМ!$B$39:$B$758,Y$296)+'СЕТ СН'!$F$13</f>
        <v>0</v>
      </c>
    </row>
    <row r="317" spans="1:25" ht="15.75" hidden="1" x14ac:dyDescent="0.2">
      <c r="A317" s="35">
        <f t="shared" si="8"/>
        <v>45556</v>
      </c>
      <c r="B317" s="36">
        <f ca="1">SUMIFS(СВЦЭМ!$I$40:$I$759,СВЦЭМ!$A$40:$A$759,$A317,СВЦЭМ!$B$39:$B$758,B$296)+'СЕТ СН'!$F$13</f>
        <v>0</v>
      </c>
      <c r="C317" s="36">
        <f ca="1">SUMIFS(СВЦЭМ!$I$40:$I$759,СВЦЭМ!$A$40:$A$759,$A317,СВЦЭМ!$B$39:$B$758,C$296)+'СЕТ СН'!$F$13</f>
        <v>0</v>
      </c>
      <c r="D317" s="36">
        <f ca="1">SUMIFS(СВЦЭМ!$I$40:$I$759,СВЦЭМ!$A$40:$A$759,$A317,СВЦЭМ!$B$39:$B$758,D$296)+'СЕТ СН'!$F$13</f>
        <v>0</v>
      </c>
      <c r="E317" s="36">
        <f ca="1">SUMIFS(СВЦЭМ!$I$40:$I$759,СВЦЭМ!$A$40:$A$759,$A317,СВЦЭМ!$B$39:$B$758,E$296)+'СЕТ СН'!$F$13</f>
        <v>0</v>
      </c>
      <c r="F317" s="36">
        <f ca="1">SUMIFS(СВЦЭМ!$I$40:$I$759,СВЦЭМ!$A$40:$A$759,$A317,СВЦЭМ!$B$39:$B$758,F$296)+'СЕТ СН'!$F$13</f>
        <v>0</v>
      </c>
      <c r="G317" s="36">
        <f ca="1">SUMIFS(СВЦЭМ!$I$40:$I$759,СВЦЭМ!$A$40:$A$759,$A317,СВЦЭМ!$B$39:$B$758,G$296)+'СЕТ СН'!$F$13</f>
        <v>0</v>
      </c>
      <c r="H317" s="36">
        <f ca="1">SUMIFS(СВЦЭМ!$I$40:$I$759,СВЦЭМ!$A$40:$A$759,$A317,СВЦЭМ!$B$39:$B$758,H$296)+'СЕТ СН'!$F$13</f>
        <v>0</v>
      </c>
      <c r="I317" s="36">
        <f ca="1">SUMIFS(СВЦЭМ!$I$40:$I$759,СВЦЭМ!$A$40:$A$759,$A317,СВЦЭМ!$B$39:$B$758,I$296)+'СЕТ СН'!$F$13</f>
        <v>0</v>
      </c>
      <c r="J317" s="36">
        <f ca="1">SUMIFS(СВЦЭМ!$I$40:$I$759,СВЦЭМ!$A$40:$A$759,$A317,СВЦЭМ!$B$39:$B$758,J$296)+'СЕТ СН'!$F$13</f>
        <v>0</v>
      </c>
      <c r="K317" s="36">
        <f ca="1">SUMIFS(СВЦЭМ!$I$40:$I$759,СВЦЭМ!$A$40:$A$759,$A317,СВЦЭМ!$B$39:$B$758,K$296)+'СЕТ СН'!$F$13</f>
        <v>0</v>
      </c>
      <c r="L317" s="36">
        <f ca="1">SUMIFS(СВЦЭМ!$I$40:$I$759,СВЦЭМ!$A$40:$A$759,$A317,СВЦЭМ!$B$39:$B$758,L$296)+'СЕТ СН'!$F$13</f>
        <v>0</v>
      </c>
      <c r="M317" s="36">
        <f ca="1">SUMIFS(СВЦЭМ!$I$40:$I$759,СВЦЭМ!$A$40:$A$759,$A317,СВЦЭМ!$B$39:$B$758,M$296)+'СЕТ СН'!$F$13</f>
        <v>0</v>
      </c>
      <c r="N317" s="36">
        <f ca="1">SUMIFS(СВЦЭМ!$I$40:$I$759,СВЦЭМ!$A$40:$A$759,$A317,СВЦЭМ!$B$39:$B$758,N$296)+'СЕТ СН'!$F$13</f>
        <v>0</v>
      </c>
      <c r="O317" s="36">
        <f ca="1">SUMIFS(СВЦЭМ!$I$40:$I$759,СВЦЭМ!$A$40:$A$759,$A317,СВЦЭМ!$B$39:$B$758,O$296)+'СЕТ СН'!$F$13</f>
        <v>0</v>
      </c>
      <c r="P317" s="36">
        <f ca="1">SUMIFS(СВЦЭМ!$I$40:$I$759,СВЦЭМ!$A$40:$A$759,$A317,СВЦЭМ!$B$39:$B$758,P$296)+'СЕТ СН'!$F$13</f>
        <v>0</v>
      </c>
      <c r="Q317" s="36">
        <f ca="1">SUMIFS(СВЦЭМ!$I$40:$I$759,СВЦЭМ!$A$40:$A$759,$A317,СВЦЭМ!$B$39:$B$758,Q$296)+'СЕТ СН'!$F$13</f>
        <v>0</v>
      </c>
      <c r="R317" s="36">
        <f ca="1">SUMIFS(СВЦЭМ!$I$40:$I$759,СВЦЭМ!$A$40:$A$759,$A317,СВЦЭМ!$B$39:$B$758,R$296)+'СЕТ СН'!$F$13</f>
        <v>0</v>
      </c>
      <c r="S317" s="36">
        <f ca="1">SUMIFS(СВЦЭМ!$I$40:$I$759,СВЦЭМ!$A$40:$A$759,$A317,СВЦЭМ!$B$39:$B$758,S$296)+'СЕТ СН'!$F$13</f>
        <v>0</v>
      </c>
      <c r="T317" s="36">
        <f ca="1">SUMIFS(СВЦЭМ!$I$40:$I$759,СВЦЭМ!$A$40:$A$759,$A317,СВЦЭМ!$B$39:$B$758,T$296)+'СЕТ СН'!$F$13</f>
        <v>0</v>
      </c>
      <c r="U317" s="36">
        <f ca="1">SUMIFS(СВЦЭМ!$I$40:$I$759,СВЦЭМ!$A$40:$A$759,$A317,СВЦЭМ!$B$39:$B$758,U$296)+'СЕТ СН'!$F$13</f>
        <v>0</v>
      </c>
      <c r="V317" s="36">
        <f ca="1">SUMIFS(СВЦЭМ!$I$40:$I$759,СВЦЭМ!$A$40:$A$759,$A317,СВЦЭМ!$B$39:$B$758,V$296)+'СЕТ СН'!$F$13</f>
        <v>0</v>
      </c>
      <c r="W317" s="36">
        <f ca="1">SUMIFS(СВЦЭМ!$I$40:$I$759,СВЦЭМ!$A$40:$A$759,$A317,СВЦЭМ!$B$39:$B$758,W$296)+'СЕТ СН'!$F$13</f>
        <v>0</v>
      </c>
      <c r="X317" s="36">
        <f ca="1">SUMIFS(СВЦЭМ!$I$40:$I$759,СВЦЭМ!$A$40:$A$759,$A317,СВЦЭМ!$B$39:$B$758,X$296)+'СЕТ СН'!$F$13</f>
        <v>0</v>
      </c>
      <c r="Y317" s="36">
        <f ca="1">SUMIFS(СВЦЭМ!$I$40:$I$759,СВЦЭМ!$A$40:$A$759,$A317,СВЦЭМ!$B$39:$B$758,Y$296)+'СЕТ СН'!$F$13</f>
        <v>0</v>
      </c>
    </row>
    <row r="318" spans="1:25" ht="15.75" hidden="1" x14ac:dyDescent="0.2">
      <c r="A318" s="35">
        <f t="shared" si="8"/>
        <v>45557</v>
      </c>
      <c r="B318" s="36">
        <f ca="1">SUMIFS(СВЦЭМ!$I$40:$I$759,СВЦЭМ!$A$40:$A$759,$A318,СВЦЭМ!$B$39:$B$758,B$296)+'СЕТ СН'!$F$13</f>
        <v>0</v>
      </c>
      <c r="C318" s="36">
        <f ca="1">SUMIFS(СВЦЭМ!$I$40:$I$759,СВЦЭМ!$A$40:$A$759,$A318,СВЦЭМ!$B$39:$B$758,C$296)+'СЕТ СН'!$F$13</f>
        <v>0</v>
      </c>
      <c r="D318" s="36">
        <f ca="1">SUMIFS(СВЦЭМ!$I$40:$I$759,СВЦЭМ!$A$40:$A$759,$A318,СВЦЭМ!$B$39:$B$758,D$296)+'СЕТ СН'!$F$13</f>
        <v>0</v>
      </c>
      <c r="E318" s="36">
        <f ca="1">SUMIFS(СВЦЭМ!$I$40:$I$759,СВЦЭМ!$A$40:$A$759,$A318,СВЦЭМ!$B$39:$B$758,E$296)+'СЕТ СН'!$F$13</f>
        <v>0</v>
      </c>
      <c r="F318" s="36">
        <f ca="1">SUMIFS(СВЦЭМ!$I$40:$I$759,СВЦЭМ!$A$40:$A$759,$A318,СВЦЭМ!$B$39:$B$758,F$296)+'СЕТ СН'!$F$13</f>
        <v>0</v>
      </c>
      <c r="G318" s="36">
        <f ca="1">SUMIFS(СВЦЭМ!$I$40:$I$759,СВЦЭМ!$A$40:$A$759,$A318,СВЦЭМ!$B$39:$B$758,G$296)+'СЕТ СН'!$F$13</f>
        <v>0</v>
      </c>
      <c r="H318" s="36">
        <f ca="1">SUMIFS(СВЦЭМ!$I$40:$I$759,СВЦЭМ!$A$40:$A$759,$A318,СВЦЭМ!$B$39:$B$758,H$296)+'СЕТ СН'!$F$13</f>
        <v>0</v>
      </c>
      <c r="I318" s="36">
        <f ca="1">SUMIFS(СВЦЭМ!$I$40:$I$759,СВЦЭМ!$A$40:$A$759,$A318,СВЦЭМ!$B$39:$B$758,I$296)+'СЕТ СН'!$F$13</f>
        <v>0</v>
      </c>
      <c r="J318" s="36">
        <f ca="1">SUMIFS(СВЦЭМ!$I$40:$I$759,СВЦЭМ!$A$40:$A$759,$A318,СВЦЭМ!$B$39:$B$758,J$296)+'СЕТ СН'!$F$13</f>
        <v>0</v>
      </c>
      <c r="K318" s="36">
        <f ca="1">SUMIFS(СВЦЭМ!$I$40:$I$759,СВЦЭМ!$A$40:$A$759,$A318,СВЦЭМ!$B$39:$B$758,K$296)+'СЕТ СН'!$F$13</f>
        <v>0</v>
      </c>
      <c r="L318" s="36">
        <f ca="1">SUMIFS(СВЦЭМ!$I$40:$I$759,СВЦЭМ!$A$40:$A$759,$A318,СВЦЭМ!$B$39:$B$758,L$296)+'СЕТ СН'!$F$13</f>
        <v>0</v>
      </c>
      <c r="M318" s="36">
        <f ca="1">SUMIFS(СВЦЭМ!$I$40:$I$759,СВЦЭМ!$A$40:$A$759,$A318,СВЦЭМ!$B$39:$B$758,M$296)+'СЕТ СН'!$F$13</f>
        <v>0</v>
      </c>
      <c r="N318" s="36">
        <f ca="1">SUMIFS(СВЦЭМ!$I$40:$I$759,СВЦЭМ!$A$40:$A$759,$A318,СВЦЭМ!$B$39:$B$758,N$296)+'СЕТ СН'!$F$13</f>
        <v>0</v>
      </c>
      <c r="O318" s="36">
        <f ca="1">SUMIFS(СВЦЭМ!$I$40:$I$759,СВЦЭМ!$A$40:$A$759,$A318,СВЦЭМ!$B$39:$B$758,O$296)+'СЕТ СН'!$F$13</f>
        <v>0</v>
      </c>
      <c r="P318" s="36">
        <f ca="1">SUMIFS(СВЦЭМ!$I$40:$I$759,СВЦЭМ!$A$40:$A$759,$A318,СВЦЭМ!$B$39:$B$758,P$296)+'СЕТ СН'!$F$13</f>
        <v>0</v>
      </c>
      <c r="Q318" s="36">
        <f ca="1">SUMIFS(СВЦЭМ!$I$40:$I$759,СВЦЭМ!$A$40:$A$759,$A318,СВЦЭМ!$B$39:$B$758,Q$296)+'СЕТ СН'!$F$13</f>
        <v>0</v>
      </c>
      <c r="R318" s="36">
        <f ca="1">SUMIFS(СВЦЭМ!$I$40:$I$759,СВЦЭМ!$A$40:$A$759,$A318,СВЦЭМ!$B$39:$B$758,R$296)+'СЕТ СН'!$F$13</f>
        <v>0</v>
      </c>
      <c r="S318" s="36">
        <f ca="1">SUMIFS(СВЦЭМ!$I$40:$I$759,СВЦЭМ!$A$40:$A$759,$A318,СВЦЭМ!$B$39:$B$758,S$296)+'СЕТ СН'!$F$13</f>
        <v>0</v>
      </c>
      <c r="T318" s="36">
        <f ca="1">SUMIFS(СВЦЭМ!$I$40:$I$759,СВЦЭМ!$A$40:$A$759,$A318,СВЦЭМ!$B$39:$B$758,T$296)+'СЕТ СН'!$F$13</f>
        <v>0</v>
      </c>
      <c r="U318" s="36">
        <f ca="1">SUMIFS(СВЦЭМ!$I$40:$I$759,СВЦЭМ!$A$40:$A$759,$A318,СВЦЭМ!$B$39:$B$758,U$296)+'СЕТ СН'!$F$13</f>
        <v>0</v>
      </c>
      <c r="V318" s="36">
        <f ca="1">SUMIFS(СВЦЭМ!$I$40:$I$759,СВЦЭМ!$A$40:$A$759,$A318,СВЦЭМ!$B$39:$B$758,V$296)+'СЕТ СН'!$F$13</f>
        <v>0</v>
      </c>
      <c r="W318" s="36">
        <f ca="1">SUMIFS(СВЦЭМ!$I$40:$I$759,СВЦЭМ!$A$40:$A$759,$A318,СВЦЭМ!$B$39:$B$758,W$296)+'СЕТ СН'!$F$13</f>
        <v>0</v>
      </c>
      <c r="X318" s="36">
        <f ca="1">SUMIFS(СВЦЭМ!$I$40:$I$759,СВЦЭМ!$A$40:$A$759,$A318,СВЦЭМ!$B$39:$B$758,X$296)+'СЕТ СН'!$F$13</f>
        <v>0</v>
      </c>
      <c r="Y318" s="36">
        <f ca="1">SUMIFS(СВЦЭМ!$I$40:$I$759,СВЦЭМ!$A$40:$A$759,$A318,СВЦЭМ!$B$39:$B$758,Y$296)+'СЕТ СН'!$F$13</f>
        <v>0</v>
      </c>
    </row>
    <row r="319" spans="1:25" ht="15.75" hidden="1" x14ac:dyDescent="0.2">
      <c r="A319" s="35">
        <f t="shared" si="8"/>
        <v>45558</v>
      </c>
      <c r="B319" s="36">
        <f ca="1">SUMIFS(СВЦЭМ!$I$40:$I$759,СВЦЭМ!$A$40:$A$759,$A319,СВЦЭМ!$B$39:$B$758,B$296)+'СЕТ СН'!$F$13</f>
        <v>0</v>
      </c>
      <c r="C319" s="36">
        <f ca="1">SUMIFS(СВЦЭМ!$I$40:$I$759,СВЦЭМ!$A$40:$A$759,$A319,СВЦЭМ!$B$39:$B$758,C$296)+'СЕТ СН'!$F$13</f>
        <v>0</v>
      </c>
      <c r="D319" s="36">
        <f ca="1">SUMIFS(СВЦЭМ!$I$40:$I$759,СВЦЭМ!$A$40:$A$759,$A319,СВЦЭМ!$B$39:$B$758,D$296)+'СЕТ СН'!$F$13</f>
        <v>0</v>
      </c>
      <c r="E319" s="36">
        <f ca="1">SUMIFS(СВЦЭМ!$I$40:$I$759,СВЦЭМ!$A$40:$A$759,$A319,СВЦЭМ!$B$39:$B$758,E$296)+'СЕТ СН'!$F$13</f>
        <v>0</v>
      </c>
      <c r="F319" s="36">
        <f ca="1">SUMIFS(СВЦЭМ!$I$40:$I$759,СВЦЭМ!$A$40:$A$759,$A319,СВЦЭМ!$B$39:$B$758,F$296)+'СЕТ СН'!$F$13</f>
        <v>0</v>
      </c>
      <c r="G319" s="36">
        <f ca="1">SUMIFS(СВЦЭМ!$I$40:$I$759,СВЦЭМ!$A$40:$A$759,$A319,СВЦЭМ!$B$39:$B$758,G$296)+'СЕТ СН'!$F$13</f>
        <v>0</v>
      </c>
      <c r="H319" s="36">
        <f ca="1">SUMIFS(СВЦЭМ!$I$40:$I$759,СВЦЭМ!$A$40:$A$759,$A319,СВЦЭМ!$B$39:$B$758,H$296)+'СЕТ СН'!$F$13</f>
        <v>0</v>
      </c>
      <c r="I319" s="36">
        <f ca="1">SUMIFS(СВЦЭМ!$I$40:$I$759,СВЦЭМ!$A$40:$A$759,$A319,СВЦЭМ!$B$39:$B$758,I$296)+'СЕТ СН'!$F$13</f>
        <v>0</v>
      </c>
      <c r="J319" s="36">
        <f ca="1">SUMIFS(СВЦЭМ!$I$40:$I$759,СВЦЭМ!$A$40:$A$759,$A319,СВЦЭМ!$B$39:$B$758,J$296)+'СЕТ СН'!$F$13</f>
        <v>0</v>
      </c>
      <c r="K319" s="36">
        <f ca="1">SUMIFS(СВЦЭМ!$I$40:$I$759,СВЦЭМ!$A$40:$A$759,$A319,СВЦЭМ!$B$39:$B$758,K$296)+'СЕТ СН'!$F$13</f>
        <v>0</v>
      </c>
      <c r="L319" s="36">
        <f ca="1">SUMIFS(СВЦЭМ!$I$40:$I$759,СВЦЭМ!$A$40:$A$759,$A319,СВЦЭМ!$B$39:$B$758,L$296)+'СЕТ СН'!$F$13</f>
        <v>0</v>
      </c>
      <c r="M319" s="36">
        <f ca="1">SUMIFS(СВЦЭМ!$I$40:$I$759,СВЦЭМ!$A$40:$A$759,$A319,СВЦЭМ!$B$39:$B$758,M$296)+'СЕТ СН'!$F$13</f>
        <v>0</v>
      </c>
      <c r="N319" s="36">
        <f ca="1">SUMIFS(СВЦЭМ!$I$40:$I$759,СВЦЭМ!$A$40:$A$759,$A319,СВЦЭМ!$B$39:$B$758,N$296)+'СЕТ СН'!$F$13</f>
        <v>0</v>
      </c>
      <c r="O319" s="36">
        <f ca="1">SUMIFS(СВЦЭМ!$I$40:$I$759,СВЦЭМ!$A$40:$A$759,$A319,СВЦЭМ!$B$39:$B$758,O$296)+'СЕТ СН'!$F$13</f>
        <v>0</v>
      </c>
      <c r="P319" s="36">
        <f ca="1">SUMIFS(СВЦЭМ!$I$40:$I$759,СВЦЭМ!$A$40:$A$759,$A319,СВЦЭМ!$B$39:$B$758,P$296)+'СЕТ СН'!$F$13</f>
        <v>0</v>
      </c>
      <c r="Q319" s="36">
        <f ca="1">SUMIFS(СВЦЭМ!$I$40:$I$759,СВЦЭМ!$A$40:$A$759,$A319,СВЦЭМ!$B$39:$B$758,Q$296)+'СЕТ СН'!$F$13</f>
        <v>0</v>
      </c>
      <c r="R319" s="36">
        <f ca="1">SUMIFS(СВЦЭМ!$I$40:$I$759,СВЦЭМ!$A$40:$A$759,$A319,СВЦЭМ!$B$39:$B$758,R$296)+'СЕТ СН'!$F$13</f>
        <v>0</v>
      </c>
      <c r="S319" s="36">
        <f ca="1">SUMIFS(СВЦЭМ!$I$40:$I$759,СВЦЭМ!$A$40:$A$759,$A319,СВЦЭМ!$B$39:$B$758,S$296)+'СЕТ СН'!$F$13</f>
        <v>0</v>
      </c>
      <c r="T319" s="36">
        <f ca="1">SUMIFS(СВЦЭМ!$I$40:$I$759,СВЦЭМ!$A$40:$A$759,$A319,СВЦЭМ!$B$39:$B$758,T$296)+'СЕТ СН'!$F$13</f>
        <v>0</v>
      </c>
      <c r="U319" s="36">
        <f ca="1">SUMIFS(СВЦЭМ!$I$40:$I$759,СВЦЭМ!$A$40:$A$759,$A319,СВЦЭМ!$B$39:$B$758,U$296)+'СЕТ СН'!$F$13</f>
        <v>0</v>
      </c>
      <c r="V319" s="36">
        <f ca="1">SUMIFS(СВЦЭМ!$I$40:$I$759,СВЦЭМ!$A$40:$A$759,$A319,СВЦЭМ!$B$39:$B$758,V$296)+'СЕТ СН'!$F$13</f>
        <v>0</v>
      </c>
      <c r="W319" s="36">
        <f ca="1">SUMIFS(СВЦЭМ!$I$40:$I$759,СВЦЭМ!$A$40:$A$759,$A319,СВЦЭМ!$B$39:$B$758,W$296)+'СЕТ СН'!$F$13</f>
        <v>0</v>
      </c>
      <c r="X319" s="36">
        <f ca="1">SUMIFS(СВЦЭМ!$I$40:$I$759,СВЦЭМ!$A$40:$A$759,$A319,СВЦЭМ!$B$39:$B$758,X$296)+'СЕТ СН'!$F$13</f>
        <v>0</v>
      </c>
      <c r="Y319" s="36">
        <f ca="1">SUMIFS(СВЦЭМ!$I$40:$I$759,СВЦЭМ!$A$40:$A$759,$A319,СВЦЭМ!$B$39:$B$758,Y$296)+'СЕТ СН'!$F$13</f>
        <v>0</v>
      </c>
    </row>
    <row r="320" spans="1:25" ht="15.75" hidden="1" x14ac:dyDescent="0.2">
      <c r="A320" s="35">
        <f t="shared" si="8"/>
        <v>45559</v>
      </c>
      <c r="B320" s="36">
        <f ca="1">SUMIFS(СВЦЭМ!$I$40:$I$759,СВЦЭМ!$A$40:$A$759,$A320,СВЦЭМ!$B$39:$B$758,B$296)+'СЕТ СН'!$F$13</f>
        <v>0</v>
      </c>
      <c r="C320" s="36">
        <f ca="1">SUMIFS(СВЦЭМ!$I$40:$I$759,СВЦЭМ!$A$40:$A$759,$A320,СВЦЭМ!$B$39:$B$758,C$296)+'СЕТ СН'!$F$13</f>
        <v>0</v>
      </c>
      <c r="D320" s="36">
        <f ca="1">SUMIFS(СВЦЭМ!$I$40:$I$759,СВЦЭМ!$A$40:$A$759,$A320,СВЦЭМ!$B$39:$B$758,D$296)+'СЕТ СН'!$F$13</f>
        <v>0</v>
      </c>
      <c r="E320" s="36">
        <f ca="1">SUMIFS(СВЦЭМ!$I$40:$I$759,СВЦЭМ!$A$40:$A$759,$A320,СВЦЭМ!$B$39:$B$758,E$296)+'СЕТ СН'!$F$13</f>
        <v>0</v>
      </c>
      <c r="F320" s="36">
        <f ca="1">SUMIFS(СВЦЭМ!$I$40:$I$759,СВЦЭМ!$A$40:$A$759,$A320,СВЦЭМ!$B$39:$B$758,F$296)+'СЕТ СН'!$F$13</f>
        <v>0</v>
      </c>
      <c r="G320" s="36">
        <f ca="1">SUMIFS(СВЦЭМ!$I$40:$I$759,СВЦЭМ!$A$40:$A$759,$A320,СВЦЭМ!$B$39:$B$758,G$296)+'СЕТ СН'!$F$13</f>
        <v>0</v>
      </c>
      <c r="H320" s="36">
        <f ca="1">SUMIFS(СВЦЭМ!$I$40:$I$759,СВЦЭМ!$A$40:$A$759,$A320,СВЦЭМ!$B$39:$B$758,H$296)+'СЕТ СН'!$F$13</f>
        <v>0</v>
      </c>
      <c r="I320" s="36">
        <f ca="1">SUMIFS(СВЦЭМ!$I$40:$I$759,СВЦЭМ!$A$40:$A$759,$A320,СВЦЭМ!$B$39:$B$758,I$296)+'СЕТ СН'!$F$13</f>
        <v>0</v>
      </c>
      <c r="J320" s="36">
        <f ca="1">SUMIFS(СВЦЭМ!$I$40:$I$759,СВЦЭМ!$A$40:$A$759,$A320,СВЦЭМ!$B$39:$B$758,J$296)+'СЕТ СН'!$F$13</f>
        <v>0</v>
      </c>
      <c r="K320" s="36">
        <f ca="1">SUMIFS(СВЦЭМ!$I$40:$I$759,СВЦЭМ!$A$40:$A$759,$A320,СВЦЭМ!$B$39:$B$758,K$296)+'СЕТ СН'!$F$13</f>
        <v>0</v>
      </c>
      <c r="L320" s="36">
        <f ca="1">SUMIFS(СВЦЭМ!$I$40:$I$759,СВЦЭМ!$A$40:$A$759,$A320,СВЦЭМ!$B$39:$B$758,L$296)+'СЕТ СН'!$F$13</f>
        <v>0</v>
      </c>
      <c r="M320" s="36">
        <f ca="1">SUMIFS(СВЦЭМ!$I$40:$I$759,СВЦЭМ!$A$40:$A$759,$A320,СВЦЭМ!$B$39:$B$758,M$296)+'СЕТ СН'!$F$13</f>
        <v>0</v>
      </c>
      <c r="N320" s="36">
        <f ca="1">SUMIFS(СВЦЭМ!$I$40:$I$759,СВЦЭМ!$A$40:$A$759,$A320,СВЦЭМ!$B$39:$B$758,N$296)+'СЕТ СН'!$F$13</f>
        <v>0</v>
      </c>
      <c r="O320" s="36">
        <f ca="1">SUMIFS(СВЦЭМ!$I$40:$I$759,СВЦЭМ!$A$40:$A$759,$A320,СВЦЭМ!$B$39:$B$758,O$296)+'СЕТ СН'!$F$13</f>
        <v>0</v>
      </c>
      <c r="P320" s="36">
        <f ca="1">SUMIFS(СВЦЭМ!$I$40:$I$759,СВЦЭМ!$A$40:$A$759,$A320,СВЦЭМ!$B$39:$B$758,P$296)+'СЕТ СН'!$F$13</f>
        <v>0</v>
      </c>
      <c r="Q320" s="36">
        <f ca="1">SUMIFS(СВЦЭМ!$I$40:$I$759,СВЦЭМ!$A$40:$A$759,$A320,СВЦЭМ!$B$39:$B$758,Q$296)+'СЕТ СН'!$F$13</f>
        <v>0</v>
      </c>
      <c r="R320" s="36">
        <f ca="1">SUMIFS(СВЦЭМ!$I$40:$I$759,СВЦЭМ!$A$40:$A$759,$A320,СВЦЭМ!$B$39:$B$758,R$296)+'СЕТ СН'!$F$13</f>
        <v>0</v>
      </c>
      <c r="S320" s="36">
        <f ca="1">SUMIFS(СВЦЭМ!$I$40:$I$759,СВЦЭМ!$A$40:$A$759,$A320,СВЦЭМ!$B$39:$B$758,S$296)+'СЕТ СН'!$F$13</f>
        <v>0</v>
      </c>
      <c r="T320" s="36">
        <f ca="1">SUMIFS(СВЦЭМ!$I$40:$I$759,СВЦЭМ!$A$40:$A$759,$A320,СВЦЭМ!$B$39:$B$758,T$296)+'СЕТ СН'!$F$13</f>
        <v>0</v>
      </c>
      <c r="U320" s="36">
        <f ca="1">SUMIFS(СВЦЭМ!$I$40:$I$759,СВЦЭМ!$A$40:$A$759,$A320,СВЦЭМ!$B$39:$B$758,U$296)+'СЕТ СН'!$F$13</f>
        <v>0</v>
      </c>
      <c r="V320" s="36">
        <f ca="1">SUMIFS(СВЦЭМ!$I$40:$I$759,СВЦЭМ!$A$40:$A$759,$A320,СВЦЭМ!$B$39:$B$758,V$296)+'СЕТ СН'!$F$13</f>
        <v>0</v>
      </c>
      <c r="W320" s="36">
        <f ca="1">SUMIFS(СВЦЭМ!$I$40:$I$759,СВЦЭМ!$A$40:$A$759,$A320,СВЦЭМ!$B$39:$B$758,W$296)+'СЕТ СН'!$F$13</f>
        <v>0</v>
      </c>
      <c r="X320" s="36">
        <f ca="1">SUMIFS(СВЦЭМ!$I$40:$I$759,СВЦЭМ!$A$40:$A$759,$A320,СВЦЭМ!$B$39:$B$758,X$296)+'СЕТ СН'!$F$13</f>
        <v>0</v>
      </c>
      <c r="Y320" s="36">
        <f ca="1">SUMIFS(СВЦЭМ!$I$40:$I$759,СВЦЭМ!$A$40:$A$759,$A320,СВЦЭМ!$B$39:$B$758,Y$296)+'СЕТ СН'!$F$13</f>
        <v>0</v>
      </c>
    </row>
    <row r="321" spans="1:27" ht="15.75" hidden="1" x14ac:dyDescent="0.2">
      <c r="A321" s="35">
        <f t="shared" si="8"/>
        <v>45560</v>
      </c>
      <c r="B321" s="36">
        <f ca="1">SUMIFS(СВЦЭМ!$I$40:$I$759,СВЦЭМ!$A$40:$A$759,$A321,СВЦЭМ!$B$39:$B$758,B$296)+'СЕТ СН'!$F$13</f>
        <v>0</v>
      </c>
      <c r="C321" s="36">
        <f ca="1">SUMIFS(СВЦЭМ!$I$40:$I$759,СВЦЭМ!$A$40:$A$759,$A321,СВЦЭМ!$B$39:$B$758,C$296)+'СЕТ СН'!$F$13</f>
        <v>0</v>
      </c>
      <c r="D321" s="36">
        <f ca="1">SUMIFS(СВЦЭМ!$I$40:$I$759,СВЦЭМ!$A$40:$A$759,$A321,СВЦЭМ!$B$39:$B$758,D$296)+'СЕТ СН'!$F$13</f>
        <v>0</v>
      </c>
      <c r="E321" s="36">
        <f ca="1">SUMIFS(СВЦЭМ!$I$40:$I$759,СВЦЭМ!$A$40:$A$759,$A321,СВЦЭМ!$B$39:$B$758,E$296)+'СЕТ СН'!$F$13</f>
        <v>0</v>
      </c>
      <c r="F321" s="36">
        <f ca="1">SUMIFS(СВЦЭМ!$I$40:$I$759,СВЦЭМ!$A$40:$A$759,$A321,СВЦЭМ!$B$39:$B$758,F$296)+'СЕТ СН'!$F$13</f>
        <v>0</v>
      </c>
      <c r="G321" s="36">
        <f ca="1">SUMIFS(СВЦЭМ!$I$40:$I$759,СВЦЭМ!$A$40:$A$759,$A321,СВЦЭМ!$B$39:$B$758,G$296)+'СЕТ СН'!$F$13</f>
        <v>0</v>
      </c>
      <c r="H321" s="36">
        <f ca="1">SUMIFS(СВЦЭМ!$I$40:$I$759,СВЦЭМ!$A$40:$A$759,$A321,СВЦЭМ!$B$39:$B$758,H$296)+'СЕТ СН'!$F$13</f>
        <v>0</v>
      </c>
      <c r="I321" s="36">
        <f ca="1">SUMIFS(СВЦЭМ!$I$40:$I$759,СВЦЭМ!$A$40:$A$759,$A321,СВЦЭМ!$B$39:$B$758,I$296)+'СЕТ СН'!$F$13</f>
        <v>0</v>
      </c>
      <c r="J321" s="36">
        <f ca="1">SUMIFS(СВЦЭМ!$I$40:$I$759,СВЦЭМ!$A$40:$A$759,$A321,СВЦЭМ!$B$39:$B$758,J$296)+'СЕТ СН'!$F$13</f>
        <v>0</v>
      </c>
      <c r="K321" s="36">
        <f ca="1">SUMIFS(СВЦЭМ!$I$40:$I$759,СВЦЭМ!$A$40:$A$759,$A321,СВЦЭМ!$B$39:$B$758,K$296)+'СЕТ СН'!$F$13</f>
        <v>0</v>
      </c>
      <c r="L321" s="36">
        <f ca="1">SUMIFS(СВЦЭМ!$I$40:$I$759,СВЦЭМ!$A$40:$A$759,$A321,СВЦЭМ!$B$39:$B$758,L$296)+'СЕТ СН'!$F$13</f>
        <v>0</v>
      </c>
      <c r="M321" s="36">
        <f ca="1">SUMIFS(СВЦЭМ!$I$40:$I$759,СВЦЭМ!$A$40:$A$759,$A321,СВЦЭМ!$B$39:$B$758,M$296)+'СЕТ СН'!$F$13</f>
        <v>0</v>
      </c>
      <c r="N321" s="36">
        <f ca="1">SUMIFS(СВЦЭМ!$I$40:$I$759,СВЦЭМ!$A$40:$A$759,$A321,СВЦЭМ!$B$39:$B$758,N$296)+'СЕТ СН'!$F$13</f>
        <v>0</v>
      </c>
      <c r="O321" s="36">
        <f ca="1">SUMIFS(СВЦЭМ!$I$40:$I$759,СВЦЭМ!$A$40:$A$759,$A321,СВЦЭМ!$B$39:$B$758,O$296)+'СЕТ СН'!$F$13</f>
        <v>0</v>
      </c>
      <c r="P321" s="36">
        <f ca="1">SUMIFS(СВЦЭМ!$I$40:$I$759,СВЦЭМ!$A$40:$A$759,$A321,СВЦЭМ!$B$39:$B$758,P$296)+'СЕТ СН'!$F$13</f>
        <v>0</v>
      </c>
      <c r="Q321" s="36">
        <f ca="1">SUMIFS(СВЦЭМ!$I$40:$I$759,СВЦЭМ!$A$40:$A$759,$A321,СВЦЭМ!$B$39:$B$758,Q$296)+'СЕТ СН'!$F$13</f>
        <v>0</v>
      </c>
      <c r="R321" s="36">
        <f ca="1">SUMIFS(СВЦЭМ!$I$40:$I$759,СВЦЭМ!$A$40:$A$759,$A321,СВЦЭМ!$B$39:$B$758,R$296)+'СЕТ СН'!$F$13</f>
        <v>0</v>
      </c>
      <c r="S321" s="36">
        <f ca="1">SUMIFS(СВЦЭМ!$I$40:$I$759,СВЦЭМ!$A$40:$A$759,$A321,СВЦЭМ!$B$39:$B$758,S$296)+'СЕТ СН'!$F$13</f>
        <v>0</v>
      </c>
      <c r="T321" s="36">
        <f ca="1">SUMIFS(СВЦЭМ!$I$40:$I$759,СВЦЭМ!$A$40:$A$759,$A321,СВЦЭМ!$B$39:$B$758,T$296)+'СЕТ СН'!$F$13</f>
        <v>0</v>
      </c>
      <c r="U321" s="36">
        <f ca="1">SUMIFS(СВЦЭМ!$I$40:$I$759,СВЦЭМ!$A$40:$A$759,$A321,СВЦЭМ!$B$39:$B$758,U$296)+'СЕТ СН'!$F$13</f>
        <v>0</v>
      </c>
      <c r="V321" s="36">
        <f ca="1">SUMIFS(СВЦЭМ!$I$40:$I$759,СВЦЭМ!$A$40:$A$759,$A321,СВЦЭМ!$B$39:$B$758,V$296)+'СЕТ СН'!$F$13</f>
        <v>0</v>
      </c>
      <c r="W321" s="36">
        <f ca="1">SUMIFS(СВЦЭМ!$I$40:$I$759,СВЦЭМ!$A$40:$A$759,$A321,СВЦЭМ!$B$39:$B$758,W$296)+'СЕТ СН'!$F$13</f>
        <v>0</v>
      </c>
      <c r="X321" s="36">
        <f ca="1">SUMIFS(СВЦЭМ!$I$40:$I$759,СВЦЭМ!$A$40:$A$759,$A321,СВЦЭМ!$B$39:$B$758,X$296)+'СЕТ СН'!$F$13</f>
        <v>0</v>
      </c>
      <c r="Y321" s="36">
        <f ca="1">SUMIFS(СВЦЭМ!$I$40:$I$759,СВЦЭМ!$A$40:$A$759,$A321,СВЦЭМ!$B$39:$B$758,Y$296)+'СЕТ СН'!$F$13</f>
        <v>0</v>
      </c>
    </row>
    <row r="322" spans="1:27" ht="15.75" hidden="1" x14ac:dyDescent="0.2">
      <c r="A322" s="35">
        <f t="shared" si="8"/>
        <v>45561</v>
      </c>
      <c r="B322" s="36">
        <f ca="1">SUMIFS(СВЦЭМ!$I$40:$I$759,СВЦЭМ!$A$40:$A$759,$A322,СВЦЭМ!$B$39:$B$758,B$296)+'СЕТ СН'!$F$13</f>
        <v>0</v>
      </c>
      <c r="C322" s="36">
        <f ca="1">SUMIFS(СВЦЭМ!$I$40:$I$759,СВЦЭМ!$A$40:$A$759,$A322,СВЦЭМ!$B$39:$B$758,C$296)+'СЕТ СН'!$F$13</f>
        <v>0</v>
      </c>
      <c r="D322" s="36">
        <f ca="1">SUMIFS(СВЦЭМ!$I$40:$I$759,СВЦЭМ!$A$40:$A$759,$A322,СВЦЭМ!$B$39:$B$758,D$296)+'СЕТ СН'!$F$13</f>
        <v>0</v>
      </c>
      <c r="E322" s="36">
        <f ca="1">SUMIFS(СВЦЭМ!$I$40:$I$759,СВЦЭМ!$A$40:$A$759,$A322,СВЦЭМ!$B$39:$B$758,E$296)+'СЕТ СН'!$F$13</f>
        <v>0</v>
      </c>
      <c r="F322" s="36">
        <f ca="1">SUMIFS(СВЦЭМ!$I$40:$I$759,СВЦЭМ!$A$40:$A$759,$A322,СВЦЭМ!$B$39:$B$758,F$296)+'СЕТ СН'!$F$13</f>
        <v>0</v>
      </c>
      <c r="G322" s="36">
        <f ca="1">SUMIFS(СВЦЭМ!$I$40:$I$759,СВЦЭМ!$A$40:$A$759,$A322,СВЦЭМ!$B$39:$B$758,G$296)+'СЕТ СН'!$F$13</f>
        <v>0</v>
      </c>
      <c r="H322" s="36">
        <f ca="1">SUMIFS(СВЦЭМ!$I$40:$I$759,СВЦЭМ!$A$40:$A$759,$A322,СВЦЭМ!$B$39:$B$758,H$296)+'СЕТ СН'!$F$13</f>
        <v>0</v>
      </c>
      <c r="I322" s="36">
        <f ca="1">SUMIFS(СВЦЭМ!$I$40:$I$759,СВЦЭМ!$A$40:$A$759,$A322,СВЦЭМ!$B$39:$B$758,I$296)+'СЕТ СН'!$F$13</f>
        <v>0</v>
      </c>
      <c r="J322" s="36">
        <f ca="1">SUMIFS(СВЦЭМ!$I$40:$I$759,СВЦЭМ!$A$40:$A$759,$A322,СВЦЭМ!$B$39:$B$758,J$296)+'СЕТ СН'!$F$13</f>
        <v>0</v>
      </c>
      <c r="K322" s="36">
        <f ca="1">SUMIFS(СВЦЭМ!$I$40:$I$759,СВЦЭМ!$A$40:$A$759,$A322,СВЦЭМ!$B$39:$B$758,K$296)+'СЕТ СН'!$F$13</f>
        <v>0</v>
      </c>
      <c r="L322" s="36">
        <f ca="1">SUMIFS(СВЦЭМ!$I$40:$I$759,СВЦЭМ!$A$40:$A$759,$A322,СВЦЭМ!$B$39:$B$758,L$296)+'СЕТ СН'!$F$13</f>
        <v>0</v>
      </c>
      <c r="M322" s="36">
        <f ca="1">SUMIFS(СВЦЭМ!$I$40:$I$759,СВЦЭМ!$A$40:$A$759,$A322,СВЦЭМ!$B$39:$B$758,M$296)+'СЕТ СН'!$F$13</f>
        <v>0</v>
      </c>
      <c r="N322" s="36">
        <f ca="1">SUMIFS(СВЦЭМ!$I$40:$I$759,СВЦЭМ!$A$40:$A$759,$A322,СВЦЭМ!$B$39:$B$758,N$296)+'СЕТ СН'!$F$13</f>
        <v>0</v>
      </c>
      <c r="O322" s="36">
        <f ca="1">SUMIFS(СВЦЭМ!$I$40:$I$759,СВЦЭМ!$A$40:$A$759,$A322,СВЦЭМ!$B$39:$B$758,O$296)+'СЕТ СН'!$F$13</f>
        <v>0</v>
      </c>
      <c r="P322" s="36">
        <f ca="1">SUMIFS(СВЦЭМ!$I$40:$I$759,СВЦЭМ!$A$40:$A$759,$A322,СВЦЭМ!$B$39:$B$758,P$296)+'СЕТ СН'!$F$13</f>
        <v>0</v>
      </c>
      <c r="Q322" s="36">
        <f ca="1">SUMIFS(СВЦЭМ!$I$40:$I$759,СВЦЭМ!$A$40:$A$759,$A322,СВЦЭМ!$B$39:$B$758,Q$296)+'СЕТ СН'!$F$13</f>
        <v>0</v>
      </c>
      <c r="R322" s="36">
        <f ca="1">SUMIFS(СВЦЭМ!$I$40:$I$759,СВЦЭМ!$A$40:$A$759,$A322,СВЦЭМ!$B$39:$B$758,R$296)+'СЕТ СН'!$F$13</f>
        <v>0</v>
      </c>
      <c r="S322" s="36">
        <f ca="1">SUMIFS(СВЦЭМ!$I$40:$I$759,СВЦЭМ!$A$40:$A$759,$A322,СВЦЭМ!$B$39:$B$758,S$296)+'СЕТ СН'!$F$13</f>
        <v>0</v>
      </c>
      <c r="T322" s="36">
        <f ca="1">SUMIFS(СВЦЭМ!$I$40:$I$759,СВЦЭМ!$A$40:$A$759,$A322,СВЦЭМ!$B$39:$B$758,T$296)+'СЕТ СН'!$F$13</f>
        <v>0</v>
      </c>
      <c r="U322" s="36">
        <f ca="1">SUMIFS(СВЦЭМ!$I$40:$I$759,СВЦЭМ!$A$40:$A$759,$A322,СВЦЭМ!$B$39:$B$758,U$296)+'СЕТ СН'!$F$13</f>
        <v>0</v>
      </c>
      <c r="V322" s="36">
        <f ca="1">SUMIFS(СВЦЭМ!$I$40:$I$759,СВЦЭМ!$A$40:$A$759,$A322,СВЦЭМ!$B$39:$B$758,V$296)+'СЕТ СН'!$F$13</f>
        <v>0</v>
      </c>
      <c r="W322" s="36">
        <f ca="1">SUMIFS(СВЦЭМ!$I$40:$I$759,СВЦЭМ!$A$40:$A$759,$A322,СВЦЭМ!$B$39:$B$758,W$296)+'СЕТ СН'!$F$13</f>
        <v>0</v>
      </c>
      <c r="X322" s="36">
        <f ca="1">SUMIFS(СВЦЭМ!$I$40:$I$759,СВЦЭМ!$A$40:$A$759,$A322,СВЦЭМ!$B$39:$B$758,X$296)+'СЕТ СН'!$F$13</f>
        <v>0</v>
      </c>
      <c r="Y322" s="36">
        <f ca="1">SUMIFS(СВЦЭМ!$I$40:$I$759,СВЦЭМ!$A$40:$A$759,$A322,СВЦЭМ!$B$39:$B$758,Y$296)+'СЕТ СН'!$F$13</f>
        <v>0</v>
      </c>
    </row>
    <row r="323" spans="1:27" ht="15.75" hidden="1" x14ac:dyDescent="0.2">
      <c r="A323" s="35">
        <f t="shared" si="8"/>
        <v>45562</v>
      </c>
      <c r="B323" s="36">
        <f ca="1">SUMIFS(СВЦЭМ!$I$40:$I$759,СВЦЭМ!$A$40:$A$759,$A323,СВЦЭМ!$B$39:$B$758,B$296)+'СЕТ СН'!$F$13</f>
        <v>0</v>
      </c>
      <c r="C323" s="36">
        <f ca="1">SUMIFS(СВЦЭМ!$I$40:$I$759,СВЦЭМ!$A$40:$A$759,$A323,СВЦЭМ!$B$39:$B$758,C$296)+'СЕТ СН'!$F$13</f>
        <v>0</v>
      </c>
      <c r="D323" s="36">
        <f ca="1">SUMIFS(СВЦЭМ!$I$40:$I$759,СВЦЭМ!$A$40:$A$759,$A323,СВЦЭМ!$B$39:$B$758,D$296)+'СЕТ СН'!$F$13</f>
        <v>0</v>
      </c>
      <c r="E323" s="36">
        <f ca="1">SUMIFS(СВЦЭМ!$I$40:$I$759,СВЦЭМ!$A$40:$A$759,$A323,СВЦЭМ!$B$39:$B$758,E$296)+'СЕТ СН'!$F$13</f>
        <v>0</v>
      </c>
      <c r="F323" s="36">
        <f ca="1">SUMIFS(СВЦЭМ!$I$40:$I$759,СВЦЭМ!$A$40:$A$759,$A323,СВЦЭМ!$B$39:$B$758,F$296)+'СЕТ СН'!$F$13</f>
        <v>0</v>
      </c>
      <c r="G323" s="36">
        <f ca="1">SUMIFS(СВЦЭМ!$I$40:$I$759,СВЦЭМ!$A$40:$A$759,$A323,СВЦЭМ!$B$39:$B$758,G$296)+'СЕТ СН'!$F$13</f>
        <v>0</v>
      </c>
      <c r="H323" s="36">
        <f ca="1">SUMIFS(СВЦЭМ!$I$40:$I$759,СВЦЭМ!$A$40:$A$759,$A323,СВЦЭМ!$B$39:$B$758,H$296)+'СЕТ СН'!$F$13</f>
        <v>0</v>
      </c>
      <c r="I323" s="36">
        <f ca="1">SUMIFS(СВЦЭМ!$I$40:$I$759,СВЦЭМ!$A$40:$A$759,$A323,СВЦЭМ!$B$39:$B$758,I$296)+'СЕТ СН'!$F$13</f>
        <v>0</v>
      </c>
      <c r="J323" s="36">
        <f ca="1">SUMIFS(СВЦЭМ!$I$40:$I$759,СВЦЭМ!$A$40:$A$759,$A323,СВЦЭМ!$B$39:$B$758,J$296)+'СЕТ СН'!$F$13</f>
        <v>0</v>
      </c>
      <c r="K323" s="36">
        <f ca="1">SUMIFS(СВЦЭМ!$I$40:$I$759,СВЦЭМ!$A$40:$A$759,$A323,СВЦЭМ!$B$39:$B$758,K$296)+'СЕТ СН'!$F$13</f>
        <v>0</v>
      </c>
      <c r="L323" s="36">
        <f ca="1">SUMIFS(СВЦЭМ!$I$40:$I$759,СВЦЭМ!$A$40:$A$759,$A323,СВЦЭМ!$B$39:$B$758,L$296)+'СЕТ СН'!$F$13</f>
        <v>0</v>
      </c>
      <c r="M323" s="36">
        <f ca="1">SUMIFS(СВЦЭМ!$I$40:$I$759,СВЦЭМ!$A$40:$A$759,$A323,СВЦЭМ!$B$39:$B$758,M$296)+'СЕТ СН'!$F$13</f>
        <v>0</v>
      </c>
      <c r="N323" s="36">
        <f ca="1">SUMIFS(СВЦЭМ!$I$40:$I$759,СВЦЭМ!$A$40:$A$759,$A323,СВЦЭМ!$B$39:$B$758,N$296)+'СЕТ СН'!$F$13</f>
        <v>0</v>
      </c>
      <c r="O323" s="36">
        <f ca="1">SUMIFS(СВЦЭМ!$I$40:$I$759,СВЦЭМ!$A$40:$A$759,$A323,СВЦЭМ!$B$39:$B$758,O$296)+'СЕТ СН'!$F$13</f>
        <v>0</v>
      </c>
      <c r="P323" s="36">
        <f ca="1">SUMIFS(СВЦЭМ!$I$40:$I$759,СВЦЭМ!$A$40:$A$759,$A323,СВЦЭМ!$B$39:$B$758,P$296)+'СЕТ СН'!$F$13</f>
        <v>0</v>
      </c>
      <c r="Q323" s="36">
        <f ca="1">SUMIFS(СВЦЭМ!$I$40:$I$759,СВЦЭМ!$A$40:$A$759,$A323,СВЦЭМ!$B$39:$B$758,Q$296)+'СЕТ СН'!$F$13</f>
        <v>0</v>
      </c>
      <c r="R323" s="36">
        <f ca="1">SUMIFS(СВЦЭМ!$I$40:$I$759,СВЦЭМ!$A$40:$A$759,$A323,СВЦЭМ!$B$39:$B$758,R$296)+'СЕТ СН'!$F$13</f>
        <v>0</v>
      </c>
      <c r="S323" s="36">
        <f ca="1">SUMIFS(СВЦЭМ!$I$40:$I$759,СВЦЭМ!$A$40:$A$759,$A323,СВЦЭМ!$B$39:$B$758,S$296)+'СЕТ СН'!$F$13</f>
        <v>0</v>
      </c>
      <c r="T323" s="36">
        <f ca="1">SUMIFS(СВЦЭМ!$I$40:$I$759,СВЦЭМ!$A$40:$A$759,$A323,СВЦЭМ!$B$39:$B$758,T$296)+'СЕТ СН'!$F$13</f>
        <v>0</v>
      </c>
      <c r="U323" s="36">
        <f ca="1">SUMIFS(СВЦЭМ!$I$40:$I$759,СВЦЭМ!$A$40:$A$759,$A323,СВЦЭМ!$B$39:$B$758,U$296)+'СЕТ СН'!$F$13</f>
        <v>0</v>
      </c>
      <c r="V323" s="36">
        <f ca="1">SUMIFS(СВЦЭМ!$I$40:$I$759,СВЦЭМ!$A$40:$A$759,$A323,СВЦЭМ!$B$39:$B$758,V$296)+'СЕТ СН'!$F$13</f>
        <v>0</v>
      </c>
      <c r="W323" s="36">
        <f ca="1">SUMIFS(СВЦЭМ!$I$40:$I$759,СВЦЭМ!$A$40:$A$759,$A323,СВЦЭМ!$B$39:$B$758,W$296)+'СЕТ СН'!$F$13</f>
        <v>0</v>
      </c>
      <c r="X323" s="36">
        <f ca="1">SUMIFS(СВЦЭМ!$I$40:$I$759,СВЦЭМ!$A$40:$A$759,$A323,СВЦЭМ!$B$39:$B$758,X$296)+'СЕТ СН'!$F$13</f>
        <v>0</v>
      </c>
      <c r="Y323" s="36">
        <f ca="1">SUMIFS(СВЦЭМ!$I$40:$I$759,СВЦЭМ!$A$40:$A$759,$A323,СВЦЭМ!$B$39:$B$758,Y$296)+'СЕТ СН'!$F$13</f>
        <v>0</v>
      </c>
    </row>
    <row r="324" spans="1:27" ht="15.75" hidden="1" x14ac:dyDescent="0.2">
      <c r="A324" s="35">
        <f t="shared" si="8"/>
        <v>45563</v>
      </c>
      <c r="B324" s="36">
        <f ca="1">SUMIFS(СВЦЭМ!$I$40:$I$759,СВЦЭМ!$A$40:$A$759,$A324,СВЦЭМ!$B$39:$B$758,B$296)+'СЕТ СН'!$F$13</f>
        <v>0</v>
      </c>
      <c r="C324" s="36">
        <f ca="1">SUMIFS(СВЦЭМ!$I$40:$I$759,СВЦЭМ!$A$40:$A$759,$A324,СВЦЭМ!$B$39:$B$758,C$296)+'СЕТ СН'!$F$13</f>
        <v>0</v>
      </c>
      <c r="D324" s="36">
        <f ca="1">SUMIFS(СВЦЭМ!$I$40:$I$759,СВЦЭМ!$A$40:$A$759,$A324,СВЦЭМ!$B$39:$B$758,D$296)+'СЕТ СН'!$F$13</f>
        <v>0</v>
      </c>
      <c r="E324" s="36">
        <f ca="1">SUMIFS(СВЦЭМ!$I$40:$I$759,СВЦЭМ!$A$40:$A$759,$A324,СВЦЭМ!$B$39:$B$758,E$296)+'СЕТ СН'!$F$13</f>
        <v>0</v>
      </c>
      <c r="F324" s="36">
        <f ca="1">SUMIFS(СВЦЭМ!$I$40:$I$759,СВЦЭМ!$A$40:$A$759,$A324,СВЦЭМ!$B$39:$B$758,F$296)+'СЕТ СН'!$F$13</f>
        <v>0</v>
      </c>
      <c r="G324" s="36">
        <f ca="1">SUMIFS(СВЦЭМ!$I$40:$I$759,СВЦЭМ!$A$40:$A$759,$A324,СВЦЭМ!$B$39:$B$758,G$296)+'СЕТ СН'!$F$13</f>
        <v>0</v>
      </c>
      <c r="H324" s="36">
        <f ca="1">SUMIFS(СВЦЭМ!$I$40:$I$759,СВЦЭМ!$A$40:$A$759,$A324,СВЦЭМ!$B$39:$B$758,H$296)+'СЕТ СН'!$F$13</f>
        <v>0</v>
      </c>
      <c r="I324" s="36">
        <f ca="1">SUMIFS(СВЦЭМ!$I$40:$I$759,СВЦЭМ!$A$40:$A$759,$A324,СВЦЭМ!$B$39:$B$758,I$296)+'СЕТ СН'!$F$13</f>
        <v>0</v>
      </c>
      <c r="J324" s="36">
        <f ca="1">SUMIFS(СВЦЭМ!$I$40:$I$759,СВЦЭМ!$A$40:$A$759,$A324,СВЦЭМ!$B$39:$B$758,J$296)+'СЕТ СН'!$F$13</f>
        <v>0</v>
      </c>
      <c r="K324" s="36">
        <f ca="1">SUMIFS(СВЦЭМ!$I$40:$I$759,СВЦЭМ!$A$40:$A$759,$A324,СВЦЭМ!$B$39:$B$758,K$296)+'СЕТ СН'!$F$13</f>
        <v>0</v>
      </c>
      <c r="L324" s="36">
        <f ca="1">SUMIFS(СВЦЭМ!$I$40:$I$759,СВЦЭМ!$A$40:$A$759,$A324,СВЦЭМ!$B$39:$B$758,L$296)+'СЕТ СН'!$F$13</f>
        <v>0</v>
      </c>
      <c r="M324" s="36">
        <f ca="1">SUMIFS(СВЦЭМ!$I$40:$I$759,СВЦЭМ!$A$40:$A$759,$A324,СВЦЭМ!$B$39:$B$758,M$296)+'СЕТ СН'!$F$13</f>
        <v>0</v>
      </c>
      <c r="N324" s="36">
        <f ca="1">SUMIFS(СВЦЭМ!$I$40:$I$759,СВЦЭМ!$A$40:$A$759,$A324,СВЦЭМ!$B$39:$B$758,N$296)+'СЕТ СН'!$F$13</f>
        <v>0</v>
      </c>
      <c r="O324" s="36">
        <f ca="1">SUMIFS(СВЦЭМ!$I$40:$I$759,СВЦЭМ!$A$40:$A$759,$A324,СВЦЭМ!$B$39:$B$758,O$296)+'СЕТ СН'!$F$13</f>
        <v>0</v>
      </c>
      <c r="P324" s="36">
        <f ca="1">SUMIFS(СВЦЭМ!$I$40:$I$759,СВЦЭМ!$A$40:$A$759,$A324,СВЦЭМ!$B$39:$B$758,P$296)+'СЕТ СН'!$F$13</f>
        <v>0</v>
      </c>
      <c r="Q324" s="36">
        <f ca="1">SUMIFS(СВЦЭМ!$I$40:$I$759,СВЦЭМ!$A$40:$A$759,$A324,СВЦЭМ!$B$39:$B$758,Q$296)+'СЕТ СН'!$F$13</f>
        <v>0</v>
      </c>
      <c r="R324" s="36">
        <f ca="1">SUMIFS(СВЦЭМ!$I$40:$I$759,СВЦЭМ!$A$40:$A$759,$A324,СВЦЭМ!$B$39:$B$758,R$296)+'СЕТ СН'!$F$13</f>
        <v>0</v>
      </c>
      <c r="S324" s="36">
        <f ca="1">SUMIFS(СВЦЭМ!$I$40:$I$759,СВЦЭМ!$A$40:$A$759,$A324,СВЦЭМ!$B$39:$B$758,S$296)+'СЕТ СН'!$F$13</f>
        <v>0</v>
      </c>
      <c r="T324" s="36">
        <f ca="1">SUMIFS(СВЦЭМ!$I$40:$I$759,СВЦЭМ!$A$40:$A$759,$A324,СВЦЭМ!$B$39:$B$758,T$296)+'СЕТ СН'!$F$13</f>
        <v>0</v>
      </c>
      <c r="U324" s="36">
        <f ca="1">SUMIFS(СВЦЭМ!$I$40:$I$759,СВЦЭМ!$A$40:$A$759,$A324,СВЦЭМ!$B$39:$B$758,U$296)+'СЕТ СН'!$F$13</f>
        <v>0</v>
      </c>
      <c r="V324" s="36">
        <f ca="1">SUMIFS(СВЦЭМ!$I$40:$I$759,СВЦЭМ!$A$40:$A$759,$A324,СВЦЭМ!$B$39:$B$758,V$296)+'СЕТ СН'!$F$13</f>
        <v>0</v>
      </c>
      <c r="W324" s="36">
        <f ca="1">SUMIFS(СВЦЭМ!$I$40:$I$759,СВЦЭМ!$A$40:$A$759,$A324,СВЦЭМ!$B$39:$B$758,W$296)+'СЕТ СН'!$F$13</f>
        <v>0</v>
      </c>
      <c r="X324" s="36">
        <f ca="1">SUMIFS(СВЦЭМ!$I$40:$I$759,СВЦЭМ!$A$40:$A$759,$A324,СВЦЭМ!$B$39:$B$758,X$296)+'СЕТ СН'!$F$13</f>
        <v>0</v>
      </c>
      <c r="Y324" s="36">
        <f ca="1">SUMIFS(СВЦЭМ!$I$40:$I$759,СВЦЭМ!$A$40:$A$759,$A324,СВЦЭМ!$B$39:$B$758,Y$296)+'СЕТ СН'!$F$13</f>
        <v>0</v>
      </c>
    </row>
    <row r="325" spans="1:27" ht="15.75" hidden="1" x14ac:dyDescent="0.2">
      <c r="A325" s="35">
        <f t="shared" si="8"/>
        <v>45564</v>
      </c>
      <c r="B325" s="36">
        <f ca="1">SUMIFS(СВЦЭМ!$I$40:$I$759,СВЦЭМ!$A$40:$A$759,$A325,СВЦЭМ!$B$39:$B$758,B$296)+'СЕТ СН'!$F$13</f>
        <v>0</v>
      </c>
      <c r="C325" s="36">
        <f ca="1">SUMIFS(СВЦЭМ!$I$40:$I$759,СВЦЭМ!$A$40:$A$759,$A325,СВЦЭМ!$B$39:$B$758,C$296)+'СЕТ СН'!$F$13</f>
        <v>0</v>
      </c>
      <c r="D325" s="36">
        <f ca="1">SUMIFS(СВЦЭМ!$I$40:$I$759,СВЦЭМ!$A$40:$A$759,$A325,СВЦЭМ!$B$39:$B$758,D$296)+'СЕТ СН'!$F$13</f>
        <v>0</v>
      </c>
      <c r="E325" s="36">
        <f ca="1">SUMIFS(СВЦЭМ!$I$40:$I$759,СВЦЭМ!$A$40:$A$759,$A325,СВЦЭМ!$B$39:$B$758,E$296)+'СЕТ СН'!$F$13</f>
        <v>0</v>
      </c>
      <c r="F325" s="36">
        <f ca="1">SUMIFS(СВЦЭМ!$I$40:$I$759,СВЦЭМ!$A$40:$A$759,$A325,СВЦЭМ!$B$39:$B$758,F$296)+'СЕТ СН'!$F$13</f>
        <v>0</v>
      </c>
      <c r="G325" s="36">
        <f ca="1">SUMIFS(СВЦЭМ!$I$40:$I$759,СВЦЭМ!$A$40:$A$759,$A325,СВЦЭМ!$B$39:$B$758,G$296)+'СЕТ СН'!$F$13</f>
        <v>0</v>
      </c>
      <c r="H325" s="36">
        <f ca="1">SUMIFS(СВЦЭМ!$I$40:$I$759,СВЦЭМ!$A$40:$A$759,$A325,СВЦЭМ!$B$39:$B$758,H$296)+'СЕТ СН'!$F$13</f>
        <v>0</v>
      </c>
      <c r="I325" s="36">
        <f ca="1">SUMIFS(СВЦЭМ!$I$40:$I$759,СВЦЭМ!$A$40:$A$759,$A325,СВЦЭМ!$B$39:$B$758,I$296)+'СЕТ СН'!$F$13</f>
        <v>0</v>
      </c>
      <c r="J325" s="36">
        <f ca="1">SUMIFS(СВЦЭМ!$I$40:$I$759,СВЦЭМ!$A$40:$A$759,$A325,СВЦЭМ!$B$39:$B$758,J$296)+'СЕТ СН'!$F$13</f>
        <v>0</v>
      </c>
      <c r="K325" s="36">
        <f ca="1">SUMIFS(СВЦЭМ!$I$40:$I$759,СВЦЭМ!$A$40:$A$759,$A325,СВЦЭМ!$B$39:$B$758,K$296)+'СЕТ СН'!$F$13</f>
        <v>0</v>
      </c>
      <c r="L325" s="36">
        <f ca="1">SUMIFS(СВЦЭМ!$I$40:$I$759,СВЦЭМ!$A$40:$A$759,$A325,СВЦЭМ!$B$39:$B$758,L$296)+'СЕТ СН'!$F$13</f>
        <v>0</v>
      </c>
      <c r="M325" s="36">
        <f ca="1">SUMIFS(СВЦЭМ!$I$40:$I$759,СВЦЭМ!$A$40:$A$759,$A325,СВЦЭМ!$B$39:$B$758,M$296)+'СЕТ СН'!$F$13</f>
        <v>0</v>
      </c>
      <c r="N325" s="36">
        <f ca="1">SUMIFS(СВЦЭМ!$I$40:$I$759,СВЦЭМ!$A$40:$A$759,$A325,СВЦЭМ!$B$39:$B$758,N$296)+'СЕТ СН'!$F$13</f>
        <v>0</v>
      </c>
      <c r="O325" s="36">
        <f ca="1">SUMIFS(СВЦЭМ!$I$40:$I$759,СВЦЭМ!$A$40:$A$759,$A325,СВЦЭМ!$B$39:$B$758,O$296)+'СЕТ СН'!$F$13</f>
        <v>0</v>
      </c>
      <c r="P325" s="36">
        <f ca="1">SUMIFS(СВЦЭМ!$I$40:$I$759,СВЦЭМ!$A$40:$A$759,$A325,СВЦЭМ!$B$39:$B$758,P$296)+'СЕТ СН'!$F$13</f>
        <v>0</v>
      </c>
      <c r="Q325" s="36">
        <f ca="1">SUMIFS(СВЦЭМ!$I$40:$I$759,СВЦЭМ!$A$40:$A$759,$A325,СВЦЭМ!$B$39:$B$758,Q$296)+'СЕТ СН'!$F$13</f>
        <v>0</v>
      </c>
      <c r="R325" s="36">
        <f ca="1">SUMIFS(СВЦЭМ!$I$40:$I$759,СВЦЭМ!$A$40:$A$759,$A325,СВЦЭМ!$B$39:$B$758,R$296)+'СЕТ СН'!$F$13</f>
        <v>0</v>
      </c>
      <c r="S325" s="36">
        <f ca="1">SUMIFS(СВЦЭМ!$I$40:$I$759,СВЦЭМ!$A$40:$A$759,$A325,СВЦЭМ!$B$39:$B$758,S$296)+'СЕТ СН'!$F$13</f>
        <v>0</v>
      </c>
      <c r="T325" s="36">
        <f ca="1">SUMIFS(СВЦЭМ!$I$40:$I$759,СВЦЭМ!$A$40:$A$759,$A325,СВЦЭМ!$B$39:$B$758,T$296)+'СЕТ СН'!$F$13</f>
        <v>0</v>
      </c>
      <c r="U325" s="36">
        <f ca="1">SUMIFS(СВЦЭМ!$I$40:$I$759,СВЦЭМ!$A$40:$A$759,$A325,СВЦЭМ!$B$39:$B$758,U$296)+'СЕТ СН'!$F$13</f>
        <v>0</v>
      </c>
      <c r="V325" s="36">
        <f ca="1">SUMIFS(СВЦЭМ!$I$40:$I$759,СВЦЭМ!$A$40:$A$759,$A325,СВЦЭМ!$B$39:$B$758,V$296)+'СЕТ СН'!$F$13</f>
        <v>0</v>
      </c>
      <c r="W325" s="36">
        <f ca="1">SUMIFS(СВЦЭМ!$I$40:$I$759,СВЦЭМ!$A$40:$A$759,$A325,СВЦЭМ!$B$39:$B$758,W$296)+'СЕТ СН'!$F$13</f>
        <v>0</v>
      </c>
      <c r="X325" s="36">
        <f ca="1">SUMIFS(СВЦЭМ!$I$40:$I$759,СВЦЭМ!$A$40:$A$759,$A325,СВЦЭМ!$B$39:$B$758,X$296)+'СЕТ СН'!$F$13</f>
        <v>0</v>
      </c>
      <c r="Y325" s="36">
        <f ca="1">SUMIFS(СВЦЭМ!$I$40:$I$759,СВЦЭМ!$A$40:$A$759,$A325,СВЦЭМ!$B$39:$B$758,Y$296)+'СЕТ СН'!$F$13</f>
        <v>0</v>
      </c>
    </row>
    <row r="326" spans="1:27" ht="15.75" hidden="1" x14ac:dyDescent="0.2">
      <c r="A326" s="35">
        <f t="shared" si="8"/>
        <v>45565</v>
      </c>
      <c r="B326" s="36">
        <f ca="1">SUMIFS(СВЦЭМ!$I$40:$I$759,СВЦЭМ!$A$40:$A$759,$A326,СВЦЭМ!$B$39:$B$758,B$296)+'СЕТ СН'!$F$13</f>
        <v>0</v>
      </c>
      <c r="C326" s="36">
        <f ca="1">SUMIFS(СВЦЭМ!$I$40:$I$759,СВЦЭМ!$A$40:$A$759,$A326,СВЦЭМ!$B$39:$B$758,C$296)+'СЕТ СН'!$F$13</f>
        <v>0</v>
      </c>
      <c r="D326" s="36">
        <f ca="1">SUMIFS(СВЦЭМ!$I$40:$I$759,СВЦЭМ!$A$40:$A$759,$A326,СВЦЭМ!$B$39:$B$758,D$296)+'СЕТ СН'!$F$13</f>
        <v>0</v>
      </c>
      <c r="E326" s="36">
        <f ca="1">SUMIFS(СВЦЭМ!$I$40:$I$759,СВЦЭМ!$A$40:$A$759,$A326,СВЦЭМ!$B$39:$B$758,E$296)+'СЕТ СН'!$F$13</f>
        <v>0</v>
      </c>
      <c r="F326" s="36">
        <f ca="1">SUMIFS(СВЦЭМ!$I$40:$I$759,СВЦЭМ!$A$40:$A$759,$A326,СВЦЭМ!$B$39:$B$758,F$296)+'СЕТ СН'!$F$13</f>
        <v>0</v>
      </c>
      <c r="G326" s="36">
        <f ca="1">SUMIFS(СВЦЭМ!$I$40:$I$759,СВЦЭМ!$A$40:$A$759,$A326,СВЦЭМ!$B$39:$B$758,G$296)+'СЕТ СН'!$F$13</f>
        <v>0</v>
      </c>
      <c r="H326" s="36">
        <f ca="1">SUMIFS(СВЦЭМ!$I$40:$I$759,СВЦЭМ!$A$40:$A$759,$A326,СВЦЭМ!$B$39:$B$758,H$296)+'СЕТ СН'!$F$13</f>
        <v>0</v>
      </c>
      <c r="I326" s="36">
        <f ca="1">SUMIFS(СВЦЭМ!$I$40:$I$759,СВЦЭМ!$A$40:$A$759,$A326,СВЦЭМ!$B$39:$B$758,I$296)+'СЕТ СН'!$F$13</f>
        <v>0</v>
      </c>
      <c r="J326" s="36">
        <f ca="1">SUMIFS(СВЦЭМ!$I$40:$I$759,СВЦЭМ!$A$40:$A$759,$A326,СВЦЭМ!$B$39:$B$758,J$296)+'СЕТ СН'!$F$13</f>
        <v>0</v>
      </c>
      <c r="K326" s="36">
        <f ca="1">SUMIFS(СВЦЭМ!$I$40:$I$759,СВЦЭМ!$A$40:$A$759,$A326,СВЦЭМ!$B$39:$B$758,K$296)+'СЕТ СН'!$F$13</f>
        <v>0</v>
      </c>
      <c r="L326" s="36">
        <f ca="1">SUMIFS(СВЦЭМ!$I$40:$I$759,СВЦЭМ!$A$40:$A$759,$A326,СВЦЭМ!$B$39:$B$758,L$296)+'СЕТ СН'!$F$13</f>
        <v>0</v>
      </c>
      <c r="M326" s="36">
        <f ca="1">SUMIFS(СВЦЭМ!$I$40:$I$759,СВЦЭМ!$A$40:$A$759,$A326,СВЦЭМ!$B$39:$B$758,M$296)+'СЕТ СН'!$F$13</f>
        <v>0</v>
      </c>
      <c r="N326" s="36">
        <f ca="1">SUMIFS(СВЦЭМ!$I$40:$I$759,СВЦЭМ!$A$40:$A$759,$A326,СВЦЭМ!$B$39:$B$758,N$296)+'СЕТ СН'!$F$13</f>
        <v>0</v>
      </c>
      <c r="O326" s="36">
        <f ca="1">SUMIFS(СВЦЭМ!$I$40:$I$759,СВЦЭМ!$A$40:$A$759,$A326,СВЦЭМ!$B$39:$B$758,O$296)+'СЕТ СН'!$F$13</f>
        <v>0</v>
      </c>
      <c r="P326" s="36">
        <f ca="1">SUMIFS(СВЦЭМ!$I$40:$I$759,СВЦЭМ!$A$40:$A$759,$A326,СВЦЭМ!$B$39:$B$758,P$296)+'СЕТ СН'!$F$13</f>
        <v>0</v>
      </c>
      <c r="Q326" s="36">
        <f ca="1">SUMIFS(СВЦЭМ!$I$40:$I$759,СВЦЭМ!$A$40:$A$759,$A326,СВЦЭМ!$B$39:$B$758,Q$296)+'СЕТ СН'!$F$13</f>
        <v>0</v>
      </c>
      <c r="R326" s="36">
        <f ca="1">SUMIFS(СВЦЭМ!$I$40:$I$759,СВЦЭМ!$A$40:$A$759,$A326,СВЦЭМ!$B$39:$B$758,R$296)+'СЕТ СН'!$F$13</f>
        <v>0</v>
      </c>
      <c r="S326" s="36">
        <f ca="1">SUMIFS(СВЦЭМ!$I$40:$I$759,СВЦЭМ!$A$40:$A$759,$A326,СВЦЭМ!$B$39:$B$758,S$296)+'СЕТ СН'!$F$13</f>
        <v>0</v>
      </c>
      <c r="T326" s="36">
        <f ca="1">SUMIFS(СВЦЭМ!$I$40:$I$759,СВЦЭМ!$A$40:$A$759,$A326,СВЦЭМ!$B$39:$B$758,T$296)+'СЕТ СН'!$F$13</f>
        <v>0</v>
      </c>
      <c r="U326" s="36">
        <f ca="1">SUMIFS(СВЦЭМ!$I$40:$I$759,СВЦЭМ!$A$40:$A$759,$A326,СВЦЭМ!$B$39:$B$758,U$296)+'СЕТ СН'!$F$13</f>
        <v>0</v>
      </c>
      <c r="V326" s="36">
        <f ca="1">SUMIFS(СВЦЭМ!$I$40:$I$759,СВЦЭМ!$A$40:$A$759,$A326,СВЦЭМ!$B$39:$B$758,V$296)+'СЕТ СН'!$F$13</f>
        <v>0</v>
      </c>
      <c r="W326" s="36">
        <f ca="1">SUMIFS(СВЦЭМ!$I$40:$I$759,СВЦЭМ!$A$40:$A$759,$A326,СВЦЭМ!$B$39:$B$758,W$296)+'СЕТ СН'!$F$13</f>
        <v>0</v>
      </c>
      <c r="X326" s="36">
        <f ca="1">SUMIFS(СВЦЭМ!$I$40:$I$759,СВЦЭМ!$A$40:$A$759,$A326,СВЦЭМ!$B$39:$B$758,X$296)+'СЕТ СН'!$F$13</f>
        <v>0</v>
      </c>
      <c r="Y326" s="36">
        <f ca="1">SUMIFS(СВЦЭМ!$I$40:$I$759,СВЦЭМ!$A$40:$A$759,$A326,СВЦЭМ!$B$39:$B$758,Y$296)+'СЕТ СН'!$F$13</f>
        <v>0</v>
      </c>
    </row>
    <row r="327" spans="1:27" ht="15.75" hidden="1" x14ac:dyDescent="0.2">
      <c r="A327" s="35">
        <f t="shared" si="8"/>
        <v>45566</v>
      </c>
      <c r="B327" s="36">
        <f ca="1">SUMIFS(СВЦЭМ!$I$40:$I$759,СВЦЭМ!$A$40:$A$759,$A327,СВЦЭМ!$B$39:$B$758,B$296)+'СЕТ СН'!$F$13</f>
        <v>0</v>
      </c>
      <c r="C327" s="36">
        <f ca="1">SUMIFS(СВЦЭМ!$I$40:$I$759,СВЦЭМ!$A$40:$A$759,$A327,СВЦЭМ!$B$39:$B$758,C$296)+'СЕТ СН'!$F$13</f>
        <v>0</v>
      </c>
      <c r="D327" s="36">
        <f ca="1">SUMIFS(СВЦЭМ!$I$40:$I$759,СВЦЭМ!$A$40:$A$759,$A327,СВЦЭМ!$B$39:$B$758,D$296)+'СЕТ СН'!$F$13</f>
        <v>0</v>
      </c>
      <c r="E327" s="36">
        <f ca="1">SUMIFS(СВЦЭМ!$I$40:$I$759,СВЦЭМ!$A$40:$A$759,$A327,СВЦЭМ!$B$39:$B$758,E$296)+'СЕТ СН'!$F$13</f>
        <v>0</v>
      </c>
      <c r="F327" s="36">
        <f ca="1">SUMIFS(СВЦЭМ!$I$40:$I$759,СВЦЭМ!$A$40:$A$759,$A327,СВЦЭМ!$B$39:$B$758,F$296)+'СЕТ СН'!$F$13</f>
        <v>0</v>
      </c>
      <c r="G327" s="36">
        <f ca="1">SUMIFS(СВЦЭМ!$I$40:$I$759,СВЦЭМ!$A$40:$A$759,$A327,СВЦЭМ!$B$39:$B$758,G$296)+'СЕТ СН'!$F$13</f>
        <v>0</v>
      </c>
      <c r="H327" s="36">
        <f ca="1">SUMIFS(СВЦЭМ!$I$40:$I$759,СВЦЭМ!$A$40:$A$759,$A327,СВЦЭМ!$B$39:$B$758,H$296)+'СЕТ СН'!$F$13</f>
        <v>0</v>
      </c>
      <c r="I327" s="36">
        <f ca="1">SUMIFS(СВЦЭМ!$I$40:$I$759,СВЦЭМ!$A$40:$A$759,$A327,СВЦЭМ!$B$39:$B$758,I$296)+'СЕТ СН'!$F$13</f>
        <v>0</v>
      </c>
      <c r="J327" s="36">
        <f ca="1">SUMIFS(СВЦЭМ!$I$40:$I$759,СВЦЭМ!$A$40:$A$759,$A327,СВЦЭМ!$B$39:$B$758,J$296)+'СЕТ СН'!$F$13</f>
        <v>0</v>
      </c>
      <c r="K327" s="36">
        <f ca="1">SUMIFS(СВЦЭМ!$I$40:$I$759,СВЦЭМ!$A$40:$A$759,$A327,СВЦЭМ!$B$39:$B$758,K$296)+'СЕТ СН'!$F$13</f>
        <v>0</v>
      </c>
      <c r="L327" s="36">
        <f ca="1">SUMIFS(СВЦЭМ!$I$40:$I$759,СВЦЭМ!$A$40:$A$759,$A327,СВЦЭМ!$B$39:$B$758,L$296)+'СЕТ СН'!$F$13</f>
        <v>0</v>
      </c>
      <c r="M327" s="36">
        <f ca="1">SUMIFS(СВЦЭМ!$I$40:$I$759,СВЦЭМ!$A$40:$A$759,$A327,СВЦЭМ!$B$39:$B$758,M$296)+'СЕТ СН'!$F$13</f>
        <v>0</v>
      </c>
      <c r="N327" s="36">
        <f ca="1">SUMIFS(СВЦЭМ!$I$40:$I$759,СВЦЭМ!$A$40:$A$759,$A327,СВЦЭМ!$B$39:$B$758,N$296)+'СЕТ СН'!$F$13</f>
        <v>0</v>
      </c>
      <c r="O327" s="36">
        <f ca="1">SUMIFS(СВЦЭМ!$I$40:$I$759,СВЦЭМ!$A$40:$A$759,$A327,СВЦЭМ!$B$39:$B$758,O$296)+'СЕТ СН'!$F$13</f>
        <v>0</v>
      </c>
      <c r="P327" s="36">
        <f ca="1">SUMIFS(СВЦЭМ!$I$40:$I$759,СВЦЭМ!$A$40:$A$759,$A327,СВЦЭМ!$B$39:$B$758,P$296)+'СЕТ СН'!$F$13</f>
        <v>0</v>
      </c>
      <c r="Q327" s="36">
        <f ca="1">SUMIFS(СВЦЭМ!$I$40:$I$759,СВЦЭМ!$A$40:$A$759,$A327,СВЦЭМ!$B$39:$B$758,Q$296)+'СЕТ СН'!$F$13</f>
        <v>0</v>
      </c>
      <c r="R327" s="36">
        <f ca="1">SUMIFS(СВЦЭМ!$I$40:$I$759,СВЦЭМ!$A$40:$A$759,$A327,СВЦЭМ!$B$39:$B$758,R$296)+'СЕТ СН'!$F$13</f>
        <v>0</v>
      </c>
      <c r="S327" s="36">
        <f ca="1">SUMIFS(СВЦЭМ!$I$40:$I$759,СВЦЭМ!$A$40:$A$759,$A327,СВЦЭМ!$B$39:$B$758,S$296)+'СЕТ СН'!$F$13</f>
        <v>0</v>
      </c>
      <c r="T327" s="36">
        <f ca="1">SUMIFS(СВЦЭМ!$I$40:$I$759,СВЦЭМ!$A$40:$A$759,$A327,СВЦЭМ!$B$39:$B$758,T$296)+'СЕТ СН'!$F$13</f>
        <v>0</v>
      </c>
      <c r="U327" s="36">
        <f ca="1">SUMIFS(СВЦЭМ!$I$40:$I$759,СВЦЭМ!$A$40:$A$759,$A327,СВЦЭМ!$B$39:$B$758,U$296)+'СЕТ СН'!$F$13</f>
        <v>0</v>
      </c>
      <c r="V327" s="36">
        <f ca="1">SUMIFS(СВЦЭМ!$I$40:$I$759,СВЦЭМ!$A$40:$A$759,$A327,СВЦЭМ!$B$39:$B$758,V$296)+'СЕТ СН'!$F$13</f>
        <v>0</v>
      </c>
      <c r="W327" s="36">
        <f ca="1">SUMIFS(СВЦЭМ!$I$40:$I$759,СВЦЭМ!$A$40:$A$759,$A327,СВЦЭМ!$B$39:$B$758,W$296)+'СЕТ СН'!$F$13</f>
        <v>0</v>
      </c>
      <c r="X327" s="36">
        <f ca="1">SUMIFS(СВЦЭМ!$I$40:$I$759,СВЦЭМ!$A$40:$A$759,$A327,СВЦЭМ!$B$39:$B$758,X$296)+'СЕТ СН'!$F$13</f>
        <v>0</v>
      </c>
      <c r="Y327" s="36">
        <f ca="1">SUMIFS(СВЦЭМ!$I$40:$I$759,СВЦЭМ!$A$40:$A$759,$A327,СВЦЭМ!$B$39:$B$758,Y$296)+'СЕТ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01.09.2024</v>
      </c>
      <c r="B332" s="36">
        <f ca="1">SUMIFS(СВЦЭМ!$J$40:$J$759,СВЦЭМ!$A$40:$A$759,$A332,СВЦЭМ!$B$39:$B$758,B$331)+'СЕТ СН'!$F$13</f>
        <v>0</v>
      </c>
      <c r="C332" s="36">
        <f ca="1">SUMIFS(СВЦЭМ!$J$40:$J$759,СВЦЭМ!$A$40:$A$759,$A332,СВЦЭМ!$B$39:$B$758,C$331)+'СЕТ СН'!$F$13</f>
        <v>0</v>
      </c>
      <c r="D332" s="36">
        <f ca="1">SUMIFS(СВЦЭМ!$J$40:$J$759,СВЦЭМ!$A$40:$A$759,$A332,СВЦЭМ!$B$39:$B$758,D$331)+'СЕТ СН'!$F$13</f>
        <v>0</v>
      </c>
      <c r="E332" s="36">
        <f ca="1">SUMIFS(СВЦЭМ!$J$40:$J$759,СВЦЭМ!$A$40:$A$759,$A332,СВЦЭМ!$B$39:$B$758,E$331)+'СЕТ СН'!$F$13</f>
        <v>0</v>
      </c>
      <c r="F332" s="36">
        <f ca="1">SUMIFS(СВЦЭМ!$J$40:$J$759,СВЦЭМ!$A$40:$A$759,$A332,СВЦЭМ!$B$39:$B$758,F$331)+'СЕТ СН'!$F$13</f>
        <v>0</v>
      </c>
      <c r="G332" s="36">
        <f ca="1">SUMIFS(СВЦЭМ!$J$40:$J$759,СВЦЭМ!$A$40:$A$759,$A332,СВЦЭМ!$B$39:$B$758,G$331)+'СЕТ СН'!$F$13</f>
        <v>0</v>
      </c>
      <c r="H332" s="36">
        <f ca="1">SUMIFS(СВЦЭМ!$J$40:$J$759,СВЦЭМ!$A$40:$A$759,$A332,СВЦЭМ!$B$39:$B$758,H$331)+'СЕТ СН'!$F$13</f>
        <v>0</v>
      </c>
      <c r="I332" s="36">
        <f ca="1">SUMIFS(СВЦЭМ!$J$40:$J$759,СВЦЭМ!$A$40:$A$759,$A332,СВЦЭМ!$B$39:$B$758,I$331)+'СЕТ СН'!$F$13</f>
        <v>0</v>
      </c>
      <c r="J332" s="36">
        <f ca="1">SUMIFS(СВЦЭМ!$J$40:$J$759,СВЦЭМ!$A$40:$A$759,$A332,СВЦЭМ!$B$39:$B$758,J$331)+'СЕТ СН'!$F$13</f>
        <v>0</v>
      </c>
      <c r="K332" s="36">
        <f ca="1">SUMIFS(СВЦЭМ!$J$40:$J$759,СВЦЭМ!$A$40:$A$759,$A332,СВЦЭМ!$B$39:$B$758,K$331)+'СЕТ СН'!$F$13</f>
        <v>0</v>
      </c>
      <c r="L332" s="36">
        <f ca="1">SUMIFS(СВЦЭМ!$J$40:$J$759,СВЦЭМ!$A$40:$A$759,$A332,СВЦЭМ!$B$39:$B$758,L$331)+'СЕТ СН'!$F$13</f>
        <v>0</v>
      </c>
      <c r="M332" s="36">
        <f ca="1">SUMIFS(СВЦЭМ!$J$40:$J$759,СВЦЭМ!$A$40:$A$759,$A332,СВЦЭМ!$B$39:$B$758,M$331)+'СЕТ СН'!$F$13</f>
        <v>0</v>
      </c>
      <c r="N332" s="36">
        <f ca="1">SUMIFS(СВЦЭМ!$J$40:$J$759,СВЦЭМ!$A$40:$A$759,$A332,СВЦЭМ!$B$39:$B$758,N$331)+'СЕТ СН'!$F$13</f>
        <v>0</v>
      </c>
      <c r="O332" s="36">
        <f ca="1">SUMIFS(СВЦЭМ!$J$40:$J$759,СВЦЭМ!$A$40:$A$759,$A332,СВЦЭМ!$B$39:$B$758,O$331)+'СЕТ СН'!$F$13</f>
        <v>0</v>
      </c>
      <c r="P332" s="36">
        <f ca="1">SUMIFS(СВЦЭМ!$J$40:$J$759,СВЦЭМ!$A$40:$A$759,$A332,СВЦЭМ!$B$39:$B$758,P$331)+'СЕТ СН'!$F$13</f>
        <v>0</v>
      </c>
      <c r="Q332" s="36">
        <f ca="1">SUMIFS(СВЦЭМ!$J$40:$J$759,СВЦЭМ!$A$40:$A$759,$A332,СВЦЭМ!$B$39:$B$758,Q$331)+'СЕТ СН'!$F$13</f>
        <v>0</v>
      </c>
      <c r="R332" s="36">
        <f ca="1">SUMIFS(СВЦЭМ!$J$40:$J$759,СВЦЭМ!$A$40:$A$759,$A332,СВЦЭМ!$B$39:$B$758,R$331)+'СЕТ СН'!$F$13</f>
        <v>0</v>
      </c>
      <c r="S332" s="36">
        <f ca="1">SUMIFS(СВЦЭМ!$J$40:$J$759,СВЦЭМ!$A$40:$A$759,$A332,СВЦЭМ!$B$39:$B$758,S$331)+'СЕТ СН'!$F$13</f>
        <v>0</v>
      </c>
      <c r="T332" s="36">
        <f ca="1">SUMIFS(СВЦЭМ!$J$40:$J$759,СВЦЭМ!$A$40:$A$759,$A332,СВЦЭМ!$B$39:$B$758,T$331)+'СЕТ СН'!$F$13</f>
        <v>0</v>
      </c>
      <c r="U332" s="36">
        <f ca="1">SUMIFS(СВЦЭМ!$J$40:$J$759,СВЦЭМ!$A$40:$A$759,$A332,СВЦЭМ!$B$39:$B$758,U$331)+'СЕТ СН'!$F$13</f>
        <v>0</v>
      </c>
      <c r="V332" s="36">
        <f ca="1">SUMIFS(СВЦЭМ!$J$40:$J$759,СВЦЭМ!$A$40:$A$759,$A332,СВЦЭМ!$B$39:$B$758,V$331)+'СЕТ СН'!$F$13</f>
        <v>0</v>
      </c>
      <c r="W332" s="36">
        <f ca="1">SUMIFS(СВЦЭМ!$J$40:$J$759,СВЦЭМ!$A$40:$A$759,$A332,СВЦЭМ!$B$39:$B$758,W$331)+'СЕТ СН'!$F$13</f>
        <v>0</v>
      </c>
      <c r="X332" s="36">
        <f ca="1">SUMIFS(СВЦЭМ!$J$40:$J$759,СВЦЭМ!$A$40:$A$759,$A332,СВЦЭМ!$B$39:$B$758,X$331)+'СЕТ СН'!$F$13</f>
        <v>0</v>
      </c>
      <c r="Y332" s="36">
        <f ca="1">SUMIFS(СВЦЭМ!$J$40:$J$759,СВЦЭМ!$A$40:$A$759,$A332,СВЦЭМ!$B$39:$B$758,Y$331)+'СЕТ СН'!$F$13</f>
        <v>0</v>
      </c>
      <c r="AA332" s="45"/>
    </row>
    <row r="333" spans="1:27" ht="15.75" hidden="1" x14ac:dyDescent="0.2">
      <c r="A333" s="35">
        <f>A332+1</f>
        <v>45537</v>
      </c>
      <c r="B333" s="36">
        <f ca="1">SUMIFS(СВЦЭМ!$J$40:$J$759,СВЦЭМ!$A$40:$A$759,$A333,СВЦЭМ!$B$39:$B$758,B$331)+'СЕТ СН'!$F$13</f>
        <v>0</v>
      </c>
      <c r="C333" s="36">
        <f ca="1">SUMIFS(СВЦЭМ!$J$40:$J$759,СВЦЭМ!$A$40:$A$759,$A333,СВЦЭМ!$B$39:$B$758,C$331)+'СЕТ СН'!$F$13</f>
        <v>0</v>
      </c>
      <c r="D333" s="36">
        <f ca="1">SUMIFS(СВЦЭМ!$J$40:$J$759,СВЦЭМ!$A$40:$A$759,$A333,СВЦЭМ!$B$39:$B$758,D$331)+'СЕТ СН'!$F$13</f>
        <v>0</v>
      </c>
      <c r="E333" s="36">
        <f ca="1">SUMIFS(СВЦЭМ!$J$40:$J$759,СВЦЭМ!$A$40:$A$759,$A333,СВЦЭМ!$B$39:$B$758,E$331)+'СЕТ СН'!$F$13</f>
        <v>0</v>
      </c>
      <c r="F333" s="36">
        <f ca="1">SUMIFS(СВЦЭМ!$J$40:$J$759,СВЦЭМ!$A$40:$A$759,$A333,СВЦЭМ!$B$39:$B$758,F$331)+'СЕТ СН'!$F$13</f>
        <v>0</v>
      </c>
      <c r="G333" s="36">
        <f ca="1">SUMIFS(СВЦЭМ!$J$40:$J$759,СВЦЭМ!$A$40:$A$759,$A333,СВЦЭМ!$B$39:$B$758,G$331)+'СЕТ СН'!$F$13</f>
        <v>0</v>
      </c>
      <c r="H333" s="36">
        <f ca="1">SUMIFS(СВЦЭМ!$J$40:$J$759,СВЦЭМ!$A$40:$A$759,$A333,СВЦЭМ!$B$39:$B$758,H$331)+'СЕТ СН'!$F$13</f>
        <v>0</v>
      </c>
      <c r="I333" s="36">
        <f ca="1">SUMIFS(СВЦЭМ!$J$40:$J$759,СВЦЭМ!$A$40:$A$759,$A333,СВЦЭМ!$B$39:$B$758,I$331)+'СЕТ СН'!$F$13</f>
        <v>0</v>
      </c>
      <c r="J333" s="36">
        <f ca="1">SUMIFS(СВЦЭМ!$J$40:$J$759,СВЦЭМ!$A$40:$A$759,$A333,СВЦЭМ!$B$39:$B$758,J$331)+'СЕТ СН'!$F$13</f>
        <v>0</v>
      </c>
      <c r="K333" s="36">
        <f ca="1">SUMIFS(СВЦЭМ!$J$40:$J$759,СВЦЭМ!$A$40:$A$759,$A333,СВЦЭМ!$B$39:$B$758,K$331)+'СЕТ СН'!$F$13</f>
        <v>0</v>
      </c>
      <c r="L333" s="36">
        <f ca="1">SUMIFS(СВЦЭМ!$J$40:$J$759,СВЦЭМ!$A$40:$A$759,$A333,СВЦЭМ!$B$39:$B$758,L$331)+'СЕТ СН'!$F$13</f>
        <v>0</v>
      </c>
      <c r="M333" s="36">
        <f ca="1">SUMIFS(СВЦЭМ!$J$40:$J$759,СВЦЭМ!$A$40:$A$759,$A333,СВЦЭМ!$B$39:$B$758,M$331)+'СЕТ СН'!$F$13</f>
        <v>0</v>
      </c>
      <c r="N333" s="36">
        <f ca="1">SUMIFS(СВЦЭМ!$J$40:$J$759,СВЦЭМ!$A$40:$A$759,$A333,СВЦЭМ!$B$39:$B$758,N$331)+'СЕТ СН'!$F$13</f>
        <v>0</v>
      </c>
      <c r="O333" s="36">
        <f ca="1">SUMIFS(СВЦЭМ!$J$40:$J$759,СВЦЭМ!$A$40:$A$759,$A333,СВЦЭМ!$B$39:$B$758,O$331)+'СЕТ СН'!$F$13</f>
        <v>0</v>
      </c>
      <c r="P333" s="36">
        <f ca="1">SUMIFS(СВЦЭМ!$J$40:$J$759,СВЦЭМ!$A$40:$A$759,$A333,СВЦЭМ!$B$39:$B$758,P$331)+'СЕТ СН'!$F$13</f>
        <v>0</v>
      </c>
      <c r="Q333" s="36">
        <f ca="1">SUMIFS(СВЦЭМ!$J$40:$J$759,СВЦЭМ!$A$40:$A$759,$A333,СВЦЭМ!$B$39:$B$758,Q$331)+'СЕТ СН'!$F$13</f>
        <v>0</v>
      </c>
      <c r="R333" s="36">
        <f ca="1">SUMIFS(СВЦЭМ!$J$40:$J$759,СВЦЭМ!$A$40:$A$759,$A333,СВЦЭМ!$B$39:$B$758,R$331)+'СЕТ СН'!$F$13</f>
        <v>0</v>
      </c>
      <c r="S333" s="36">
        <f ca="1">SUMIFS(СВЦЭМ!$J$40:$J$759,СВЦЭМ!$A$40:$A$759,$A333,СВЦЭМ!$B$39:$B$758,S$331)+'СЕТ СН'!$F$13</f>
        <v>0</v>
      </c>
      <c r="T333" s="36">
        <f ca="1">SUMIFS(СВЦЭМ!$J$40:$J$759,СВЦЭМ!$A$40:$A$759,$A333,СВЦЭМ!$B$39:$B$758,T$331)+'СЕТ СН'!$F$13</f>
        <v>0</v>
      </c>
      <c r="U333" s="36">
        <f ca="1">SUMIFS(СВЦЭМ!$J$40:$J$759,СВЦЭМ!$A$40:$A$759,$A333,СВЦЭМ!$B$39:$B$758,U$331)+'СЕТ СН'!$F$13</f>
        <v>0</v>
      </c>
      <c r="V333" s="36">
        <f ca="1">SUMIFS(СВЦЭМ!$J$40:$J$759,СВЦЭМ!$A$40:$A$759,$A333,СВЦЭМ!$B$39:$B$758,V$331)+'СЕТ СН'!$F$13</f>
        <v>0</v>
      </c>
      <c r="W333" s="36">
        <f ca="1">SUMIFS(СВЦЭМ!$J$40:$J$759,СВЦЭМ!$A$40:$A$759,$A333,СВЦЭМ!$B$39:$B$758,W$331)+'СЕТ СН'!$F$13</f>
        <v>0</v>
      </c>
      <c r="X333" s="36">
        <f ca="1">SUMIFS(СВЦЭМ!$J$40:$J$759,СВЦЭМ!$A$40:$A$759,$A333,СВЦЭМ!$B$39:$B$758,X$331)+'СЕТ СН'!$F$13</f>
        <v>0</v>
      </c>
      <c r="Y333" s="36">
        <f ca="1">SUMIFS(СВЦЭМ!$J$40:$J$759,СВЦЭМ!$A$40:$A$759,$A333,СВЦЭМ!$B$39:$B$758,Y$331)+'СЕТ СН'!$F$13</f>
        <v>0</v>
      </c>
    </row>
    <row r="334" spans="1:27" ht="15.75" hidden="1" x14ac:dyDescent="0.2">
      <c r="A334" s="35">
        <f t="shared" ref="A334:A362" si="9">A333+1</f>
        <v>45538</v>
      </c>
      <c r="B334" s="36">
        <f ca="1">SUMIFS(СВЦЭМ!$J$40:$J$759,СВЦЭМ!$A$40:$A$759,$A334,СВЦЭМ!$B$39:$B$758,B$331)+'СЕТ СН'!$F$13</f>
        <v>0</v>
      </c>
      <c r="C334" s="36">
        <f ca="1">SUMIFS(СВЦЭМ!$J$40:$J$759,СВЦЭМ!$A$40:$A$759,$A334,СВЦЭМ!$B$39:$B$758,C$331)+'СЕТ СН'!$F$13</f>
        <v>0</v>
      </c>
      <c r="D334" s="36">
        <f ca="1">SUMIFS(СВЦЭМ!$J$40:$J$759,СВЦЭМ!$A$40:$A$759,$A334,СВЦЭМ!$B$39:$B$758,D$331)+'СЕТ СН'!$F$13</f>
        <v>0</v>
      </c>
      <c r="E334" s="36">
        <f ca="1">SUMIFS(СВЦЭМ!$J$40:$J$759,СВЦЭМ!$A$40:$A$759,$A334,СВЦЭМ!$B$39:$B$758,E$331)+'СЕТ СН'!$F$13</f>
        <v>0</v>
      </c>
      <c r="F334" s="36">
        <f ca="1">SUMIFS(СВЦЭМ!$J$40:$J$759,СВЦЭМ!$A$40:$A$759,$A334,СВЦЭМ!$B$39:$B$758,F$331)+'СЕТ СН'!$F$13</f>
        <v>0</v>
      </c>
      <c r="G334" s="36">
        <f ca="1">SUMIFS(СВЦЭМ!$J$40:$J$759,СВЦЭМ!$A$40:$A$759,$A334,СВЦЭМ!$B$39:$B$758,G$331)+'СЕТ СН'!$F$13</f>
        <v>0</v>
      </c>
      <c r="H334" s="36">
        <f ca="1">SUMIFS(СВЦЭМ!$J$40:$J$759,СВЦЭМ!$A$40:$A$759,$A334,СВЦЭМ!$B$39:$B$758,H$331)+'СЕТ СН'!$F$13</f>
        <v>0</v>
      </c>
      <c r="I334" s="36">
        <f ca="1">SUMIFS(СВЦЭМ!$J$40:$J$759,СВЦЭМ!$A$40:$A$759,$A334,СВЦЭМ!$B$39:$B$758,I$331)+'СЕТ СН'!$F$13</f>
        <v>0</v>
      </c>
      <c r="J334" s="36">
        <f ca="1">SUMIFS(СВЦЭМ!$J$40:$J$759,СВЦЭМ!$A$40:$A$759,$A334,СВЦЭМ!$B$39:$B$758,J$331)+'СЕТ СН'!$F$13</f>
        <v>0</v>
      </c>
      <c r="K334" s="36">
        <f ca="1">SUMIFS(СВЦЭМ!$J$40:$J$759,СВЦЭМ!$A$40:$A$759,$A334,СВЦЭМ!$B$39:$B$758,K$331)+'СЕТ СН'!$F$13</f>
        <v>0</v>
      </c>
      <c r="L334" s="36">
        <f ca="1">SUMIFS(СВЦЭМ!$J$40:$J$759,СВЦЭМ!$A$40:$A$759,$A334,СВЦЭМ!$B$39:$B$758,L$331)+'СЕТ СН'!$F$13</f>
        <v>0</v>
      </c>
      <c r="M334" s="36">
        <f ca="1">SUMIFS(СВЦЭМ!$J$40:$J$759,СВЦЭМ!$A$40:$A$759,$A334,СВЦЭМ!$B$39:$B$758,M$331)+'СЕТ СН'!$F$13</f>
        <v>0</v>
      </c>
      <c r="N334" s="36">
        <f ca="1">SUMIFS(СВЦЭМ!$J$40:$J$759,СВЦЭМ!$A$40:$A$759,$A334,СВЦЭМ!$B$39:$B$758,N$331)+'СЕТ СН'!$F$13</f>
        <v>0</v>
      </c>
      <c r="O334" s="36">
        <f ca="1">SUMIFS(СВЦЭМ!$J$40:$J$759,СВЦЭМ!$A$40:$A$759,$A334,СВЦЭМ!$B$39:$B$758,O$331)+'СЕТ СН'!$F$13</f>
        <v>0</v>
      </c>
      <c r="P334" s="36">
        <f ca="1">SUMIFS(СВЦЭМ!$J$40:$J$759,СВЦЭМ!$A$40:$A$759,$A334,СВЦЭМ!$B$39:$B$758,P$331)+'СЕТ СН'!$F$13</f>
        <v>0</v>
      </c>
      <c r="Q334" s="36">
        <f ca="1">SUMIFS(СВЦЭМ!$J$40:$J$759,СВЦЭМ!$A$40:$A$759,$A334,СВЦЭМ!$B$39:$B$758,Q$331)+'СЕТ СН'!$F$13</f>
        <v>0</v>
      </c>
      <c r="R334" s="36">
        <f ca="1">SUMIFS(СВЦЭМ!$J$40:$J$759,СВЦЭМ!$A$40:$A$759,$A334,СВЦЭМ!$B$39:$B$758,R$331)+'СЕТ СН'!$F$13</f>
        <v>0</v>
      </c>
      <c r="S334" s="36">
        <f ca="1">SUMIFS(СВЦЭМ!$J$40:$J$759,СВЦЭМ!$A$40:$A$759,$A334,СВЦЭМ!$B$39:$B$758,S$331)+'СЕТ СН'!$F$13</f>
        <v>0</v>
      </c>
      <c r="T334" s="36">
        <f ca="1">SUMIFS(СВЦЭМ!$J$40:$J$759,СВЦЭМ!$A$40:$A$759,$A334,СВЦЭМ!$B$39:$B$758,T$331)+'СЕТ СН'!$F$13</f>
        <v>0</v>
      </c>
      <c r="U334" s="36">
        <f ca="1">SUMIFS(СВЦЭМ!$J$40:$J$759,СВЦЭМ!$A$40:$A$759,$A334,СВЦЭМ!$B$39:$B$758,U$331)+'СЕТ СН'!$F$13</f>
        <v>0</v>
      </c>
      <c r="V334" s="36">
        <f ca="1">SUMIFS(СВЦЭМ!$J$40:$J$759,СВЦЭМ!$A$40:$A$759,$A334,СВЦЭМ!$B$39:$B$758,V$331)+'СЕТ СН'!$F$13</f>
        <v>0</v>
      </c>
      <c r="W334" s="36">
        <f ca="1">SUMIFS(СВЦЭМ!$J$40:$J$759,СВЦЭМ!$A$40:$A$759,$A334,СВЦЭМ!$B$39:$B$758,W$331)+'СЕТ СН'!$F$13</f>
        <v>0</v>
      </c>
      <c r="X334" s="36">
        <f ca="1">SUMIFS(СВЦЭМ!$J$40:$J$759,СВЦЭМ!$A$40:$A$759,$A334,СВЦЭМ!$B$39:$B$758,X$331)+'СЕТ СН'!$F$13</f>
        <v>0</v>
      </c>
      <c r="Y334" s="36">
        <f ca="1">SUMIFS(СВЦЭМ!$J$40:$J$759,СВЦЭМ!$A$40:$A$759,$A334,СВЦЭМ!$B$39:$B$758,Y$331)+'СЕТ СН'!$F$13</f>
        <v>0</v>
      </c>
    </row>
    <row r="335" spans="1:27" ht="15.75" hidden="1" x14ac:dyDescent="0.2">
      <c r="A335" s="35">
        <f t="shared" si="9"/>
        <v>45539</v>
      </c>
      <c r="B335" s="36">
        <f ca="1">SUMIFS(СВЦЭМ!$J$40:$J$759,СВЦЭМ!$A$40:$A$759,$A335,СВЦЭМ!$B$39:$B$758,B$331)+'СЕТ СН'!$F$13</f>
        <v>0</v>
      </c>
      <c r="C335" s="36">
        <f ca="1">SUMIFS(СВЦЭМ!$J$40:$J$759,СВЦЭМ!$A$40:$A$759,$A335,СВЦЭМ!$B$39:$B$758,C$331)+'СЕТ СН'!$F$13</f>
        <v>0</v>
      </c>
      <c r="D335" s="36">
        <f ca="1">SUMIFS(СВЦЭМ!$J$40:$J$759,СВЦЭМ!$A$40:$A$759,$A335,СВЦЭМ!$B$39:$B$758,D$331)+'СЕТ СН'!$F$13</f>
        <v>0</v>
      </c>
      <c r="E335" s="36">
        <f ca="1">SUMIFS(СВЦЭМ!$J$40:$J$759,СВЦЭМ!$A$40:$A$759,$A335,СВЦЭМ!$B$39:$B$758,E$331)+'СЕТ СН'!$F$13</f>
        <v>0</v>
      </c>
      <c r="F335" s="36">
        <f ca="1">SUMIFS(СВЦЭМ!$J$40:$J$759,СВЦЭМ!$A$40:$A$759,$A335,СВЦЭМ!$B$39:$B$758,F$331)+'СЕТ СН'!$F$13</f>
        <v>0</v>
      </c>
      <c r="G335" s="36">
        <f ca="1">SUMIFS(СВЦЭМ!$J$40:$J$759,СВЦЭМ!$A$40:$A$759,$A335,СВЦЭМ!$B$39:$B$758,G$331)+'СЕТ СН'!$F$13</f>
        <v>0</v>
      </c>
      <c r="H335" s="36">
        <f ca="1">SUMIFS(СВЦЭМ!$J$40:$J$759,СВЦЭМ!$A$40:$A$759,$A335,СВЦЭМ!$B$39:$B$758,H$331)+'СЕТ СН'!$F$13</f>
        <v>0</v>
      </c>
      <c r="I335" s="36">
        <f ca="1">SUMIFS(СВЦЭМ!$J$40:$J$759,СВЦЭМ!$A$40:$A$759,$A335,СВЦЭМ!$B$39:$B$758,I$331)+'СЕТ СН'!$F$13</f>
        <v>0</v>
      </c>
      <c r="J335" s="36">
        <f ca="1">SUMIFS(СВЦЭМ!$J$40:$J$759,СВЦЭМ!$A$40:$A$759,$A335,СВЦЭМ!$B$39:$B$758,J$331)+'СЕТ СН'!$F$13</f>
        <v>0</v>
      </c>
      <c r="K335" s="36">
        <f ca="1">SUMIFS(СВЦЭМ!$J$40:$J$759,СВЦЭМ!$A$40:$A$759,$A335,СВЦЭМ!$B$39:$B$758,K$331)+'СЕТ СН'!$F$13</f>
        <v>0</v>
      </c>
      <c r="L335" s="36">
        <f ca="1">SUMIFS(СВЦЭМ!$J$40:$J$759,СВЦЭМ!$A$40:$A$759,$A335,СВЦЭМ!$B$39:$B$758,L$331)+'СЕТ СН'!$F$13</f>
        <v>0</v>
      </c>
      <c r="M335" s="36">
        <f ca="1">SUMIFS(СВЦЭМ!$J$40:$J$759,СВЦЭМ!$A$40:$A$759,$A335,СВЦЭМ!$B$39:$B$758,M$331)+'СЕТ СН'!$F$13</f>
        <v>0</v>
      </c>
      <c r="N335" s="36">
        <f ca="1">SUMIFS(СВЦЭМ!$J$40:$J$759,СВЦЭМ!$A$40:$A$759,$A335,СВЦЭМ!$B$39:$B$758,N$331)+'СЕТ СН'!$F$13</f>
        <v>0</v>
      </c>
      <c r="O335" s="36">
        <f ca="1">SUMIFS(СВЦЭМ!$J$40:$J$759,СВЦЭМ!$A$40:$A$759,$A335,СВЦЭМ!$B$39:$B$758,O$331)+'СЕТ СН'!$F$13</f>
        <v>0</v>
      </c>
      <c r="P335" s="36">
        <f ca="1">SUMIFS(СВЦЭМ!$J$40:$J$759,СВЦЭМ!$A$40:$A$759,$A335,СВЦЭМ!$B$39:$B$758,P$331)+'СЕТ СН'!$F$13</f>
        <v>0</v>
      </c>
      <c r="Q335" s="36">
        <f ca="1">SUMIFS(СВЦЭМ!$J$40:$J$759,СВЦЭМ!$A$40:$A$759,$A335,СВЦЭМ!$B$39:$B$758,Q$331)+'СЕТ СН'!$F$13</f>
        <v>0</v>
      </c>
      <c r="R335" s="36">
        <f ca="1">SUMIFS(СВЦЭМ!$J$40:$J$759,СВЦЭМ!$A$40:$A$759,$A335,СВЦЭМ!$B$39:$B$758,R$331)+'СЕТ СН'!$F$13</f>
        <v>0</v>
      </c>
      <c r="S335" s="36">
        <f ca="1">SUMIFS(СВЦЭМ!$J$40:$J$759,СВЦЭМ!$A$40:$A$759,$A335,СВЦЭМ!$B$39:$B$758,S$331)+'СЕТ СН'!$F$13</f>
        <v>0</v>
      </c>
      <c r="T335" s="36">
        <f ca="1">SUMIFS(СВЦЭМ!$J$40:$J$759,СВЦЭМ!$A$40:$A$759,$A335,СВЦЭМ!$B$39:$B$758,T$331)+'СЕТ СН'!$F$13</f>
        <v>0</v>
      </c>
      <c r="U335" s="36">
        <f ca="1">SUMIFS(СВЦЭМ!$J$40:$J$759,СВЦЭМ!$A$40:$A$759,$A335,СВЦЭМ!$B$39:$B$758,U$331)+'СЕТ СН'!$F$13</f>
        <v>0</v>
      </c>
      <c r="V335" s="36">
        <f ca="1">SUMIFS(СВЦЭМ!$J$40:$J$759,СВЦЭМ!$A$40:$A$759,$A335,СВЦЭМ!$B$39:$B$758,V$331)+'СЕТ СН'!$F$13</f>
        <v>0</v>
      </c>
      <c r="W335" s="36">
        <f ca="1">SUMIFS(СВЦЭМ!$J$40:$J$759,СВЦЭМ!$A$40:$A$759,$A335,СВЦЭМ!$B$39:$B$758,W$331)+'СЕТ СН'!$F$13</f>
        <v>0</v>
      </c>
      <c r="X335" s="36">
        <f ca="1">SUMIFS(СВЦЭМ!$J$40:$J$759,СВЦЭМ!$A$40:$A$759,$A335,СВЦЭМ!$B$39:$B$758,X$331)+'СЕТ СН'!$F$13</f>
        <v>0</v>
      </c>
      <c r="Y335" s="36">
        <f ca="1">SUMIFS(СВЦЭМ!$J$40:$J$759,СВЦЭМ!$A$40:$A$759,$A335,СВЦЭМ!$B$39:$B$758,Y$331)+'СЕТ СН'!$F$13</f>
        <v>0</v>
      </c>
    </row>
    <row r="336" spans="1:27" ht="15.75" hidden="1" x14ac:dyDescent="0.2">
      <c r="A336" s="35">
        <f t="shared" si="9"/>
        <v>45540</v>
      </c>
      <c r="B336" s="36">
        <f ca="1">SUMIFS(СВЦЭМ!$J$40:$J$759,СВЦЭМ!$A$40:$A$759,$A336,СВЦЭМ!$B$39:$B$758,B$331)+'СЕТ СН'!$F$13</f>
        <v>0</v>
      </c>
      <c r="C336" s="36">
        <f ca="1">SUMIFS(СВЦЭМ!$J$40:$J$759,СВЦЭМ!$A$40:$A$759,$A336,СВЦЭМ!$B$39:$B$758,C$331)+'СЕТ СН'!$F$13</f>
        <v>0</v>
      </c>
      <c r="D336" s="36">
        <f ca="1">SUMIFS(СВЦЭМ!$J$40:$J$759,СВЦЭМ!$A$40:$A$759,$A336,СВЦЭМ!$B$39:$B$758,D$331)+'СЕТ СН'!$F$13</f>
        <v>0</v>
      </c>
      <c r="E336" s="36">
        <f ca="1">SUMIFS(СВЦЭМ!$J$40:$J$759,СВЦЭМ!$A$40:$A$759,$A336,СВЦЭМ!$B$39:$B$758,E$331)+'СЕТ СН'!$F$13</f>
        <v>0</v>
      </c>
      <c r="F336" s="36">
        <f ca="1">SUMIFS(СВЦЭМ!$J$40:$J$759,СВЦЭМ!$A$40:$A$759,$A336,СВЦЭМ!$B$39:$B$758,F$331)+'СЕТ СН'!$F$13</f>
        <v>0</v>
      </c>
      <c r="G336" s="36">
        <f ca="1">SUMIFS(СВЦЭМ!$J$40:$J$759,СВЦЭМ!$A$40:$A$759,$A336,СВЦЭМ!$B$39:$B$758,G$331)+'СЕТ СН'!$F$13</f>
        <v>0</v>
      </c>
      <c r="H336" s="36">
        <f ca="1">SUMIFS(СВЦЭМ!$J$40:$J$759,СВЦЭМ!$A$40:$A$759,$A336,СВЦЭМ!$B$39:$B$758,H$331)+'СЕТ СН'!$F$13</f>
        <v>0</v>
      </c>
      <c r="I336" s="36">
        <f ca="1">SUMIFS(СВЦЭМ!$J$40:$J$759,СВЦЭМ!$A$40:$A$759,$A336,СВЦЭМ!$B$39:$B$758,I$331)+'СЕТ СН'!$F$13</f>
        <v>0</v>
      </c>
      <c r="J336" s="36">
        <f ca="1">SUMIFS(СВЦЭМ!$J$40:$J$759,СВЦЭМ!$A$40:$A$759,$A336,СВЦЭМ!$B$39:$B$758,J$331)+'СЕТ СН'!$F$13</f>
        <v>0</v>
      </c>
      <c r="K336" s="36">
        <f ca="1">SUMIFS(СВЦЭМ!$J$40:$J$759,СВЦЭМ!$A$40:$A$759,$A336,СВЦЭМ!$B$39:$B$758,K$331)+'СЕТ СН'!$F$13</f>
        <v>0</v>
      </c>
      <c r="L336" s="36">
        <f ca="1">SUMIFS(СВЦЭМ!$J$40:$J$759,СВЦЭМ!$A$40:$A$759,$A336,СВЦЭМ!$B$39:$B$758,L$331)+'СЕТ СН'!$F$13</f>
        <v>0</v>
      </c>
      <c r="M336" s="36">
        <f ca="1">SUMIFS(СВЦЭМ!$J$40:$J$759,СВЦЭМ!$A$40:$A$759,$A336,СВЦЭМ!$B$39:$B$758,M$331)+'СЕТ СН'!$F$13</f>
        <v>0</v>
      </c>
      <c r="N336" s="36">
        <f ca="1">SUMIFS(СВЦЭМ!$J$40:$J$759,СВЦЭМ!$A$40:$A$759,$A336,СВЦЭМ!$B$39:$B$758,N$331)+'СЕТ СН'!$F$13</f>
        <v>0</v>
      </c>
      <c r="O336" s="36">
        <f ca="1">SUMIFS(СВЦЭМ!$J$40:$J$759,СВЦЭМ!$A$40:$A$759,$A336,СВЦЭМ!$B$39:$B$758,O$331)+'СЕТ СН'!$F$13</f>
        <v>0</v>
      </c>
      <c r="P336" s="36">
        <f ca="1">SUMIFS(СВЦЭМ!$J$40:$J$759,СВЦЭМ!$A$40:$A$759,$A336,СВЦЭМ!$B$39:$B$758,P$331)+'СЕТ СН'!$F$13</f>
        <v>0</v>
      </c>
      <c r="Q336" s="36">
        <f ca="1">SUMIFS(СВЦЭМ!$J$40:$J$759,СВЦЭМ!$A$40:$A$759,$A336,СВЦЭМ!$B$39:$B$758,Q$331)+'СЕТ СН'!$F$13</f>
        <v>0</v>
      </c>
      <c r="R336" s="36">
        <f ca="1">SUMIFS(СВЦЭМ!$J$40:$J$759,СВЦЭМ!$A$40:$A$759,$A336,СВЦЭМ!$B$39:$B$758,R$331)+'СЕТ СН'!$F$13</f>
        <v>0</v>
      </c>
      <c r="S336" s="36">
        <f ca="1">SUMIFS(СВЦЭМ!$J$40:$J$759,СВЦЭМ!$A$40:$A$759,$A336,СВЦЭМ!$B$39:$B$758,S$331)+'СЕТ СН'!$F$13</f>
        <v>0</v>
      </c>
      <c r="T336" s="36">
        <f ca="1">SUMIFS(СВЦЭМ!$J$40:$J$759,СВЦЭМ!$A$40:$A$759,$A336,СВЦЭМ!$B$39:$B$758,T$331)+'СЕТ СН'!$F$13</f>
        <v>0</v>
      </c>
      <c r="U336" s="36">
        <f ca="1">SUMIFS(СВЦЭМ!$J$40:$J$759,СВЦЭМ!$A$40:$A$759,$A336,СВЦЭМ!$B$39:$B$758,U$331)+'СЕТ СН'!$F$13</f>
        <v>0</v>
      </c>
      <c r="V336" s="36">
        <f ca="1">SUMIFS(СВЦЭМ!$J$40:$J$759,СВЦЭМ!$A$40:$A$759,$A336,СВЦЭМ!$B$39:$B$758,V$331)+'СЕТ СН'!$F$13</f>
        <v>0</v>
      </c>
      <c r="W336" s="36">
        <f ca="1">SUMIFS(СВЦЭМ!$J$40:$J$759,СВЦЭМ!$A$40:$A$759,$A336,СВЦЭМ!$B$39:$B$758,W$331)+'СЕТ СН'!$F$13</f>
        <v>0</v>
      </c>
      <c r="X336" s="36">
        <f ca="1">SUMIFS(СВЦЭМ!$J$40:$J$759,СВЦЭМ!$A$40:$A$759,$A336,СВЦЭМ!$B$39:$B$758,X$331)+'СЕТ СН'!$F$13</f>
        <v>0</v>
      </c>
      <c r="Y336" s="36">
        <f ca="1">SUMIFS(СВЦЭМ!$J$40:$J$759,СВЦЭМ!$A$40:$A$759,$A336,СВЦЭМ!$B$39:$B$758,Y$331)+'СЕТ СН'!$F$13</f>
        <v>0</v>
      </c>
    </row>
    <row r="337" spans="1:25" ht="15.75" hidden="1" x14ac:dyDescent="0.2">
      <c r="A337" s="35">
        <f t="shared" si="9"/>
        <v>45541</v>
      </c>
      <c r="B337" s="36">
        <f ca="1">SUMIFS(СВЦЭМ!$J$40:$J$759,СВЦЭМ!$A$40:$A$759,$A337,СВЦЭМ!$B$39:$B$758,B$331)+'СЕТ СН'!$F$13</f>
        <v>0</v>
      </c>
      <c r="C337" s="36">
        <f ca="1">SUMIFS(СВЦЭМ!$J$40:$J$759,СВЦЭМ!$A$40:$A$759,$A337,СВЦЭМ!$B$39:$B$758,C$331)+'СЕТ СН'!$F$13</f>
        <v>0</v>
      </c>
      <c r="D337" s="36">
        <f ca="1">SUMIFS(СВЦЭМ!$J$40:$J$759,СВЦЭМ!$A$40:$A$759,$A337,СВЦЭМ!$B$39:$B$758,D$331)+'СЕТ СН'!$F$13</f>
        <v>0</v>
      </c>
      <c r="E337" s="36">
        <f ca="1">SUMIFS(СВЦЭМ!$J$40:$J$759,СВЦЭМ!$A$40:$A$759,$A337,СВЦЭМ!$B$39:$B$758,E$331)+'СЕТ СН'!$F$13</f>
        <v>0</v>
      </c>
      <c r="F337" s="36">
        <f ca="1">SUMIFS(СВЦЭМ!$J$40:$J$759,СВЦЭМ!$A$40:$A$759,$A337,СВЦЭМ!$B$39:$B$758,F$331)+'СЕТ СН'!$F$13</f>
        <v>0</v>
      </c>
      <c r="G337" s="36">
        <f ca="1">SUMIFS(СВЦЭМ!$J$40:$J$759,СВЦЭМ!$A$40:$A$759,$A337,СВЦЭМ!$B$39:$B$758,G$331)+'СЕТ СН'!$F$13</f>
        <v>0</v>
      </c>
      <c r="H337" s="36">
        <f ca="1">SUMIFS(СВЦЭМ!$J$40:$J$759,СВЦЭМ!$A$40:$A$759,$A337,СВЦЭМ!$B$39:$B$758,H$331)+'СЕТ СН'!$F$13</f>
        <v>0</v>
      </c>
      <c r="I337" s="36">
        <f ca="1">SUMIFS(СВЦЭМ!$J$40:$J$759,СВЦЭМ!$A$40:$A$759,$A337,СВЦЭМ!$B$39:$B$758,I$331)+'СЕТ СН'!$F$13</f>
        <v>0</v>
      </c>
      <c r="J337" s="36">
        <f ca="1">SUMIFS(СВЦЭМ!$J$40:$J$759,СВЦЭМ!$A$40:$A$759,$A337,СВЦЭМ!$B$39:$B$758,J$331)+'СЕТ СН'!$F$13</f>
        <v>0</v>
      </c>
      <c r="K337" s="36">
        <f ca="1">SUMIFS(СВЦЭМ!$J$40:$J$759,СВЦЭМ!$A$40:$A$759,$A337,СВЦЭМ!$B$39:$B$758,K$331)+'СЕТ СН'!$F$13</f>
        <v>0</v>
      </c>
      <c r="L337" s="36">
        <f ca="1">SUMIFS(СВЦЭМ!$J$40:$J$759,СВЦЭМ!$A$40:$A$759,$A337,СВЦЭМ!$B$39:$B$758,L$331)+'СЕТ СН'!$F$13</f>
        <v>0</v>
      </c>
      <c r="M337" s="36">
        <f ca="1">SUMIFS(СВЦЭМ!$J$40:$J$759,СВЦЭМ!$A$40:$A$759,$A337,СВЦЭМ!$B$39:$B$758,M$331)+'СЕТ СН'!$F$13</f>
        <v>0</v>
      </c>
      <c r="N337" s="36">
        <f ca="1">SUMIFS(СВЦЭМ!$J$40:$J$759,СВЦЭМ!$A$40:$A$759,$A337,СВЦЭМ!$B$39:$B$758,N$331)+'СЕТ СН'!$F$13</f>
        <v>0</v>
      </c>
      <c r="O337" s="36">
        <f ca="1">SUMIFS(СВЦЭМ!$J$40:$J$759,СВЦЭМ!$A$40:$A$759,$A337,СВЦЭМ!$B$39:$B$758,O$331)+'СЕТ СН'!$F$13</f>
        <v>0</v>
      </c>
      <c r="P337" s="36">
        <f ca="1">SUMIFS(СВЦЭМ!$J$40:$J$759,СВЦЭМ!$A$40:$A$759,$A337,СВЦЭМ!$B$39:$B$758,P$331)+'СЕТ СН'!$F$13</f>
        <v>0</v>
      </c>
      <c r="Q337" s="36">
        <f ca="1">SUMIFS(СВЦЭМ!$J$40:$J$759,СВЦЭМ!$A$40:$A$759,$A337,СВЦЭМ!$B$39:$B$758,Q$331)+'СЕТ СН'!$F$13</f>
        <v>0</v>
      </c>
      <c r="R337" s="36">
        <f ca="1">SUMIFS(СВЦЭМ!$J$40:$J$759,СВЦЭМ!$A$40:$A$759,$A337,СВЦЭМ!$B$39:$B$758,R$331)+'СЕТ СН'!$F$13</f>
        <v>0</v>
      </c>
      <c r="S337" s="36">
        <f ca="1">SUMIFS(СВЦЭМ!$J$40:$J$759,СВЦЭМ!$A$40:$A$759,$A337,СВЦЭМ!$B$39:$B$758,S$331)+'СЕТ СН'!$F$13</f>
        <v>0</v>
      </c>
      <c r="T337" s="36">
        <f ca="1">SUMIFS(СВЦЭМ!$J$40:$J$759,СВЦЭМ!$A$40:$A$759,$A337,СВЦЭМ!$B$39:$B$758,T$331)+'СЕТ СН'!$F$13</f>
        <v>0</v>
      </c>
      <c r="U337" s="36">
        <f ca="1">SUMIFS(СВЦЭМ!$J$40:$J$759,СВЦЭМ!$A$40:$A$759,$A337,СВЦЭМ!$B$39:$B$758,U$331)+'СЕТ СН'!$F$13</f>
        <v>0</v>
      </c>
      <c r="V337" s="36">
        <f ca="1">SUMIFS(СВЦЭМ!$J$40:$J$759,СВЦЭМ!$A$40:$A$759,$A337,СВЦЭМ!$B$39:$B$758,V$331)+'СЕТ СН'!$F$13</f>
        <v>0</v>
      </c>
      <c r="W337" s="36">
        <f ca="1">SUMIFS(СВЦЭМ!$J$40:$J$759,СВЦЭМ!$A$40:$A$759,$A337,СВЦЭМ!$B$39:$B$758,W$331)+'СЕТ СН'!$F$13</f>
        <v>0</v>
      </c>
      <c r="X337" s="36">
        <f ca="1">SUMIFS(СВЦЭМ!$J$40:$J$759,СВЦЭМ!$A$40:$A$759,$A337,СВЦЭМ!$B$39:$B$758,X$331)+'СЕТ СН'!$F$13</f>
        <v>0</v>
      </c>
      <c r="Y337" s="36">
        <f ca="1">SUMIFS(СВЦЭМ!$J$40:$J$759,СВЦЭМ!$A$40:$A$759,$A337,СВЦЭМ!$B$39:$B$758,Y$331)+'СЕТ СН'!$F$13</f>
        <v>0</v>
      </c>
    </row>
    <row r="338" spans="1:25" ht="15.75" hidden="1" x14ac:dyDescent="0.2">
      <c r="A338" s="35">
        <f t="shared" si="9"/>
        <v>45542</v>
      </c>
      <c r="B338" s="36">
        <f ca="1">SUMIFS(СВЦЭМ!$J$40:$J$759,СВЦЭМ!$A$40:$A$759,$A338,СВЦЭМ!$B$39:$B$758,B$331)+'СЕТ СН'!$F$13</f>
        <v>0</v>
      </c>
      <c r="C338" s="36">
        <f ca="1">SUMIFS(СВЦЭМ!$J$40:$J$759,СВЦЭМ!$A$40:$A$759,$A338,СВЦЭМ!$B$39:$B$758,C$331)+'СЕТ СН'!$F$13</f>
        <v>0</v>
      </c>
      <c r="D338" s="36">
        <f ca="1">SUMIFS(СВЦЭМ!$J$40:$J$759,СВЦЭМ!$A$40:$A$759,$A338,СВЦЭМ!$B$39:$B$758,D$331)+'СЕТ СН'!$F$13</f>
        <v>0</v>
      </c>
      <c r="E338" s="36">
        <f ca="1">SUMIFS(СВЦЭМ!$J$40:$J$759,СВЦЭМ!$A$40:$A$759,$A338,СВЦЭМ!$B$39:$B$758,E$331)+'СЕТ СН'!$F$13</f>
        <v>0</v>
      </c>
      <c r="F338" s="36">
        <f ca="1">SUMIFS(СВЦЭМ!$J$40:$J$759,СВЦЭМ!$A$40:$A$759,$A338,СВЦЭМ!$B$39:$B$758,F$331)+'СЕТ СН'!$F$13</f>
        <v>0</v>
      </c>
      <c r="G338" s="36">
        <f ca="1">SUMIFS(СВЦЭМ!$J$40:$J$759,СВЦЭМ!$A$40:$A$759,$A338,СВЦЭМ!$B$39:$B$758,G$331)+'СЕТ СН'!$F$13</f>
        <v>0</v>
      </c>
      <c r="H338" s="36">
        <f ca="1">SUMIFS(СВЦЭМ!$J$40:$J$759,СВЦЭМ!$A$40:$A$759,$A338,СВЦЭМ!$B$39:$B$758,H$331)+'СЕТ СН'!$F$13</f>
        <v>0</v>
      </c>
      <c r="I338" s="36">
        <f ca="1">SUMIFS(СВЦЭМ!$J$40:$J$759,СВЦЭМ!$A$40:$A$759,$A338,СВЦЭМ!$B$39:$B$758,I$331)+'СЕТ СН'!$F$13</f>
        <v>0</v>
      </c>
      <c r="J338" s="36">
        <f ca="1">SUMIFS(СВЦЭМ!$J$40:$J$759,СВЦЭМ!$A$40:$A$759,$A338,СВЦЭМ!$B$39:$B$758,J$331)+'СЕТ СН'!$F$13</f>
        <v>0</v>
      </c>
      <c r="K338" s="36">
        <f ca="1">SUMIFS(СВЦЭМ!$J$40:$J$759,СВЦЭМ!$A$40:$A$759,$A338,СВЦЭМ!$B$39:$B$758,K$331)+'СЕТ СН'!$F$13</f>
        <v>0</v>
      </c>
      <c r="L338" s="36">
        <f ca="1">SUMIFS(СВЦЭМ!$J$40:$J$759,СВЦЭМ!$A$40:$A$759,$A338,СВЦЭМ!$B$39:$B$758,L$331)+'СЕТ СН'!$F$13</f>
        <v>0</v>
      </c>
      <c r="M338" s="36">
        <f ca="1">SUMIFS(СВЦЭМ!$J$40:$J$759,СВЦЭМ!$A$40:$A$759,$A338,СВЦЭМ!$B$39:$B$758,M$331)+'СЕТ СН'!$F$13</f>
        <v>0</v>
      </c>
      <c r="N338" s="36">
        <f ca="1">SUMIFS(СВЦЭМ!$J$40:$J$759,СВЦЭМ!$A$40:$A$759,$A338,СВЦЭМ!$B$39:$B$758,N$331)+'СЕТ СН'!$F$13</f>
        <v>0</v>
      </c>
      <c r="O338" s="36">
        <f ca="1">SUMIFS(СВЦЭМ!$J$40:$J$759,СВЦЭМ!$A$40:$A$759,$A338,СВЦЭМ!$B$39:$B$758,O$331)+'СЕТ СН'!$F$13</f>
        <v>0</v>
      </c>
      <c r="P338" s="36">
        <f ca="1">SUMIFS(СВЦЭМ!$J$40:$J$759,СВЦЭМ!$A$40:$A$759,$A338,СВЦЭМ!$B$39:$B$758,P$331)+'СЕТ СН'!$F$13</f>
        <v>0</v>
      </c>
      <c r="Q338" s="36">
        <f ca="1">SUMIFS(СВЦЭМ!$J$40:$J$759,СВЦЭМ!$A$40:$A$759,$A338,СВЦЭМ!$B$39:$B$758,Q$331)+'СЕТ СН'!$F$13</f>
        <v>0</v>
      </c>
      <c r="R338" s="36">
        <f ca="1">SUMIFS(СВЦЭМ!$J$40:$J$759,СВЦЭМ!$A$40:$A$759,$A338,СВЦЭМ!$B$39:$B$758,R$331)+'СЕТ СН'!$F$13</f>
        <v>0</v>
      </c>
      <c r="S338" s="36">
        <f ca="1">SUMIFS(СВЦЭМ!$J$40:$J$759,СВЦЭМ!$A$40:$A$759,$A338,СВЦЭМ!$B$39:$B$758,S$331)+'СЕТ СН'!$F$13</f>
        <v>0</v>
      </c>
      <c r="T338" s="36">
        <f ca="1">SUMIFS(СВЦЭМ!$J$40:$J$759,СВЦЭМ!$A$40:$A$759,$A338,СВЦЭМ!$B$39:$B$758,T$331)+'СЕТ СН'!$F$13</f>
        <v>0</v>
      </c>
      <c r="U338" s="36">
        <f ca="1">SUMIFS(СВЦЭМ!$J$40:$J$759,СВЦЭМ!$A$40:$A$759,$A338,СВЦЭМ!$B$39:$B$758,U$331)+'СЕТ СН'!$F$13</f>
        <v>0</v>
      </c>
      <c r="V338" s="36">
        <f ca="1">SUMIFS(СВЦЭМ!$J$40:$J$759,СВЦЭМ!$A$40:$A$759,$A338,СВЦЭМ!$B$39:$B$758,V$331)+'СЕТ СН'!$F$13</f>
        <v>0</v>
      </c>
      <c r="W338" s="36">
        <f ca="1">SUMIFS(СВЦЭМ!$J$40:$J$759,СВЦЭМ!$A$40:$A$759,$A338,СВЦЭМ!$B$39:$B$758,W$331)+'СЕТ СН'!$F$13</f>
        <v>0</v>
      </c>
      <c r="X338" s="36">
        <f ca="1">SUMIFS(СВЦЭМ!$J$40:$J$759,СВЦЭМ!$A$40:$A$759,$A338,СВЦЭМ!$B$39:$B$758,X$331)+'СЕТ СН'!$F$13</f>
        <v>0</v>
      </c>
      <c r="Y338" s="36">
        <f ca="1">SUMIFS(СВЦЭМ!$J$40:$J$759,СВЦЭМ!$A$40:$A$759,$A338,СВЦЭМ!$B$39:$B$758,Y$331)+'СЕТ СН'!$F$13</f>
        <v>0</v>
      </c>
    </row>
    <row r="339" spans="1:25" ht="15.75" hidden="1" x14ac:dyDescent="0.2">
      <c r="A339" s="35">
        <f t="shared" si="9"/>
        <v>45543</v>
      </c>
      <c r="B339" s="36">
        <f ca="1">SUMIFS(СВЦЭМ!$J$40:$J$759,СВЦЭМ!$A$40:$A$759,$A339,СВЦЭМ!$B$39:$B$758,B$331)+'СЕТ СН'!$F$13</f>
        <v>0</v>
      </c>
      <c r="C339" s="36">
        <f ca="1">SUMIFS(СВЦЭМ!$J$40:$J$759,СВЦЭМ!$A$40:$A$759,$A339,СВЦЭМ!$B$39:$B$758,C$331)+'СЕТ СН'!$F$13</f>
        <v>0</v>
      </c>
      <c r="D339" s="36">
        <f ca="1">SUMIFS(СВЦЭМ!$J$40:$J$759,СВЦЭМ!$A$40:$A$759,$A339,СВЦЭМ!$B$39:$B$758,D$331)+'СЕТ СН'!$F$13</f>
        <v>0</v>
      </c>
      <c r="E339" s="36">
        <f ca="1">SUMIFS(СВЦЭМ!$J$40:$J$759,СВЦЭМ!$A$40:$A$759,$A339,СВЦЭМ!$B$39:$B$758,E$331)+'СЕТ СН'!$F$13</f>
        <v>0</v>
      </c>
      <c r="F339" s="36">
        <f ca="1">SUMIFS(СВЦЭМ!$J$40:$J$759,СВЦЭМ!$A$40:$A$759,$A339,СВЦЭМ!$B$39:$B$758,F$331)+'СЕТ СН'!$F$13</f>
        <v>0</v>
      </c>
      <c r="G339" s="36">
        <f ca="1">SUMIFS(СВЦЭМ!$J$40:$J$759,СВЦЭМ!$A$40:$A$759,$A339,СВЦЭМ!$B$39:$B$758,G$331)+'СЕТ СН'!$F$13</f>
        <v>0</v>
      </c>
      <c r="H339" s="36">
        <f ca="1">SUMIFS(СВЦЭМ!$J$40:$J$759,СВЦЭМ!$A$40:$A$759,$A339,СВЦЭМ!$B$39:$B$758,H$331)+'СЕТ СН'!$F$13</f>
        <v>0</v>
      </c>
      <c r="I339" s="36">
        <f ca="1">SUMIFS(СВЦЭМ!$J$40:$J$759,СВЦЭМ!$A$40:$A$759,$A339,СВЦЭМ!$B$39:$B$758,I$331)+'СЕТ СН'!$F$13</f>
        <v>0</v>
      </c>
      <c r="J339" s="36">
        <f ca="1">SUMIFS(СВЦЭМ!$J$40:$J$759,СВЦЭМ!$A$40:$A$759,$A339,СВЦЭМ!$B$39:$B$758,J$331)+'СЕТ СН'!$F$13</f>
        <v>0</v>
      </c>
      <c r="K339" s="36">
        <f ca="1">SUMIFS(СВЦЭМ!$J$40:$J$759,СВЦЭМ!$A$40:$A$759,$A339,СВЦЭМ!$B$39:$B$758,K$331)+'СЕТ СН'!$F$13</f>
        <v>0</v>
      </c>
      <c r="L339" s="36">
        <f ca="1">SUMIFS(СВЦЭМ!$J$40:$J$759,СВЦЭМ!$A$40:$A$759,$A339,СВЦЭМ!$B$39:$B$758,L$331)+'СЕТ СН'!$F$13</f>
        <v>0</v>
      </c>
      <c r="M339" s="36">
        <f ca="1">SUMIFS(СВЦЭМ!$J$40:$J$759,СВЦЭМ!$A$40:$A$759,$A339,СВЦЭМ!$B$39:$B$758,M$331)+'СЕТ СН'!$F$13</f>
        <v>0</v>
      </c>
      <c r="N339" s="36">
        <f ca="1">SUMIFS(СВЦЭМ!$J$40:$J$759,СВЦЭМ!$A$40:$A$759,$A339,СВЦЭМ!$B$39:$B$758,N$331)+'СЕТ СН'!$F$13</f>
        <v>0</v>
      </c>
      <c r="O339" s="36">
        <f ca="1">SUMIFS(СВЦЭМ!$J$40:$J$759,СВЦЭМ!$A$40:$A$759,$A339,СВЦЭМ!$B$39:$B$758,O$331)+'СЕТ СН'!$F$13</f>
        <v>0</v>
      </c>
      <c r="P339" s="36">
        <f ca="1">SUMIFS(СВЦЭМ!$J$40:$J$759,СВЦЭМ!$A$40:$A$759,$A339,СВЦЭМ!$B$39:$B$758,P$331)+'СЕТ СН'!$F$13</f>
        <v>0</v>
      </c>
      <c r="Q339" s="36">
        <f ca="1">SUMIFS(СВЦЭМ!$J$40:$J$759,СВЦЭМ!$A$40:$A$759,$A339,СВЦЭМ!$B$39:$B$758,Q$331)+'СЕТ СН'!$F$13</f>
        <v>0</v>
      </c>
      <c r="R339" s="36">
        <f ca="1">SUMIFS(СВЦЭМ!$J$40:$J$759,СВЦЭМ!$A$40:$A$759,$A339,СВЦЭМ!$B$39:$B$758,R$331)+'СЕТ СН'!$F$13</f>
        <v>0</v>
      </c>
      <c r="S339" s="36">
        <f ca="1">SUMIFS(СВЦЭМ!$J$40:$J$759,СВЦЭМ!$A$40:$A$759,$A339,СВЦЭМ!$B$39:$B$758,S$331)+'СЕТ СН'!$F$13</f>
        <v>0</v>
      </c>
      <c r="T339" s="36">
        <f ca="1">SUMIFS(СВЦЭМ!$J$40:$J$759,СВЦЭМ!$A$40:$A$759,$A339,СВЦЭМ!$B$39:$B$758,T$331)+'СЕТ СН'!$F$13</f>
        <v>0</v>
      </c>
      <c r="U339" s="36">
        <f ca="1">SUMIFS(СВЦЭМ!$J$40:$J$759,СВЦЭМ!$A$40:$A$759,$A339,СВЦЭМ!$B$39:$B$758,U$331)+'СЕТ СН'!$F$13</f>
        <v>0</v>
      </c>
      <c r="V339" s="36">
        <f ca="1">SUMIFS(СВЦЭМ!$J$40:$J$759,СВЦЭМ!$A$40:$A$759,$A339,СВЦЭМ!$B$39:$B$758,V$331)+'СЕТ СН'!$F$13</f>
        <v>0</v>
      </c>
      <c r="W339" s="36">
        <f ca="1">SUMIFS(СВЦЭМ!$J$40:$J$759,СВЦЭМ!$A$40:$A$759,$A339,СВЦЭМ!$B$39:$B$758,W$331)+'СЕТ СН'!$F$13</f>
        <v>0</v>
      </c>
      <c r="X339" s="36">
        <f ca="1">SUMIFS(СВЦЭМ!$J$40:$J$759,СВЦЭМ!$A$40:$A$759,$A339,СВЦЭМ!$B$39:$B$758,X$331)+'СЕТ СН'!$F$13</f>
        <v>0</v>
      </c>
      <c r="Y339" s="36">
        <f ca="1">SUMIFS(СВЦЭМ!$J$40:$J$759,СВЦЭМ!$A$40:$A$759,$A339,СВЦЭМ!$B$39:$B$758,Y$331)+'СЕТ СН'!$F$13</f>
        <v>0</v>
      </c>
    </row>
    <row r="340" spans="1:25" ht="15.75" hidden="1" x14ac:dyDescent="0.2">
      <c r="A340" s="35">
        <f t="shared" si="9"/>
        <v>45544</v>
      </c>
      <c r="B340" s="36">
        <f ca="1">SUMIFS(СВЦЭМ!$J$40:$J$759,СВЦЭМ!$A$40:$A$759,$A340,СВЦЭМ!$B$39:$B$758,B$331)+'СЕТ СН'!$F$13</f>
        <v>0</v>
      </c>
      <c r="C340" s="36">
        <f ca="1">SUMIFS(СВЦЭМ!$J$40:$J$759,СВЦЭМ!$A$40:$A$759,$A340,СВЦЭМ!$B$39:$B$758,C$331)+'СЕТ СН'!$F$13</f>
        <v>0</v>
      </c>
      <c r="D340" s="36">
        <f ca="1">SUMIFS(СВЦЭМ!$J$40:$J$759,СВЦЭМ!$A$40:$A$759,$A340,СВЦЭМ!$B$39:$B$758,D$331)+'СЕТ СН'!$F$13</f>
        <v>0</v>
      </c>
      <c r="E340" s="36">
        <f ca="1">SUMIFS(СВЦЭМ!$J$40:$J$759,СВЦЭМ!$A$40:$A$759,$A340,СВЦЭМ!$B$39:$B$758,E$331)+'СЕТ СН'!$F$13</f>
        <v>0</v>
      </c>
      <c r="F340" s="36">
        <f ca="1">SUMIFS(СВЦЭМ!$J$40:$J$759,СВЦЭМ!$A$40:$A$759,$A340,СВЦЭМ!$B$39:$B$758,F$331)+'СЕТ СН'!$F$13</f>
        <v>0</v>
      </c>
      <c r="G340" s="36">
        <f ca="1">SUMIFS(СВЦЭМ!$J$40:$J$759,СВЦЭМ!$A$40:$A$759,$A340,СВЦЭМ!$B$39:$B$758,G$331)+'СЕТ СН'!$F$13</f>
        <v>0</v>
      </c>
      <c r="H340" s="36">
        <f ca="1">SUMIFS(СВЦЭМ!$J$40:$J$759,СВЦЭМ!$A$40:$A$759,$A340,СВЦЭМ!$B$39:$B$758,H$331)+'СЕТ СН'!$F$13</f>
        <v>0</v>
      </c>
      <c r="I340" s="36">
        <f ca="1">SUMIFS(СВЦЭМ!$J$40:$J$759,СВЦЭМ!$A$40:$A$759,$A340,СВЦЭМ!$B$39:$B$758,I$331)+'СЕТ СН'!$F$13</f>
        <v>0</v>
      </c>
      <c r="J340" s="36">
        <f ca="1">SUMIFS(СВЦЭМ!$J$40:$J$759,СВЦЭМ!$A$40:$A$759,$A340,СВЦЭМ!$B$39:$B$758,J$331)+'СЕТ СН'!$F$13</f>
        <v>0</v>
      </c>
      <c r="K340" s="36">
        <f ca="1">SUMIFS(СВЦЭМ!$J$40:$J$759,СВЦЭМ!$A$40:$A$759,$A340,СВЦЭМ!$B$39:$B$758,K$331)+'СЕТ СН'!$F$13</f>
        <v>0</v>
      </c>
      <c r="L340" s="36">
        <f ca="1">SUMIFS(СВЦЭМ!$J$40:$J$759,СВЦЭМ!$A$40:$A$759,$A340,СВЦЭМ!$B$39:$B$758,L$331)+'СЕТ СН'!$F$13</f>
        <v>0</v>
      </c>
      <c r="M340" s="36">
        <f ca="1">SUMIFS(СВЦЭМ!$J$40:$J$759,СВЦЭМ!$A$40:$A$759,$A340,СВЦЭМ!$B$39:$B$758,M$331)+'СЕТ СН'!$F$13</f>
        <v>0</v>
      </c>
      <c r="N340" s="36">
        <f ca="1">SUMIFS(СВЦЭМ!$J$40:$J$759,СВЦЭМ!$A$40:$A$759,$A340,СВЦЭМ!$B$39:$B$758,N$331)+'СЕТ СН'!$F$13</f>
        <v>0</v>
      </c>
      <c r="O340" s="36">
        <f ca="1">SUMIFS(СВЦЭМ!$J$40:$J$759,СВЦЭМ!$A$40:$A$759,$A340,СВЦЭМ!$B$39:$B$758,O$331)+'СЕТ СН'!$F$13</f>
        <v>0</v>
      </c>
      <c r="P340" s="36">
        <f ca="1">SUMIFS(СВЦЭМ!$J$40:$J$759,СВЦЭМ!$A$40:$A$759,$A340,СВЦЭМ!$B$39:$B$758,P$331)+'СЕТ СН'!$F$13</f>
        <v>0</v>
      </c>
      <c r="Q340" s="36">
        <f ca="1">SUMIFS(СВЦЭМ!$J$40:$J$759,СВЦЭМ!$A$40:$A$759,$A340,СВЦЭМ!$B$39:$B$758,Q$331)+'СЕТ СН'!$F$13</f>
        <v>0</v>
      </c>
      <c r="R340" s="36">
        <f ca="1">SUMIFS(СВЦЭМ!$J$40:$J$759,СВЦЭМ!$A$40:$A$759,$A340,СВЦЭМ!$B$39:$B$758,R$331)+'СЕТ СН'!$F$13</f>
        <v>0</v>
      </c>
      <c r="S340" s="36">
        <f ca="1">SUMIFS(СВЦЭМ!$J$40:$J$759,СВЦЭМ!$A$40:$A$759,$A340,СВЦЭМ!$B$39:$B$758,S$331)+'СЕТ СН'!$F$13</f>
        <v>0</v>
      </c>
      <c r="T340" s="36">
        <f ca="1">SUMIFS(СВЦЭМ!$J$40:$J$759,СВЦЭМ!$A$40:$A$759,$A340,СВЦЭМ!$B$39:$B$758,T$331)+'СЕТ СН'!$F$13</f>
        <v>0</v>
      </c>
      <c r="U340" s="36">
        <f ca="1">SUMIFS(СВЦЭМ!$J$40:$J$759,СВЦЭМ!$A$40:$A$759,$A340,СВЦЭМ!$B$39:$B$758,U$331)+'СЕТ СН'!$F$13</f>
        <v>0</v>
      </c>
      <c r="V340" s="36">
        <f ca="1">SUMIFS(СВЦЭМ!$J$40:$J$759,СВЦЭМ!$A$40:$A$759,$A340,СВЦЭМ!$B$39:$B$758,V$331)+'СЕТ СН'!$F$13</f>
        <v>0</v>
      </c>
      <c r="W340" s="36">
        <f ca="1">SUMIFS(СВЦЭМ!$J$40:$J$759,СВЦЭМ!$A$40:$A$759,$A340,СВЦЭМ!$B$39:$B$758,W$331)+'СЕТ СН'!$F$13</f>
        <v>0</v>
      </c>
      <c r="X340" s="36">
        <f ca="1">SUMIFS(СВЦЭМ!$J$40:$J$759,СВЦЭМ!$A$40:$A$759,$A340,СВЦЭМ!$B$39:$B$758,X$331)+'СЕТ СН'!$F$13</f>
        <v>0</v>
      </c>
      <c r="Y340" s="36">
        <f ca="1">SUMIFS(СВЦЭМ!$J$40:$J$759,СВЦЭМ!$A$40:$A$759,$A340,СВЦЭМ!$B$39:$B$758,Y$331)+'СЕТ СН'!$F$13</f>
        <v>0</v>
      </c>
    </row>
    <row r="341" spans="1:25" ht="15.75" hidden="1" x14ac:dyDescent="0.2">
      <c r="A341" s="35">
        <f t="shared" si="9"/>
        <v>45545</v>
      </c>
      <c r="B341" s="36">
        <f ca="1">SUMIFS(СВЦЭМ!$J$40:$J$759,СВЦЭМ!$A$40:$A$759,$A341,СВЦЭМ!$B$39:$B$758,B$331)+'СЕТ СН'!$F$13</f>
        <v>0</v>
      </c>
      <c r="C341" s="36">
        <f ca="1">SUMIFS(СВЦЭМ!$J$40:$J$759,СВЦЭМ!$A$40:$A$759,$A341,СВЦЭМ!$B$39:$B$758,C$331)+'СЕТ СН'!$F$13</f>
        <v>0</v>
      </c>
      <c r="D341" s="36">
        <f ca="1">SUMIFS(СВЦЭМ!$J$40:$J$759,СВЦЭМ!$A$40:$A$759,$A341,СВЦЭМ!$B$39:$B$758,D$331)+'СЕТ СН'!$F$13</f>
        <v>0</v>
      </c>
      <c r="E341" s="36">
        <f ca="1">SUMIFS(СВЦЭМ!$J$40:$J$759,СВЦЭМ!$A$40:$A$759,$A341,СВЦЭМ!$B$39:$B$758,E$331)+'СЕТ СН'!$F$13</f>
        <v>0</v>
      </c>
      <c r="F341" s="36">
        <f ca="1">SUMIFS(СВЦЭМ!$J$40:$J$759,СВЦЭМ!$A$40:$A$759,$A341,СВЦЭМ!$B$39:$B$758,F$331)+'СЕТ СН'!$F$13</f>
        <v>0</v>
      </c>
      <c r="G341" s="36">
        <f ca="1">SUMIFS(СВЦЭМ!$J$40:$J$759,СВЦЭМ!$A$40:$A$759,$A341,СВЦЭМ!$B$39:$B$758,G$331)+'СЕТ СН'!$F$13</f>
        <v>0</v>
      </c>
      <c r="H341" s="36">
        <f ca="1">SUMIFS(СВЦЭМ!$J$40:$J$759,СВЦЭМ!$A$40:$A$759,$A341,СВЦЭМ!$B$39:$B$758,H$331)+'СЕТ СН'!$F$13</f>
        <v>0</v>
      </c>
      <c r="I341" s="36">
        <f ca="1">SUMIFS(СВЦЭМ!$J$40:$J$759,СВЦЭМ!$A$40:$A$759,$A341,СВЦЭМ!$B$39:$B$758,I$331)+'СЕТ СН'!$F$13</f>
        <v>0</v>
      </c>
      <c r="J341" s="36">
        <f ca="1">SUMIFS(СВЦЭМ!$J$40:$J$759,СВЦЭМ!$A$40:$A$759,$A341,СВЦЭМ!$B$39:$B$758,J$331)+'СЕТ СН'!$F$13</f>
        <v>0</v>
      </c>
      <c r="K341" s="36">
        <f ca="1">SUMIFS(СВЦЭМ!$J$40:$J$759,СВЦЭМ!$A$40:$A$759,$A341,СВЦЭМ!$B$39:$B$758,K$331)+'СЕТ СН'!$F$13</f>
        <v>0</v>
      </c>
      <c r="L341" s="36">
        <f ca="1">SUMIFS(СВЦЭМ!$J$40:$J$759,СВЦЭМ!$A$40:$A$759,$A341,СВЦЭМ!$B$39:$B$758,L$331)+'СЕТ СН'!$F$13</f>
        <v>0</v>
      </c>
      <c r="M341" s="36">
        <f ca="1">SUMIFS(СВЦЭМ!$J$40:$J$759,СВЦЭМ!$A$40:$A$759,$A341,СВЦЭМ!$B$39:$B$758,M$331)+'СЕТ СН'!$F$13</f>
        <v>0</v>
      </c>
      <c r="N341" s="36">
        <f ca="1">SUMIFS(СВЦЭМ!$J$40:$J$759,СВЦЭМ!$A$40:$A$759,$A341,СВЦЭМ!$B$39:$B$758,N$331)+'СЕТ СН'!$F$13</f>
        <v>0</v>
      </c>
      <c r="O341" s="36">
        <f ca="1">SUMIFS(СВЦЭМ!$J$40:$J$759,СВЦЭМ!$A$40:$A$759,$A341,СВЦЭМ!$B$39:$B$758,O$331)+'СЕТ СН'!$F$13</f>
        <v>0</v>
      </c>
      <c r="P341" s="36">
        <f ca="1">SUMIFS(СВЦЭМ!$J$40:$J$759,СВЦЭМ!$A$40:$A$759,$A341,СВЦЭМ!$B$39:$B$758,P$331)+'СЕТ СН'!$F$13</f>
        <v>0</v>
      </c>
      <c r="Q341" s="36">
        <f ca="1">SUMIFS(СВЦЭМ!$J$40:$J$759,СВЦЭМ!$A$40:$A$759,$A341,СВЦЭМ!$B$39:$B$758,Q$331)+'СЕТ СН'!$F$13</f>
        <v>0</v>
      </c>
      <c r="R341" s="36">
        <f ca="1">SUMIFS(СВЦЭМ!$J$40:$J$759,СВЦЭМ!$A$40:$A$759,$A341,СВЦЭМ!$B$39:$B$758,R$331)+'СЕТ СН'!$F$13</f>
        <v>0</v>
      </c>
      <c r="S341" s="36">
        <f ca="1">SUMIFS(СВЦЭМ!$J$40:$J$759,СВЦЭМ!$A$40:$A$759,$A341,СВЦЭМ!$B$39:$B$758,S$331)+'СЕТ СН'!$F$13</f>
        <v>0</v>
      </c>
      <c r="T341" s="36">
        <f ca="1">SUMIFS(СВЦЭМ!$J$40:$J$759,СВЦЭМ!$A$40:$A$759,$A341,СВЦЭМ!$B$39:$B$758,T$331)+'СЕТ СН'!$F$13</f>
        <v>0</v>
      </c>
      <c r="U341" s="36">
        <f ca="1">SUMIFS(СВЦЭМ!$J$40:$J$759,СВЦЭМ!$A$40:$A$759,$A341,СВЦЭМ!$B$39:$B$758,U$331)+'СЕТ СН'!$F$13</f>
        <v>0</v>
      </c>
      <c r="V341" s="36">
        <f ca="1">SUMIFS(СВЦЭМ!$J$40:$J$759,СВЦЭМ!$A$40:$A$759,$A341,СВЦЭМ!$B$39:$B$758,V$331)+'СЕТ СН'!$F$13</f>
        <v>0</v>
      </c>
      <c r="W341" s="36">
        <f ca="1">SUMIFS(СВЦЭМ!$J$40:$J$759,СВЦЭМ!$A$40:$A$759,$A341,СВЦЭМ!$B$39:$B$758,W$331)+'СЕТ СН'!$F$13</f>
        <v>0</v>
      </c>
      <c r="X341" s="36">
        <f ca="1">SUMIFS(СВЦЭМ!$J$40:$J$759,СВЦЭМ!$A$40:$A$759,$A341,СВЦЭМ!$B$39:$B$758,X$331)+'СЕТ СН'!$F$13</f>
        <v>0</v>
      </c>
      <c r="Y341" s="36">
        <f ca="1">SUMIFS(СВЦЭМ!$J$40:$J$759,СВЦЭМ!$A$40:$A$759,$A341,СВЦЭМ!$B$39:$B$758,Y$331)+'СЕТ СН'!$F$13</f>
        <v>0</v>
      </c>
    </row>
    <row r="342" spans="1:25" ht="15.75" hidden="1" x14ac:dyDescent="0.2">
      <c r="A342" s="35">
        <f t="shared" si="9"/>
        <v>45546</v>
      </c>
      <c r="B342" s="36">
        <f ca="1">SUMIFS(СВЦЭМ!$J$40:$J$759,СВЦЭМ!$A$40:$A$759,$A342,СВЦЭМ!$B$39:$B$758,B$331)+'СЕТ СН'!$F$13</f>
        <v>0</v>
      </c>
      <c r="C342" s="36">
        <f ca="1">SUMIFS(СВЦЭМ!$J$40:$J$759,СВЦЭМ!$A$40:$A$759,$A342,СВЦЭМ!$B$39:$B$758,C$331)+'СЕТ СН'!$F$13</f>
        <v>0</v>
      </c>
      <c r="D342" s="36">
        <f ca="1">SUMIFS(СВЦЭМ!$J$40:$J$759,СВЦЭМ!$A$40:$A$759,$A342,СВЦЭМ!$B$39:$B$758,D$331)+'СЕТ СН'!$F$13</f>
        <v>0</v>
      </c>
      <c r="E342" s="36">
        <f ca="1">SUMIFS(СВЦЭМ!$J$40:$J$759,СВЦЭМ!$A$40:$A$759,$A342,СВЦЭМ!$B$39:$B$758,E$331)+'СЕТ СН'!$F$13</f>
        <v>0</v>
      </c>
      <c r="F342" s="36">
        <f ca="1">SUMIFS(СВЦЭМ!$J$40:$J$759,СВЦЭМ!$A$40:$A$759,$A342,СВЦЭМ!$B$39:$B$758,F$331)+'СЕТ СН'!$F$13</f>
        <v>0</v>
      </c>
      <c r="G342" s="36">
        <f ca="1">SUMIFS(СВЦЭМ!$J$40:$J$759,СВЦЭМ!$A$40:$A$759,$A342,СВЦЭМ!$B$39:$B$758,G$331)+'СЕТ СН'!$F$13</f>
        <v>0</v>
      </c>
      <c r="H342" s="36">
        <f ca="1">SUMIFS(СВЦЭМ!$J$40:$J$759,СВЦЭМ!$A$40:$A$759,$A342,СВЦЭМ!$B$39:$B$758,H$331)+'СЕТ СН'!$F$13</f>
        <v>0</v>
      </c>
      <c r="I342" s="36">
        <f ca="1">SUMIFS(СВЦЭМ!$J$40:$J$759,СВЦЭМ!$A$40:$A$759,$A342,СВЦЭМ!$B$39:$B$758,I$331)+'СЕТ СН'!$F$13</f>
        <v>0</v>
      </c>
      <c r="J342" s="36">
        <f ca="1">SUMIFS(СВЦЭМ!$J$40:$J$759,СВЦЭМ!$A$40:$A$759,$A342,СВЦЭМ!$B$39:$B$758,J$331)+'СЕТ СН'!$F$13</f>
        <v>0</v>
      </c>
      <c r="K342" s="36">
        <f ca="1">SUMIFS(СВЦЭМ!$J$40:$J$759,СВЦЭМ!$A$40:$A$759,$A342,СВЦЭМ!$B$39:$B$758,K$331)+'СЕТ СН'!$F$13</f>
        <v>0</v>
      </c>
      <c r="L342" s="36">
        <f ca="1">SUMIFS(СВЦЭМ!$J$40:$J$759,СВЦЭМ!$A$40:$A$759,$A342,СВЦЭМ!$B$39:$B$758,L$331)+'СЕТ СН'!$F$13</f>
        <v>0</v>
      </c>
      <c r="M342" s="36">
        <f ca="1">SUMIFS(СВЦЭМ!$J$40:$J$759,СВЦЭМ!$A$40:$A$759,$A342,СВЦЭМ!$B$39:$B$758,M$331)+'СЕТ СН'!$F$13</f>
        <v>0</v>
      </c>
      <c r="N342" s="36">
        <f ca="1">SUMIFS(СВЦЭМ!$J$40:$J$759,СВЦЭМ!$A$40:$A$759,$A342,СВЦЭМ!$B$39:$B$758,N$331)+'СЕТ СН'!$F$13</f>
        <v>0</v>
      </c>
      <c r="O342" s="36">
        <f ca="1">SUMIFS(СВЦЭМ!$J$40:$J$759,СВЦЭМ!$A$40:$A$759,$A342,СВЦЭМ!$B$39:$B$758,O$331)+'СЕТ СН'!$F$13</f>
        <v>0</v>
      </c>
      <c r="P342" s="36">
        <f ca="1">SUMIFS(СВЦЭМ!$J$40:$J$759,СВЦЭМ!$A$40:$A$759,$A342,СВЦЭМ!$B$39:$B$758,P$331)+'СЕТ СН'!$F$13</f>
        <v>0</v>
      </c>
      <c r="Q342" s="36">
        <f ca="1">SUMIFS(СВЦЭМ!$J$40:$J$759,СВЦЭМ!$A$40:$A$759,$A342,СВЦЭМ!$B$39:$B$758,Q$331)+'СЕТ СН'!$F$13</f>
        <v>0</v>
      </c>
      <c r="R342" s="36">
        <f ca="1">SUMIFS(СВЦЭМ!$J$40:$J$759,СВЦЭМ!$A$40:$A$759,$A342,СВЦЭМ!$B$39:$B$758,R$331)+'СЕТ СН'!$F$13</f>
        <v>0</v>
      </c>
      <c r="S342" s="36">
        <f ca="1">SUMIFS(СВЦЭМ!$J$40:$J$759,СВЦЭМ!$A$40:$A$759,$A342,СВЦЭМ!$B$39:$B$758,S$331)+'СЕТ СН'!$F$13</f>
        <v>0</v>
      </c>
      <c r="T342" s="36">
        <f ca="1">SUMIFS(СВЦЭМ!$J$40:$J$759,СВЦЭМ!$A$40:$A$759,$A342,СВЦЭМ!$B$39:$B$758,T$331)+'СЕТ СН'!$F$13</f>
        <v>0</v>
      </c>
      <c r="U342" s="36">
        <f ca="1">SUMIFS(СВЦЭМ!$J$40:$J$759,СВЦЭМ!$A$40:$A$759,$A342,СВЦЭМ!$B$39:$B$758,U$331)+'СЕТ СН'!$F$13</f>
        <v>0</v>
      </c>
      <c r="V342" s="36">
        <f ca="1">SUMIFS(СВЦЭМ!$J$40:$J$759,СВЦЭМ!$A$40:$A$759,$A342,СВЦЭМ!$B$39:$B$758,V$331)+'СЕТ СН'!$F$13</f>
        <v>0</v>
      </c>
      <c r="W342" s="36">
        <f ca="1">SUMIFS(СВЦЭМ!$J$40:$J$759,СВЦЭМ!$A$40:$A$759,$A342,СВЦЭМ!$B$39:$B$758,W$331)+'СЕТ СН'!$F$13</f>
        <v>0</v>
      </c>
      <c r="X342" s="36">
        <f ca="1">SUMIFS(СВЦЭМ!$J$40:$J$759,СВЦЭМ!$A$40:$A$759,$A342,СВЦЭМ!$B$39:$B$758,X$331)+'СЕТ СН'!$F$13</f>
        <v>0</v>
      </c>
      <c r="Y342" s="36">
        <f ca="1">SUMIFS(СВЦЭМ!$J$40:$J$759,СВЦЭМ!$A$40:$A$759,$A342,СВЦЭМ!$B$39:$B$758,Y$331)+'СЕТ СН'!$F$13</f>
        <v>0</v>
      </c>
    </row>
    <row r="343" spans="1:25" ht="15.75" hidden="1" x14ac:dyDescent="0.2">
      <c r="A343" s="35">
        <f t="shared" si="9"/>
        <v>45547</v>
      </c>
      <c r="B343" s="36">
        <f ca="1">SUMIFS(СВЦЭМ!$J$40:$J$759,СВЦЭМ!$A$40:$A$759,$A343,СВЦЭМ!$B$39:$B$758,B$331)+'СЕТ СН'!$F$13</f>
        <v>0</v>
      </c>
      <c r="C343" s="36">
        <f ca="1">SUMIFS(СВЦЭМ!$J$40:$J$759,СВЦЭМ!$A$40:$A$759,$A343,СВЦЭМ!$B$39:$B$758,C$331)+'СЕТ СН'!$F$13</f>
        <v>0</v>
      </c>
      <c r="D343" s="36">
        <f ca="1">SUMIFS(СВЦЭМ!$J$40:$J$759,СВЦЭМ!$A$40:$A$759,$A343,СВЦЭМ!$B$39:$B$758,D$331)+'СЕТ СН'!$F$13</f>
        <v>0</v>
      </c>
      <c r="E343" s="36">
        <f ca="1">SUMIFS(СВЦЭМ!$J$40:$J$759,СВЦЭМ!$A$40:$A$759,$A343,СВЦЭМ!$B$39:$B$758,E$331)+'СЕТ СН'!$F$13</f>
        <v>0</v>
      </c>
      <c r="F343" s="36">
        <f ca="1">SUMIFS(СВЦЭМ!$J$40:$J$759,СВЦЭМ!$A$40:$A$759,$A343,СВЦЭМ!$B$39:$B$758,F$331)+'СЕТ СН'!$F$13</f>
        <v>0</v>
      </c>
      <c r="G343" s="36">
        <f ca="1">SUMIFS(СВЦЭМ!$J$40:$J$759,СВЦЭМ!$A$40:$A$759,$A343,СВЦЭМ!$B$39:$B$758,G$331)+'СЕТ СН'!$F$13</f>
        <v>0</v>
      </c>
      <c r="H343" s="36">
        <f ca="1">SUMIFS(СВЦЭМ!$J$40:$J$759,СВЦЭМ!$A$40:$A$759,$A343,СВЦЭМ!$B$39:$B$758,H$331)+'СЕТ СН'!$F$13</f>
        <v>0</v>
      </c>
      <c r="I343" s="36">
        <f ca="1">SUMIFS(СВЦЭМ!$J$40:$J$759,СВЦЭМ!$A$40:$A$759,$A343,СВЦЭМ!$B$39:$B$758,I$331)+'СЕТ СН'!$F$13</f>
        <v>0</v>
      </c>
      <c r="J343" s="36">
        <f ca="1">SUMIFS(СВЦЭМ!$J$40:$J$759,СВЦЭМ!$A$40:$A$759,$A343,СВЦЭМ!$B$39:$B$758,J$331)+'СЕТ СН'!$F$13</f>
        <v>0</v>
      </c>
      <c r="K343" s="36">
        <f ca="1">SUMIFS(СВЦЭМ!$J$40:$J$759,СВЦЭМ!$A$40:$A$759,$A343,СВЦЭМ!$B$39:$B$758,K$331)+'СЕТ СН'!$F$13</f>
        <v>0</v>
      </c>
      <c r="L343" s="36">
        <f ca="1">SUMIFS(СВЦЭМ!$J$40:$J$759,СВЦЭМ!$A$40:$A$759,$A343,СВЦЭМ!$B$39:$B$758,L$331)+'СЕТ СН'!$F$13</f>
        <v>0</v>
      </c>
      <c r="M343" s="36">
        <f ca="1">SUMIFS(СВЦЭМ!$J$40:$J$759,СВЦЭМ!$A$40:$A$759,$A343,СВЦЭМ!$B$39:$B$758,M$331)+'СЕТ СН'!$F$13</f>
        <v>0</v>
      </c>
      <c r="N343" s="36">
        <f ca="1">SUMIFS(СВЦЭМ!$J$40:$J$759,СВЦЭМ!$A$40:$A$759,$A343,СВЦЭМ!$B$39:$B$758,N$331)+'СЕТ СН'!$F$13</f>
        <v>0</v>
      </c>
      <c r="O343" s="36">
        <f ca="1">SUMIFS(СВЦЭМ!$J$40:$J$759,СВЦЭМ!$A$40:$A$759,$A343,СВЦЭМ!$B$39:$B$758,O$331)+'СЕТ СН'!$F$13</f>
        <v>0</v>
      </c>
      <c r="P343" s="36">
        <f ca="1">SUMIFS(СВЦЭМ!$J$40:$J$759,СВЦЭМ!$A$40:$A$759,$A343,СВЦЭМ!$B$39:$B$758,P$331)+'СЕТ СН'!$F$13</f>
        <v>0</v>
      </c>
      <c r="Q343" s="36">
        <f ca="1">SUMIFS(СВЦЭМ!$J$40:$J$759,СВЦЭМ!$A$40:$A$759,$A343,СВЦЭМ!$B$39:$B$758,Q$331)+'СЕТ СН'!$F$13</f>
        <v>0</v>
      </c>
      <c r="R343" s="36">
        <f ca="1">SUMIFS(СВЦЭМ!$J$40:$J$759,СВЦЭМ!$A$40:$A$759,$A343,СВЦЭМ!$B$39:$B$758,R$331)+'СЕТ СН'!$F$13</f>
        <v>0</v>
      </c>
      <c r="S343" s="36">
        <f ca="1">SUMIFS(СВЦЭМ!$J$40:$J$759,СВЦЭМ!$A$40:$A$759,$A343,СВЦЭМ!$B$39:$B$758,S$331)+'СЕТ СН'!$F$13</f>
        <v>0</v>
      </c>
      <c r="T343" s="36">
        <f ca="1">SUMIFS(СВЦЭМ!$J$40:$J$759,СВЦЭМ!$A$40:$A$759,$A343,СВЦЭМ!$B$39:$B$758,T$331)+'СЕТ СН'!$F$13</f>
        <v>0</v>
      </c>
      <c r="U343" s="36">
        <f ca="1">SUMIFS(СВЦЭМ!$J$40:$J$759,СВЦЭМ!$A$40:$A$759,$A343,СВЦЭМ!$B$39:$B$758,U$331)+'СЕТ СН'!$F$13</f>
        <v>0</v>
      </c>
      <c r="V343" s="36">
        <f ca="1">SUMIFS(СВЦЭМ!$J$40:$J$759,СВЦЭМ!$A$40:$A$759,$A343,СВЦЭМ!$B$39:$B$758,V$331)+'СЕТ СН'!$F$13</f>
        <v>0</v>
      </c>
      <c r="W343" s="36">
        <f ca="1">SUMIFS(СВЦЭМ!$J$40:$J$759,СВЦЭМ!$A$40:$A$759,$A343,СВЦЭМ!$B$39:$B$758,W$331)+'СЕТ СН'!$F$13</f>
        <v>0</v>
      </c>
      <c r="X343" s="36">
        <f ca="1">SUMIFS(СВЦЭМ!$J$40:$J$759,СВЦЭМ!$A$40:$A$759,$A343,СВЦЭМ!$B$39:$B$758,X$331)+'СЕТ СН'!$F$13</f>
        <v>0</v>
      </c>
      <c r="Y343" s="36">
        <f ca="1">SUMIFS(СВЦЭМ!$J$40:$J$759,СВЦЭМ!$A$40:$A$759,$A343,СВЦЭМ!$B$39:$B$758,Y$331)+'СЕТ СН'!$F$13</f>
        <v>0</v>
      </c>
    </row>
    <row r="344" spans="1:25" ht="15.75" hidden="1" x14ac:dyDescent="0.2">
      <c r="A344" s="35">
        <f t="shared" si="9"/>
        <v>45548</v>
      </c>
      <c r="B344" s="36">
        <f ca="1">SUMIFS(СВЦЭМ!$J$40:$J$759,СВЦЭМ!$A$40:$A$759,$A344,СВЦЭМ!$B$39:$B$758,B$331)+'СЕТ СН'!$F$13</f>
        <v>0</v>
      </c>
      <c r="C344" s="36">
        <f ca="1">SUMIFS(СВЦЭМ!$J$40:$J$759,СВЦЭМ!$A$40:$A$759,$A344,СВЦЭМ!$B$39:$B$758,C$331)+'СЕТ СН'!$F$13</f>
        <v>0</v>
      </c>
      <c r="D344" s="36">
        <f ca="1">SUMIFS(СВЦЭМ!$J$40:$J$759,СВЦЭМ!$A$40:$A$759,$A344,СВЦЭМ!$B$39:$B$758,D$331)+'СЕТ СН'!$F$13</f>
        <v>0</v>
      </c>
      <c r="E344" s="36">
        <f ca="1">SUMIFS(СВЦЭМ!$J$40:$J$759,СВЦЭМ!$A$40:$A$759,$A344,СВЦЭМ!$B$39:$B$758,E$331)+'СЕТ СН'!$F$13</f>
        <v>0</v>
      </c>
      <c r="F344" s="36">
        <f ca="1">SUMIFS(СВЦЭМ!$J$40:$J$759,СВЦЭМ!$A$40:$A$759,$A344,СВЦЭМ!$B$39:$B$758,F$331)+'СЕТ СН'!$F$13</f>
        <v>0</v>
      </c>
      <c r="G344" s="36">
        <f ca="1">SUMIFS(СВЦЭМ!$J$40:$J$759,СВЦЭМ!$A$40:$A$759,$A344,СВЦЭМ!$B$39:$B$758,G$331)+'СЕТ СН'!$F$13</f>
        <v>0</v>
      </c>
      <c r="H344" s="36">
        <f ca="1">SUMIFS(СВЦЭМ!$J$40:$J$759,СВЦЭМ!$A$40:$A$759,$A344,СВЦЭМ!$B$39:$B$758,H$331)+'СЕТ СН'!$F$13</f>
        <v>0</v>
      </c>
      <c r="I344" s="36">
        <f ca="1">SUMIFS(СВЦЭМ!$J$40:$J$759,СВЦЭМ!$A$40:$A$759,$A344,СВЦЭМ!$B$39:$B$758,I$331)+'СЕТ СН'!$F$13</f>
        <v>0</v>
      </c>
      <c r="J344" s="36">
        <f ca="1">SUMIFS(СВЦЭМ!$J$40:$J$759,СВЦЭМ!$A$40:$A$759,$A344,СВЦЭМ!$B$39:$B$758,J$331)+'СЕТ СН'!$F$13</f>
        <v>0</v>
      </c>
      <c r="K344" s="36">
        <f ca="1">SUMIFS(СВЦЭМ!$J$40:$J$759,СВЦЭМ!$A$40:$A$759,$A344,СВЦЭМ!$B$39:$B$758,K$331)+'СЕТ СН'!$F$13</f>
        <v>0</v>
      </c>
      <c r="L344" s="36">
        <f ca="1">SUMIFS(СВЦЭМ!$J$40:$J$759,СВЦЭМ!$A$40:$A$759,$A344,СВЦЭМ!$B$39:$B$758,L$331)+'СЕТ СН'!$F$13</f>
        <v>0</v>
      </c>
      <c r="M344" s="36">
        <f ca="1">SUMIFS(СВЦЭМ!$J$40:$J$759,СВЦЭМ!$A$40:$A$759,$A344,СВЦЭМ!$B$39:$B$758,M$331)+'СЕТ СН'!$F$13</f>
        <v>0</v>
      </c>
      <c r="N344" s="36">
        <f ca="1">SUMIFS(СВЦЭМ!$J$40:$J$759,СВЦЭМ!$A$40:$A$759,$A344,СВЦЭМ!$B$39:$B$758,N$331)+'СЕТ СН'!$F$13</f>
        <v>0</v>
      </c>
      <c r="O344" s="36">
        <f ca="1">SUMIFS(СВЦЭМ!$J$40:$J$759,СВЦЭМ!$A$40:$A$759,$A344,СВЦЭМ!$B$39:$B$758,O$331)+'СЕТ СН'!$F$13</f>
        <v>0</v>
      </c>
      <c r="P344" s="36">
        <f ca="1">SUMIFS(СВЦЭМ!$J$40:$J$759,СВЦЭМ!$A$40:$A$759,$A344,СВЦЭМ!$B$39:$B$758,P$331)+'СЕТ СН'!$F$13</f>
        <v>0</v>
      </c>
      <c r="Q344" s="36">
        <f ca="1">SUMIFS(СВЦЭМ!$J$40:$J$759,СВЦЭМ!$A$40:$A$759,$A344,СВЦЭМ!$B$39:$B$758,Q$331)+'СЕТ СН'!$F$13</f>
        <v>0</v>
      </c>
      <c r="R344" s="36">
        <f ca="1">SUMIFS(СВЦЭМ!$J$40:$J$759,СВЦЭМ!$A$40:$A$759,$A344,СВЦЭМ!$B$39:$B$758,R$331)+'СЕТ СН'!$F$13</f>
        <v>0</v>
      </c>
      <c r="S344" s="36">
        <f ca="1">SUMIFS(СВЦЭМ!$J$40:$J$759,СВЦЭМ!$A$40:$A$759,$A344,СВЦЭМ!$B$39:$B$758,S$331)+'СЕТ СН'!$F$13</f>
        <v>0</v>
      </c>
      <c r="T344" s="36">
        <f ca="1">SUMIFS(СВЦЭМ!$J$40:$J$759,СВЦЭМ!$A$40:$A$759,$A344,СВЦЭМ!$B$39:$B$758,T$331)+'СЕТ СН'!$F$13</f>
        <v>0</v>
      </c>
      <c r="U344" s="36">
        <f ca="1">SUMIFS(СВЦЭМ!$J$40:$J$759,СВЦЭМ!$A$40:$A$759,$A344,СВЦЭМ!$B$39:$B$758,U$331)+'СЕТ СН'!$F$13</f>
        <v>0</v>
      </c>
      <c r="V344" s="36">
        <f ca="1">SUMIFS(СВЦЭМ!$J$40:$J$759,СВЦЭМ!$A$40:$A$759,$A344,СВЦЭМ!$B$39:$B$758,V$331)+'СЕТ СН'!$F$13</f>
        <v>0</v>
      </c>
      <c r="W344" s="36">
        <f ca="1">SUMIFS(СВЦЭМ!$J$40:$J$759,СВЦЭМ!$A$40:$A$759,$A344,СВЦЭМ!$B$39:$B$758,W$331)+'СЕТ СН'!$F$13</f>
        <v>0</v>
      </c>
      <c r="X344" s="36">
        <f ca="1">SUMIFS(СВЦЭМ!$J$40:$J$759,СВЦЭМ!$A$40:$A$759,$A344,СВЦЭМ!$B$39:$B$758,X$331)+'СЕТ СН'!$F$13</f>
        <v>0</v>
      </c>
      <c r="Y344" s="36">
        <f ca="1">SUMIFS(СВЦЭМ!$J$40:$J$759,СВЦЭМ!$A$40:$A$759,$A344,СВЦЭМ!$B$39:$B$758,Y$331)+'СЕТ СН'!$F$13</f>
        <v>0</v>
      </c>
    </row>
    <row r="345" spans="1:25" ht="15.75" hidden="1" x14ac:dyDescent="0.2">
      <c r="A345" s="35">
        <f t="shared" si="9"/>
        <v>45549</v>
      </c>
      <c r="B345" s="36">
        <f ca="1">SUMIFS(СВЦЭМ!$J$40:$J$759,СВЦЭМ!$A$40:$A$759,$A345,СВЦЭМ!$B$39:$B$758,B$331)+'СЕТ СН'!$F$13</f>
        <v>0</v>
      </c>
      <c r="C345" s="36">
        <f ca="1">SUMIFS(СВЦЭМ!$J$40:$J$759,СВЦЭМ!$A$40:$A$759,$A345,СВЦЭМ!$B$39:$B$758,C$331)+'СЕТ СН'!$F$13</f>
        <v>0</v>
      </c>
      <c r="D345" s="36">
        <f ca="1">SUMIFS(СВЦЭМ!$J$40:$J$759,СВЦЭМ!$A$40:$A$759,$A345,СВЦЭМ!$B$39:$B$758,D$331)+'СЕТ СН'!$F$13</f>
        <v>0</v>
      </c>
      <c r="E345" s="36">
        <f ca="1">SUMIFS(СВЦЭМ!$J$40:$J$759,СВЦЭМ!$A$40:$A$759,$A345,СВЦЭМ!$B$39:$B$758,E$331)+'СЕТ СН'!$F$13</f>
        <v>0</v>
      </c>
      <c r="F345" s="36">
        <f ca="1">SUMIFS(СВЦЭМ!$J$40:$J$759,СВЦЭМ!$A$40:$A$759,$A345,СВЦЭМ!$B$39:$B$758,F$331)+'СЕТ СН'!$F$13</f>
        <v>0</v>
      </c>
      <c r="G345" s="36">
        <f ca="1">SUMIFS(СВЦЭМ!$J$40:$J$759,СВЦЭМ!$A$40:$A$759,$A345,СВЦЭМ!$B$39:$B$758,G$331)+'СЕТ СН'!$F$13</f>
        <v>0</v>
      </c>
      <c r="H345" s="36">
        <f ca="1">SUMIFS(СВЦЭМ!$J$40:$J$759,СВЦЭМ!$A$40:$A$759,$A345,СВЦЭМ!$B$39:$B$758,H$331)+'СЕТ СН'!$F$13</f>
        <v>0</v>
      </c>
      <c r="I345" s="36">
        <f ca="1">SUMIFS(СВЦЭМ!$J$40:$J$759,СВЦЭМ!$A$40:$A$759,$A345,СВЦЭМ!$B$39:$B$758,I$331)+'СЕТ СН'!$F$13</f>
        <v>0</v>
      </c>
      <c r="J345" s="36">
        <f ca="1">SUMIFS(СВЦЭМ!$J$40:$J$759,СВЦЭМ!$A$40:$A$759,$A345,СВЦЭМ!$B$39:$B$758,J$331)+'СЕТ СН'!$F$13</f>
        <v>0</v>
      </c>
      <c r="K345" s="36">
        <f ca="1">SUMIFS(СВЦЭМ!$J$40:$J$759,СВЦЭМ!$A$40:$A$759,$A345,СВЦЭМ!$B$39:$B$758,K$331)+'СЕТ СН'!$F$13</f>
        <v>0</v>
      </c>
      <c r="L345" s="36">
        <f ca="1">SUMIFS(СВЦЭМ!$J$40:$J$759,СВЦЭМ!$A$40:$A$759,$A345,СВЦЭМ!$B$39:$B$758,L$331)+'СЕТ СН'!$F$13</f>
        <v>0</v>
      </c>
      <c r="M345" s="36">
        <f ca="1">SUMIFS(СВЦЭМ!$J$40:$J$759,СВЦЭМ!$A$40:$A$759,$A345,СВЦЭМ!$B$39:$B$758,M$331)+'СЕТ СН'!$F$13</f>
        <v>0</v>
      </c>
      <c r="N345" s="36">
        <f ca="1">SUMIFS(СВЦЭМ!$J$40:$J$759,СВЦЭМ!$A$40:$A$759,$A345,СВЦЭМ!$B$39:$B$758,N$331)+'СЕТ СН'!$F$13</f>
        <v>0</v>
      </c>
      <c r="O345" s="36">
        <f ca="1">SUMIFS(СВЦЭМ!$J$40:$J$759,СВЦЭМ!$A$40:$A$759,$A345,СВЦЭМ!$B$39:$B$758,O$331)+'СЕТ СН'!$F$13</f>
        <v>0</v>
      </c>
      <c r="P345" s="36">
        <f ca="1">SUMIFS(СВЦЭМ!$J$40:$J$759,СВЦЭМ!$A$40:$A$759,$A345,СВЦЭМ!$B$39:$B$758,P$331)+'СЕТ СН'!$F$13</f>
        <v>0</v>
      </c>
      <c r="Q345" s="36">
        <f ca="1">SUMIFS(СВЦЭМ!$J$40:$J$759,СВЦЭМ!$A$40:$A$759,$A345,СВЦЭМ!$B$39:$B$758,Q$331)+'СЕТ СН'!$F$13</f>
        <v>0</v>
      </c>
      <c r="R345" s="36">
        <f ca="1">SUMIFS(СВЦЭМ!$J$40:$J$759,СВЦЭМ!$A$40:$A$759,$A345,СВЦЭМ!$B$39:$B$758,R$331)+'СЕТ СН'!$F$13</f>
        <v>0</v>
      </c>
      <c r="S345" s="36">
        <f ca="1">SUMIFS(СВЦЭМ!$J$40:$J$759,СВЦЭМ!$A$40:$A$759,$A345,СВЦЭМ!$B$39:$B$758,S$331)+'СЕТ СН'!$F$13</f>
        <v>0</v>
      </c>
      <c r="T345" s="36">
        <f ca="1">SUMIFS(СВЦЭМ!$J$40:$J$759,СВЦЭМ!$A$40:$A$759,$A345,СВЦЭМ!$B$39:$B$758,T$331)+'СЕТ СН'!$F$13</f>
        <v>0</v>
      </c>
      <c r="U345" s="36">
        <f ca="1">SUMIFS(СВЦЭМ!$J$40:$J$759,СВЦЭМ!$A$40:$A$759,$A345,СВЦЭМ!$B$39:$B$758,U$331)+'СЕТ СН'!$F$13</f>
        <v>0</v>
      </c>
      <c r="V345" s="36">
        <f ca="1">SUMIFS(СВЦЭМ!$J$40:$J$759,СВЦЭМ!$A$40:$A$759,$A345,СВЦЭМ!$B$39:$B$758,V$331)+'СЕТ СН'!$F$13</f>
        <v>0</v>
      </c>
      <c r="W345" s="36">
        <f ca="1">SUMIFS(СВЦЭМ!$J$40:$J$759,СВЦЭМ!$A$40:$A$759,$A345,СВЦЭМ!$B$39:$B$758,W$331)+'СЕТ СН'!$F$13</f>
        <v>0</v>
      </c>
      <c r="X345" s="36">
        <f ca="1">SUMIFS(СВЦЭМ!$J$40:$J$759,СВЦЭМ!$A$40:$A$759,$A345,СВЦЭМ!$B$39:$B$758,X$331)+'СЕТ СН'!$F$13</f>
        <v>0</v>
      </c>
      <c r="Y345" s="36">
        <f ca="1">SUMIFS(СВЦЭМ!$J$40:$J$759,СВЦЭМ!$A$40:$A$759,$A345,СВЦЭМ!$B$39:$B$758,Y$331)+'СЕТ СН'!$F$13</f>
        <v>0</v>
      </c>
    </row>
    <row r="346" spans="1:25" ht="15.75" hidden="1" x14ac:dyDescent="0.2">
      <c r="A346" s="35">
        <f t="shared" si="9"/>
        <v>45550</v>
      </c>
      <c r="B346" s="36">
        <f ca="1">SUMIFS(СВЦЭМ!$J$40:$J$759,СВЦЭМ!$A$40:$A$759,$A346,СВЦЭМ!$B$39:$B$758,B$331)+'СЕТ СН'!$F$13</f>
        <v>0</v>
      </c>
      <c r="C346" s="36">
        <f ca="1">SUMIFS(СВЦЭМ!$J$40:$J$759,СВЦЭМ!$A$40:$A$759,$A346,СВЦЭМ!$B$39:$B$758,C$331)+'СЕТ СН'!$F$13</f>
        <v>0</v>
      </c>
      <c r="D346" s="36">
        <f ca="1">SUMIFS(СВЦЭМ!$J$40:$J$759,СВЦЭМ!$A$40:$A$759,$A346,СВЦЭМ!$B$39:$B$758,D$331)+'СЕТ СН'!$F$13</f>
        <v>0</v>
      </c>
      <c r="E346" s="36">
        <f ca="1">SUMIFS(СВЦЭМ!$J$40:$J$759,СВЦЭМ!$A$40:$A$759,$A346,СВЦЭМ!$B$39:$B$758,E$331)+'СЕТ СН'!$F$13</f>
        <v>0</v>
      </c>
      <c r="F346" s="36">
        <f ca="1">SUMIFS(СВЦЭМ!$J$40:$J$759,СВЦЭМ!$A$40:$A$759,$A346,СВЦЭМ!$B$39:$B$758,F$331)+'СЕТ СН'!$F$13</f>
        <v>0</v>
      </c>
      <c r="G346" s="36">
        <f ca="1">SUMIFS(СВЦЭМ!$J$40:$J$759,СВЦЭМ!$A$40:$A$759,$A346,СВЦЭМ!$B$39:$B$758,G$331)+'СЕТ СН'!$F$13</f>
        <v>0</v>
      </c>
      <c r="H346" s="36">
        <f ca="1">SUMIFS(СВЦЭМ!$J$40:$J$759,СВЦЭМ!$A$40:$A$759,$A346,СВЦЭМ!$B$39:$B$758,H$331)+'СЕТ СН'!$F$13</f>
        <v>0</v>
      </c>
      <c r="I346" s="36">
        <f ca="1">SUMIFS(СВЦЭМ!$J$40:$J$759,СВЦЭМ!$A$40:$A$759,$A346,СВЦЭМ!$B$39:$B$758,I$331)+'СЕТ СН'!$F$13</f>
        <v>0</v>
      </c>
      <c r="J346" s="36">
        <f ca="1">SUMIFS(СВЦЭМ!$J$40:$J$759,СВЦЭМ!$A$40:$A$759,$A346,СВЦЭМ!$B$39:$B$758,J$331)+'СЕТ СН'!$F$13</f>
        <v>0</v>
      </c>
      <c r="K346" s="36">
        <f ca="1">SUMIFS(СВЦЭМ!$J$40:$J$759,СВЦЭМ!$A$40:$A$759,$A346,СВЦЭМ!$B$39:$B$758,K$331)+'СЕТ СН'!$F$13</f>
        <v>0</v>
      </c>
      <c r="L346" s="36">
        <f ca="1">SUMIFS(СВЦЭМ!$J$40:$J$759,СВЦЭМ!$A$40:$A$759,$A346,СВЦЭМ!$B$39:$B$758,L$331)+'СЕТ СН'!$F$13</f>
        <v>0</v>
      </c>
      <c r="M346" s="36">
        <f ca="1">SUMIFS(СВЦЭМ!$J$40:$J$759,СВЦЭМ!$A$40:$A$759,$A346,СВЦЭМ!$B$39:$B$758,M$331)+'СЕТ СН'!$F$13</f>
        <v>0</v>
      </c>
      <c r="N346" s="36">
        <f ca="1">SUMIFS(СВЦЭМ!$J$40:$J$759,СВЦЭМ!$A$40:$A$759,$A346,СВЦЭМ!$B$39:$B$758,N$331)+'СЕТ СН'!$F$13</f>
        <v>0</v>
      </c>
      <c r="O346" s="36">
        <f ca="1">SUMIFS(СВЦЭМ!$J$40:$J$759,СВЦЭМ!$A$40:$A$759,$A346,СВЦЭМ!$B$39:$B$758,O$331)+'СЕТ СН'!$F$13</f>
        <v>0</v>
      </c>
      <c r="P346" s="36">
        <f ca="1">SUMIFS(СВЦЭМ!$J$40:$J$759,СВЦЭМ!$A$40:$A$759,$A346,СВЦЭМ!$B$39:$B$758,P$331)+'СЕТ СН'!$F$13</f>
        <v>0</v>
      </c>
      <c r="Q346" s="36">
        <f ca="1">SUMIFS(СВЦЭМ!$J$40:$J$759,СВЦЭМ!$A$40:$A$759,$A346,СВЦЭМ!$B$39:$B$758,Q$331)+'СЕТ СН'!$F$13</f>
        <v>0</v>
      </c>
      <c r="R346" s="36">
        <f ca="1">SUMIFS(СВЦЭМ!$J$40:$J$759,СВЦЭМ!$A$40:$A$759,$A346,СВЦЭМ!$B$39:$B$758,R$331)+'СЕТ СН'!$F$13</f>
        <v>0</v>
      </c>
      <c r="S346" s="36">
        <f ca="1">SUMIFS(СВЦЭМ!$J$40:$J$759,СВЦЭМ!$A$40:$A$759,$A346,СВЦЭМ!$B$39:$B$758,S$331)+'СЕТ СН'!$F$13</f>
        <v>0</v>
      </c>
      <c r="T346" s="36">
        <f ca="1">SUMIFS(СВЦЭМ!$J$40:$J$759,СВЦЭМ!$A$40:$A$759,$A346,СВЦЭМ!$B$39:$B$758,T$331)+'СЕТ СН'!$F$13</f>
        <v>0</v>
      </c>
      <c r="U346" s="36">
        <f ca="1">SUMIFS(СВЦЭМ!$J$40:$J$759,СВЦЭМ!$A$40:$A$759,$A346,СВЦЭМ!$B$39:$B$758,U$331)+'СЕТ СН'!$F$13</f>
        <v>0</v>
      </c>
      <c r="V346" s="36">
        <f ca="1">SUMIFS(СВЦЭМ!$J$40:$J$759,СВЦЭМ!$A$40:$A$759,$A346,СВЦЭМ!$B$39:$B$758,V$331)+'СЕТ СН'!$F$13</f>
        <v>0</v>
      </c>
      <c r="W346" s="36">
        <f ca="1">SUMIFS(СВЦЭМ!$J$40:$J$759,СВЦЭМ!$A$40:$A$759,$A346,СВЦЭМ!$B$39:$B$758,W$331)+'СЕТ СН'!$F$13</f>
        <v>0</v>
      </c>
      <c r="X346" s="36">
        <f ca="1">SUMIFS(СВЦЭМ!$J$40:$J$759,СВЦЭМ!$A$40:$A$759,$A346,СВЦЭМ!$B$39:$B$758,X$331)+'СЕТ СН'!$F$13</f>
        <v>0</v>
      </c>
      <c r="Y346" s="36">
        <f ca="1">SUMIFS(СВЦЭМ!$J$40:$J$759,СВЦЭМ!$A$40:$A$759,$A346,СВЦЭМ!$B$39:$B$758,Y$331)+'СЕТ СН'!$F$13</f>
        <v>0</v>
      </c>
    </row>
    <row r="347" spans="1:25" ht="15.75" hidden="1" x14ac:dyDescent="0.2">
      <c r="A347" s="35">
        <f t="shared" si="9"/>
        <v>45551</v>
      </c>
      <c r="B347" s="36">
        <f ca="1">SUMIFS(СВЦЭМ!$J$40:$J$759,СВЦЭМ!$A$40:$A$759,$A347,СВЦЭМ!$B$39:$B$758,B$331)+'СЕТ СН'!$F$13</f>
        <v>0</v>
      </c>
      <c r="C347" s="36">
        <f ca="1">SUMIFS(СВЦЭМ!$J$40:$J$759,СВЦЭМ!$A$40:$A$759,$A347,СВЦЭМ!$B$39:$B$758,C$331)+'СЕТ СН'!$F$13</f>
        <v>0</v>
      </c>
      <c r="D347" s="36">
        <f ca="1">SUMIFS(СВЦЭМ!$J$40:$J$759,СВЦЭМ!$A$40:$A$759,$A347,СВЦЭМ!$B$39:$B$758,D$331)+'СЕТ СН'!$F$13</f>
        <v>0</v>
      </c>
      <c r="E347" s="36">
        <f ca="1">SUMIFS(СВЦЭМ!$J$40:$J$759,СВЦЭМ!$A$40:$A$759,$A347,СВЦЭМ!$B$39:$B$758,E$331)+'СЕТ СН'!$F$13</f>
        <v>0</v>
      </c>
      <c r="F347" s="36">
        <f ca="1">SUMIFS(СВЦЭМ!$J$40:$J$759,СВЦЭМ!$A$40:$A$759,$A347,СВЦЭМ!$B$39:$B$758,F$331)+'СЕТ СН'!$F$13</f>
        <v>0</v>
      </c>
      <c r="G347" s="36">
        <f ca="1">SUMIFS(СВЦЭМ!$J$40:$J$759,СВЦЭМ!$A$40:$A$759,$A347,СВЦЭМ!$B$39:$B$758,G$331)+'СЕТ СН'!$F$13</f>
        <v>0</v>
      </c>
      <c r="H347" s="36">
        <f ca="1">SUMIFS(СВЦЭМ!$J$40:$J$759,СВЦЭМ!$A$40:$A$759,$A347,СВЦЭМ!$B$39:$B$758,H$331)+'СЕТ СН'!$F$13</f>
        <v>0</v>
      </c>
      <c r="I347" s="36">
        <f ca="1">SUMIFS(СВЦЭМ!$J$40:$J$759,СВЦЭМ!$A$40:$A$759,$A347,СВЦЭМ!$B$39:$B$758,I$331)+'СЕТ СН'!$F$13</f>
        <v>0</v>
      </c>
      <c r="J347" s="36">
        <f ca="1">SUMIFS(СВЦЭМ!$J$40:$J$759,СВЦЭМ!$A$40:$A$759,$A347,СВЦЭМ!$B$39:$B$758,J$331)+'СЕТ СН'!$F$13</f>
        <v>0</v>
      </c>
      <c r="K347" s="36">
        <f ca="1">SUMIFS(СВЦЭМ!$J$40:$J$759,СВЦЭМ!$A$40:$A$759,$A347,СВЦЭМ!$B$39:$B$758,K$331)+'СЕТ СН'!$F$13</f>
        <v>0</v>
      </c>
      <c r="L347" s="36">
        <f ca="1">SUMIFS(СВЦЭМ!$J$40:$J$759,СВЦЭМ!$A$40:$A$759,$A347,СВЦЭМ!$B$39:$B$758,L$331)+'СЕТ СН'!$F$13</f>
        <v>0</v>
      </c>
      <c r="M347" s="36">
        <f ca="1">SUMIFS(СВЦЭМ!$J$40:$J$759,СВЦЭМ!$A$40:$A$759,$A347,СВЦЭМ!$B$39:$B$758,M$331)+'СЕТ СН'!$F$13</f>
        <v>0</v>
      </c>
      <c r="N347" s="36">
        <f ca="1">SUMIFS(СВЦЭМ!$J$40:$J$759,СВЦЭМ!$A$40:$A$759,$A347,СВЦЭМ!$B$39:$B$758,N$331)+'СЕТ СН'!$F$13</f>
        <v>0</v>
      </c>
      <c r="O347" s="36">
        <f ca="1">SUMIFS(СВЦЭМ!$J$40:$J$759,СВЦЭМ!$A$40:$A$759,$A347,СВЦЭМ!$B$39:$B$758,O$331)+'СЕТ СН'!$F$13</f>
        <v>0</v>
      </c>
      <c r="P347" s="36">
        <f ca="1">SUMIFS(СВЦЭМ!$J$40:$J$759,СВЦЭМ!$A$40:$A$759,$A347,СВЦЭМ!$B$39:$B$758,P$331)+'СЕТ СН'!$F$13</f>
        <v>0</v>
      </c>
      <c r="Q347" s="36">
        <f ca="1">SUMIFS(СВЦЭМ!$J$40:$J$759,СВЦЭМ!$A$40:$A$759,$A347,СВЦЭМ!$B$39:$B$758,Q$331)+'СЕТ СН'!$F$13</f>
        <v>0</v>
      </c>
      <c r="R347" s="36">
        <f ca="1">SUMIFS(СВЦЭМ!$J$40:$J$759,СВЦЭМ!$A$40:$A$759,$A347,СВЦЭМ!$B$39:$B$758,R$331)+'СЕТ СН'!$F$13</f>
        <v>0</v>
      </c>
      <c r="S347" s="36">
        <f ca="1">SUMIFS(СВЦЭМ!$J$40:$J$759,СВЦЭМ!$A$40:$A$759,$A347,СВЦЭМ!$B$39:$B$758,S$331)+'СЕТ СН'!$F$13</f>
        <v>0</v>
      </c>
      <c r="T347" s="36">
        <f ca="1">SUMIFS(СВЦЭМ!$J$40:$J$759,СВЦЭМ!$A$40:$A$759,$A347,СВЦЭМ!$B$39:$B$758,T$331)+'СЕТ СН'!$F$13</f>
        <v>0</v>
      </c>
      <c r="U347" s="36">
        <f ca="1">SUMIFS(СВЦЭМ!$J$40:$J$759,СВЦЭМ!$A$40:$A$759,$A347,СВЦЭМ!$B$39:$B$758,U$331)+'СЕТ СН'!$F$13</f>
        <v>0</v>
      </c>
      <c r="V347" s="36">
        <f ca="1">SUMIFS(СВЦЭМ!$J$40:$J$759,СВЦЭМ!$A$40:$A$759,$A347,СВЦЭМ!$B$39:$B$758,V$331)+'СЕТ СН'!$F$13</f>
        <v>0</v>
      </c>
      <c r="W347" s="36">
        <f ca="1">SUMIFS(СВЦЭМ!$J$40:$J$759,СВЦЭМ!$A$40:$A$759,$A347,СВЦЭМ!$B$39:$B$758,W$331)+'СЕТ СН'!$F$13</f>
        <v>0</v>
      </c>
      <c r="X347" s="36">
        <f ca="1">SUMIFS(СВЦЭМ!$J$40:$J$759,СВЦЭМ!$A$40:$A$759,$A347,СВЦЭМ!$B$39:$B$758,X$331)+'СЕТ СН'!$F$13</f>
        <v>0</v>
      </c>
      <c r="Y347" s="36">
        <f ca="1">SUMIFS(СВЦЭМ!$J$40:$J$759,СВЦЭМ!$A$40:$A$759,$A347,СВЦЭМ!$B$39:$B$758,Y$331)+'СЕТ СН'!$F$13</f>
        <v>0</v>
      </c>
    </row>
    <row r="348" spans="1:25" ht="15.75" hidden="1" x14ac:dyDescent="0.2">
      <c r="A348" s="35">
        <f t="shared" si="9"/>
        <v>45552</v>
      </c>
      <c r="B348" s="36">
        <f ca="1">SUMIFS(СВЦЭМ!$J$40:$J$759,СВЦЭМ!$A$40:$A$759,$A348,СВЦЭМ!$B$39:$B$758,B$331)+'СЕТ СН'!$F$13</f>
        <v>0</v>
      </c>
      <c r="C348" s="36">
        <f ca="1">SUMIFS(СВЦЭМ!$J$40:$J$759,СВЦЭМ!$A$40:$A$759,$A348,СВЦЭМ!$B$39:$B$758,C$331)+'СЕТ СН'!$F$13</f>
        <v>0</v>
      </c>
      <c r="D348" s="36">
        <f ca="1">SUMIFS(СВЦЭМ!$J$40:$J$759,СВЦЭМ!$A$40:$A$759,$A348,СВЦЭМ!$B$39:$B$758,D$331)+'СЕТ СН'!$F$13</f>
        <v>0</v>
      </c>
      <c r="E348" s="36">
        <f ca="1">SUMIFS(СВЦЭМ!$J$40:$J$759,СВЦЭМ!$A$40:$A$759,$A348,СВЦЭМ!$B$39:$B$758,E$331)+'СЕТ СН'!$F$13</f>
        <v>0</v>
      </c>
      <c r="F348" s="36">
        <f ca="1">SUMIFS(СВЦЭМ!$J$40:$J$759,СВЦЭМ!$A$40:$A$759,$A348,СВЦЭМ!$B$39:$B$758,F$331)+'СЕТ СН'!$F$13</f>
        <v>0</v>
      </c>
      <c r="G348" s="36">
        <f ca="1">SUMIFS(СВЦЭМ!$J$40:$J$759,СВЦЭМ!$A$40:$A$759,$A348,СВЦЭМ!$B$39:$B$758,G$331)+'СЕТ СН'!$F$13</f>
        <v>0</v>
      </c>
      <c r="H348" s="36">
        <f ca="1">SUMIFS(СВЦЭМ!$J$40:$J$759,СВЦЭМ!$A$40:$A$759,$A348,СВЦЭМ!$B$39:$B$758,H$331)+'СЕТ СН'!$F$13</f>
        <v>0</v>
      </c>
      <c r="I348" s="36">
        <f ca="1">SUMIFS(СВЦЭМ!$J$40:$J$759,СВЦЭМ!$A$40:$A$759,$A348,СВЦЭМ!$B$39:$B$758,I$331)+'СЕТ СН'!$F$13</f>
        <v>0</v>
      </c>
      <c r="J348" s="36">
        <f ca="1">SUMIFS(СВЦЭМ!$J$40:$J$759,СВЦЭМ!$A$40:$A$759,$A348,СВЦЭМ!$B$39:$B$758,J$331)+'СЕТ СН'!$F$13</f>
        <v>0</v>
      </c>
      <c r="K348" s="36">
        <f ca="1">SUMIFS(СВЦЭМ!$J$40:$J$759,СВЦЭМ!$A$40:$A$759,$A348,СВЦЭМ!$B$39:$B$758,K$331)+'СЕТ СН'!$F$13</f>
        <v>0</v>
      </c>
      <c r="L348" s="36">
        <f ca="1">SUMIFS(СВЦЭМ!$J$40:$J$759,СВЦЭМ!$A$40:$A$759,$A348,СВЦЭМ!$B$39:$B$758,L$331)+'СЕТ СН'!$F$13</f>
        <v>0</v>
      </c>
      <c r="M348" s="36">
        <f ca="1">SUMIFS(СВЦЭМ!$J$40:$J$759,СВЦЭМ!$A$40:$A$759,$A348,СВЦЭМ!$B$39:$B$758,M$331)+'СЕТ СН'!$F$13</f>
        <v>0</v>
      </c>
      <c r="N348" s="36">
        <f ca="1">SUMIFS(СВЦЭМ!$J$40:$J$759,СВЦЭМ!$A$40:$A$759,$A348,СВЦЭМ!$B$39:$B$758,N$331)+'СЕТ СН'!$F$13</f>
        <v>0</v>
      </c>
      <c r="O348" s="36">
        <f ca="1">SUMIFS(СВЦЭМ!$J$40:$J$759,СВЦЭМ!$A$40:$A$759,$A348,СВЦЭМ!$B$39:$B$758,O$331)+'СЕТ СН'!$F$13</f>
        <v>0</v>
      </c>
      <c r="P348" s="36">
        <f ca="1">SUMIFS(СВЦЭМ!$J$40:$J$759,СВЦЭМ!$A$40:$A$759,$A348,СВЦЭМ!$B$39:$B$758,P$331)+'СЕТ СН'!$F$13</f>
        <v>0</v>
      </c>
      <c r="Q348" s="36">
        <f ca="1">SUMIFS(СВЦЭМ!$J$40:$J$759,СВЦЭМ!$A$40:$A$759,$A348,СВЦЭМ!$B$39:$B$758,Q$331)+'СЕТ СН'!$F$13</f>
        <v>0</v>
      </c>
      <c r="R348" s="36">
        <f ca="1">SUMIFS(СВЦЭМ!$J$40:$J$759,СВЦЭМ!$A$40:$A$759,$A348,СВЦЭМ!$B$39:$B$758,R$331)+'СЕТ СН'!$F$13</f>
        <v>0</v>
      </c>
      <c r="S348" s="36">
        <f ca="1">SUMIFS(СВЦЭМ!$J$40:$J$759,СВЦЭМ!$A$40:$A$759,$A348,СВЦЭМ!$B$39:$B$758,S$331)+'СЕТ СН'!$F$13</f>
        <v>0</v>
      </c>
      <c r="T348" s="36">
        <f ca="1">SUMIFS(СВЦЭМ!$J$40:$J$759,СВЦЭМ!$A$40:$A$759,$A348,СВЦЭМ!$B$39:$B$758,T$331)+'СЕТ СН'!$F$13</f>
        <v>0</v>
      </c>
      <c r="U348" s="36">
        <f ca="1">SUMIFS(СВЦЭМ!$J$40:$J$759,СВЦЭМ!$A$40:$A$759,$A348,СВЦЭМ!$B$39:$B$758,U$331)+'СЕТ СН'!$F$13</f>
        <v>0</v>
      </c>
      <c r="V348" s="36">
        <f ca="1">SUMIFS(СВЦЭМ!$J$40:$J$759,СВЦЭМ!$A$40:$A$759,$A348,СВЦЭМ!$B$39:$B$758,V$331)+'СЕТ СН'!$F$13</f>
        <v>0</v>
      </c>
      <c r="W348" s="36">
        <f ca="1">SUMIFS(СВЦЭМ!$J$40:$J$759,СВЦЭМ!$A$40:$A$759,$A348,СВЦЭМ!$B$39:$B$758,W$331)+'СЕТ СН'!$F$13</f>
        <v>0</v>
      </c>
      <c r="X348" s="36">
        <f ca="1">SUMIFS(СВЦЭМ!$J$40:$J$759,СВЦЭМ!$A$40:$A$759,$A348,СВЦЭМ!$B$39:$B$758,X$331)+'СЕТ СН'!$F$13</f>
        <v>0</v>
      </c>
      <c r="Y348" s="36">
        <f ca="1">SUMIFS(СВЦЭМ!$J$40:$J$759,СВЦЭМ!$A$40:$A$759,$A348,СВЦЭМ!$B$39:$B$758,Y$331)+'СЕТ СН'!$F$13</f>
        <v>0</v>
      </c>
    </row>
    <row r="349" spans="1:25" ht="15.75" hidden="1" x14ac:dyDescent="0.2">
      <c r="A349" s="35">
        <f t="shared" si="9"/>
        <v>45553</v>
      </c>
      <c r="B349" s="36">
        <f ca="1">SUMIFS(СВЦЭМ!$J$40:$J$759,СВЦЭМ!$A$40:$A$759,$A349,СВЦЭМ!$B$39:$B$758,B$331)+'СЕТ СН'!$F$13</f>
        <v>0</v>
      </c>
      <c r="C349" s="36">
        <f ca="1">SUMIFS(СВЦЭМ!$J$40:$J$759,СВЦЭМ!$A$40:$A$759,$A349,СВЦЭМ!$B$39:$B$758,C$331)+'СЕТ СН'!$F$13</f>
        <v>0</v>
      </c>
      <c r="D349" s="36">
        <f ca="1">SUMIFS(СВЦЭМ!$J$40:$J$759,СВЦЭМ!$A$40:$A$759,$A349,СВЦЭМ!$B$39:$B$758,D$331)+'СЕТ СН'!$F$13</f>
        <v>0</v>
      </c>
      <c r="E349" s="36">
        <f ca="1">SUMIFS(СВЦЭМ!$J$40:$J$759,СВЦЭМ!$A$40:$A$759,$A349,СВЦЭМ!$B$39:$B$758,E$331)+'СЕТ СН'!$F$13</f>
        <v>0</v>
      </c>
      <c r="F349" s="36">
        <f ca="1">SUMIFS(СВЦЭМ!$J$40:$J$759,СВЦЭМ!$A$40:$A$759,$A349,СВЦЭМ!$B$39:$B$758,F$331)+'СЕТ СН'!$F$13</f>
        <v>0</v>
      </c>
      <c r="G349" s="36">
        <f ca="1">SUMIFS(СВЦЭМ!$J$40:$J$759,СВЦЭМ!$A$40:$A$759,$A349,СВЦЭМ!$B$39:$B$758,G$331)+'СЕТ СН'!$F$13</f>
        <v>0</v>
      </c>
      <c r="H349" s="36">
        <f ca="1">SUMIFS(СВЦЭМ!$J$40:$J$759,СВЦЭМ!$A$40:$A$759,$A349,СВЦЭМ!$B$39:$B$758,H$331)+'СЕТ СН'!$F$13</f>
        <v>0</v>
      </c>
      <c r="I349" s="36">
        <f ca="1">SUMIFS(СВЦЭМ!$J$40:$J$759,СВЦЭМ!$A$40:$A$759,$A349,СВЦЭМ!$B$39:$B$758,I$331)+'СЕТ СН'!$F$13</f>
        <v>0</v>
      </c>
      <c r="J349" s="36">
        <f ca="1">SUMIFS(СВЦЭМ!$J$40:$J$759,СВЦЭМ!$A$40:$A$759,$A349,СВЦЭМ!$B$39:$B$758,J$331)+'СЕТ СН'!$F$13</f>
        <v>0</v>
      </c>
      <c r="K349" s="36">
        <f ca="1">SUMIFS(СВЦЭМ!$J$40:$J$759,СВЦЭМ!$A$40:$A$759,$A349,СВЦЭМ!$B$39:$B$758,K$331)+'СЕТ СН'!$F$13</f>
        <v>0</v>
      </c>
      <c r="L349" s="36">
        <f ca="1">SUMIFS(СВЦЭМ!$J$40:$J$759,СВЦЭМ!$A$40:$A$759,$A349,СВЦЭМ!$B$39:$B$758,L$331)+'СЕТ СН'!$F$13</f>
        <v>0</v>
      </c>
      <c r="M349" s="36">
        <f ca="1">SUMIFS(СВЦЭМ!$J$40:$J$759,СВЦЭМ!$A$40:$A$759,$A349,СВЦЭМ!$B$39:$B$758,M$331)+'СЕТ СН'!$F$13</f>
        <v>0</v>
      </c>
      <c r="N349" s="36">
        <f ca="1">SUMIFS(СВЦЭМ!$J$40:$J$759,СВЦЭМ!$A$40:$A$759,$A349,СВЦЭМ!$B$39:$B$758,N$331)+'СЕТ СН'!$F$13</f>
        <v>0</v>
      </c>
      <c r="O349" s="36">
        <f ca="1">SUMIFS(СВЦЭМ!$J$40:$J$759,СВЦЭМ!$A$40:$A$759,$A349,СВЦЭМ!$B$39:$B$758,O$331)+'СЕТ СН'!$F$13</f>
        <v>0</v>
      </c>
      <c r="P349" s="36">
        <f ca="1">SUMIFS(СВЦЭМ!$J$40:$J$759,СВЦЭМ!$A$40:$A$759,$A349,СВЦЭМ!$B$39:$B$758,P$331)+'СЕТ СН'!$F$13</f>
        <v>0</v>
      </c>
      <c r="Q349" s="36">
        <f ca="1">SUMIFS(СВЦЭМ!$J$40:$J$759,СВЦЭМ!$A$40:$A$759,$A349,СВЦЭМ!$B$39:$B$758,Q$331)+'СЕТ СН'!$F$13</f>
        <v>0</v>
      </c>
      <c r="R349" s="36">
        <f ca="1">SUMIFS(СВЦЭМ!$J$40:$J$759,СВЦЭМ!$A$40:$A$759,$A349,СВЦЭМ!$B$39:$B$758,R$331)+'СЕТ СН'!$F$13</f>
        <v>0</v>
      </c>
      <c r="S349" s="36">
        <f ca="1">SUMIFS(СВЦЭМ!$J$40:$J$759,СВЦЭМ!$A$40:$A$759,$A349,СВЦЭМ!$B$39:$B$758,S$331)+'СЕТ СН'!$F$13</f>
        <v>0</v>
      </c>
      <c r="T349" s="36">
        <f ca="1">SUMIFS(СВЦЭМ!$J$40:$J$759,СВЦЭМ!$A$40:$A$759,$A349,СВЦЭМ!$B$39:$B$758,T$331)+'СЕТ СН'!$F$13</f>
        <v>0</v>
      </c>
      <c r="U349" s="36">
        <f ca="1">SUMIFS(СВЦЭМ!$J$40:$J$759,СВЦЭМ!$A$40:$A$759,$A349,СВЦЭМ!$B$39:$B$758,U$331)+'СЕТ СН'!$F$13</f>
        <v>0</v>
      </c>
      <c r="V349" s="36">
        <f ca="1">SUMIFS(СВЦЭМ!$J$40:$J$759,СВЦЭМ!$A$40:$A$759,$A349,СВЦЭМ!$B$39:$B$758,V$331)+'СЕТ СН'!$F$13</f>
        <v>0</v>
      </c>
      <c r="W349" s="36">
        <f ca="1">SUMIFS(СВЦЭМ!$J$40:$J$759,СВЦЭМ!$A$40:$A$759,$A349,СВЦЭМ!$B$39:$B$758,W$331)+'СЕТ СН'!$F$13</f>
        <v>0</v>
      </c>
      <c r="X349" s="36">
        <f ca="1">SUMIFS(СВЦЭМ!$J$40:$J$759,СВЦЭМ!$A$40:$A$759,$A349,СВЦЭМ!$B$39:$B$758,X$331)+'СЕТ СН'!$F$13</f>
        <v>0</v>
      </c>
      <c r="Y349" s="36">
        <f ca="1">SUMIFS(СВЦЭМ!$J$40:$J$759,СВЦЭМ!$A$40:$A$759,$A349,СВЦЭМ!$B$39:$B$758,Y$331)+'СЕТ СН'!$F$13</f>
        <v>0</v>
      </c>
    </row>
    <row r="350" spans="1:25" ht="15.75" hidden="1" x14ac:dyDescent="0.2">
      <c r="A350" s="35">
        <f t="shared" si="9"/>
        <v>45554</v>
      </c>
      <c r="B350" s="36">
        <f ca="1">SUMIFS(СВЦЭМ!$J$40:$J$759,СВЦЭМ!$A$40:$A$759,$A350,СВЦЭМ!$B$39:$B$758,B$331)+'СЕТ СН'!$F$13</f>
        <v>0</v>
      </c>
      <c r="C350" s="36">
        <f ca="1">SUMIFS(СВЦЭМ!$J$40:$J$759,СВЦЭМ!$A$40:$A$759,$A350,СВЦЭМ!$B$39:$B$758,C$331)+'СЕТ СН'!$F$13</f>
        <v>0</v>
      </c>
      <c r="D350" s="36">
        <f ca="1">SUMIFS(СВЦЭМ!$J$40:$J$759,СВЦЭМ!$A$40:$A$759,$A350,СВЦЭМ!$B$39:$B$758,D$331)+'СЕТ СН'!$F$13</f>
        <v>0</v>
      </c>
      <c r="E350" s="36">
        <f ca="1">SUMIFS(СВЦЭМ!$J$40:$J$759,СВЦЭМ!$A$40:$A$759,$A350,СВЦЭМ!$B$39:$B$758,E$331)+'СЕТ СН'!$F$13</f>
        <v>0</v>
      </c>
      <c r="F350" s="36">
        <f ca="1">SUMIFS(СВЦЭМ!$J$40:$J$759,СВЦЭМ!$A$40:$A$759,$A350,СВЦЭМ!$B$39:$B$758,F$331)+'СЕТ СН'!$F$13</f>
        <v>0</v>
      </c>
      <c r="G350" s="36">
        <f ca="1">SUMIFS(СВЦЭМ!$J$40:$J$759,СВЦЭМ!$A$40:$A$759,$A350,СВЦЭМ!$B$39:$B$758,G$331)+'СЕТ СН'!$F$13</f>
        <v>0</v>
      </c>
      <c r="H350" s="36">
        <f ca="1">SUMIFS(СВЦЭМ!$J$40:$J$759,СВЦЭМ!$A$40:$A$759,$A350,СВЦЭМ!$B$39:$B$758,H$331)+'СЕТ СН'!$F$13</f>
        <v>0</v>
      </c>
      <c r="I350" s="36">
        <f ca="1">SUMIFS(СВЦЭМ!$J$40:$J$759,СВЦЭМ!$A$40:$A$759,$A350,СВЦЭМ!$B$39:$B$758,I$331)+'СЕТ СН'!$F$13</f>
        <v>0</v>
      </c>
      <c r="J350" s="36">
        <f ca="1">SUMIFS(СВЦЭМ!$J$40:$J$759,СВЦЭМ!$A$40:$A$759,$A350,СВЦЭМ!$B$39:$B$758,J$331)+'СЕТ СН'!$F$13</f>
        <v>0</v>
      </c>
      <c r="K350" s="36">
        <f ca="1">SUMIFS(СВЦЭМ!$J$40:$J$759,СВЦЭМ!$A$40:$A$759,$A350,СВЦЭМ!$B$39:$B$758,K$331)+'СЕТ СН'!$F$13</f>
        <v>0</v>
      </c>
      <c r="L350" s="36">
        <f ca="1">SUMIFS(СВЦЭМ!$J$40:$J$759,СВЦЭМ!$A$40:$A$759,$A350,СВЦЭМ!$B$39:$B$758,L$331)+'СЕТ СН'!$F$13</f>
        <v>0</v>
      </c>
      <c r="M350" s="36">
        <f ca="1">SUMIFS(СВЦЭМ!$J$40:$J$759,СВЦЭМ!$A$40:$A$759,$A350,СВЦЭМ!$B$39:$B$758,M$331)+'СЕТ СН'!$F$13</f>
        <v>0</v>
      </c>
      <c r="N350" s="36">
        <f ca="1">SUMIFS(СВЦЭМ!$J$40:$J$759,СВЦЭМ!$A$40:$A$759,$A350,СВЦЭМ!$B$39:$B$758,N$331)+'СЕТ СН'!$F$13</f>
        <v>0</v>
      </c>
      <c r="O350" s="36">
        <f ca="1">SUMIFS(СВЦЭМ!$J$40:$J$759,СВЦЭМ!$A$40:$A$759,$A350,СВЦЭМ!$B$39:$B$758,O$331)+'СЕТ СН'!$F$13</f>
        <v>0</v>
      </c>
      <c r="P350" s="36">
        <f ca="1">SUMIFS(СВЦЭМ!$J$40:$J$759,СВЦЭМ!$A$40:$A$759,$A350,СВЦЭМ!$B$39:$B$758,P$331)+'СЕТ СН'!$F$13</f>
        <v>0</v>
      </c>
      <c r="Q350" s="36">
        <f ca="1">SUMIFS(СВЦЭМ!$J$40:$J$759,СВЦЭМ!$A$40:$A$759,$A350,СВЦЭМ!$B$39:$B$758,Q$331)+'СЕТ СН'!$F$13</f>
        <v>0</v>
      </c>
      <c r="R350" s="36">
        <f ca="1">SUMIFS(СВЦЭМ!$J$40:$J$759,СВЦЭМ!$A$40:$A$759,$A350,СВЦЭМ!$B$39:$B$758,R$331)+'СЕТ СН'!$F$13</f>
        <v>0</v>
      </c>
      <c r="S350" s="36">
        <f ca="1">SUMIFS(СВЦЭМ!$J$40:$J$759,СВЦЭМ!$A$40:$A$759,$A350,СВЦЭМ!$B$39:$B$758,S$331)+'СЕТ СН'!$F$13</f>
        <v>0</v>
      </c>
      <c r="T350" s="36">
        <f ca="1">SUMIFS(СВЦЭМ!$J$40:$J$759,СВЦЭМ!$A$40:$A$759,$A350,СВЦЭМ!$B$39:$B$758,T$331)+'СЕТ СН'!$F$13</f>
        <v>0</v>
      </c>
      <c r="U350" s="36">
        <f ca="1">SUMIFS(СВЦЭМ!$J$40:$J$759,СВЦЭМ!$A$40:$A$759,$A350,СВЦЭМ!$B$39:$B$758,U$331)+'СЕТ СН'!$F$13</f>
        <v>0</v>
      </c>
      <c r="V350" s="36">
        <f ca="1">SUMIFS(СВЦЭМ!$J$40:$J$759,СВЦЭМ!$A$40:$A$759,$A350,СВЦЭМ!$B$39:$B$758,V$331)+'СЕТ СН'!$F$13</f>
        <v>0</v>
      </c>
      <c r="W350" s="36">
        <f ca="1">SUMIFS(СВЦЭМ!$J$40:$J$759,СВЦЭМ!$A$40:$A$759,$A350,СВЦЭМ!$B$39:$B$758,W$331)+'СЕТ СН'!$F$13</f>
        <v>0</v>
      </c>
      <c r="X350" s="36">
        <f ca="1">SUMIFS(СВЦЭМ!$J$40:$J$759,СВЦЭМ!$A$40:$A$759,$A350,СВЦЭМ!$B$39:$B$758,X$331)+'СЕТ СН'!$F$13</f>
        <v>0</v>
      </c>
      <c r="Y350" s="36">
        <f ca="1">SUMIFS(СВЦЭМ!$J$40:$J$759,СВЦЭМ!$A$40:$A$759,$A350,СВЦЭМ!$B$39:$B$758,Y$331)+'СЕТ СН'!$F$13</f>
        <v>0</v>
      </c>
    </row>
    <row r="351" spans="1:25" ht="15.75" hidden="1" x14ac:dyDescent="0.2">
      <c r="A351" s="35">
        <f t="shared" si="9"/>
        <v>45555</v>
      </c>
      <c r="B351" s="36">
        <f ca="1">SUMIFS(СВЦЭМ!$J$40:$J$759,СВЦЭМ!$A$40:$A$759,$A351,СВЦЭМ!$B$39:$B$758,B$331)+'СЕТ СН'!$F$13</f>
        <v>0</v>
      </c>
      <c r="C351" s="36">
        <f ca="1">SUMIFS(СВЦЭМ!$J$40:$J$759,СВЦЭМ!$A$40:$A$759,$A351,СВЦЭМ!$B$39:$B$758,C$331)+'СЕТ СН'!$F$13</f>
        <v>0</v>
      </c>
      <c r="D351" s="36">
        <f ca="1">SUMIFS(СВЦЭМ!$J$40:$J$759,СВЦЭМ!$A$40:$A$759,$A351,СВЦЭМ!$B$39:$B$758,D$331)+'СЕТ СН'!$F$13</f>
        <v>0</v>
      </c>
      <c r="E351" s="36">
        <f ca="1">SUMIFS(СВЦЭМ!$J$40:$J$759,СВЦЭМ!$A$40:$A$759,$A351,СВЦЭМ!$B$39:$B$758,E$331)+'СЕТ СН'!$F$13</f>
        <v>0</v>
      </c>
      <c r="F351" s="36">
        <f ca="1">SUMIFS(СВЦЭМ!$J$40:$J$759,СВЦЭМ!$A$40:$A$759,$A351,СВЦЭМ!$B$39:$B$758,F$331)+'СЕТ СН'!$F$13</f>
        <v>0</v>
      </c>
      <c r="G351" s="36">
        <f ca="1">SUMIFS(СВЦЭМ!$J$40:$J$759,СВЦЭМ!$A$40:$A$759,$A351,СВЦЭМ!$B$39:$B$758,G$331)+'СЕТ СН'!$F$13</f>
        <v>0</v>
      </c>
      <c r="H351" s="36">
        <f ca="1">SUMIFS(СВЦЭМ!$J$40:$J$759,СВЦЭМ!$A$40:$A$759,$A351,СВЦЭМ!$B$39:$B$758,H$331)+'СЕТ СН'!$F$13</f>
        <v>0</v>
      </c>
      <c r="I351" s="36">
        <f ca="1">SUMIFS(СВЦЭМ!$J$40:$J$759,СВЦЭМ!$A$40:$A$759,$A351,СВЦЭМ!$B$39:$B$758,I$331)+'СЕТ СН'!$F$13</f>
        <v>0</v>
      </c>
      <c r="J351" s="36">
        <f ca="1">SUMIFS(СВЦЭМ!$J$40:$J$759,СВЦЭМ!$A$40:$A$759,$A351,СВЦЭМ!$B$39:$B$758,J$331)+'СЕТ СН'!$F$13</f>
        <v>0</v>
      </c>
      <c r="K351" s="36">
        <f ca="1">SUMIFS(СВЦЭМ!$J$40:$J$759,СВЦЭМ!$A$40:$A$759,$A351,СВЦЭМ!$B$39:$B$758,K$331)+'СЕТ СН'!$F$13</f>
        <v>0</v>
      </c>
      <c r="L351" s="36">
        <f ca="1">SUMIFS(СВЦЭМ!$J$40:$J$759,СВЦЭМ!$A$40:$A$759,$A351,СВЦЭМ!$B$39:$B$758,L$331)+'СЕТ СН'!$F$13</f>
        <v>0</v>
      </c>
      <c r="M351" s="36">
        <f ca="1">SUMIFS(СВЦЭМ!$J$40:$J$759,СВЦЭМ!$A$40:$A$759,$A351,СВЦЭМ!$B$39:$B$758,M$331)+'СЕТ СН'!$F$13</f>
        <v>0</v>
      </c>
      <c r="N351" s="36">
        <f ca="1">SUMIFS(СВЦЭМ!$J$40:$J$759,СВЦЭМ!$A$40:$A$759,$A351,СВЦЭМ!$B$39:$B$758,N$331)+'СЕТ СН'!$F$13</f>
        <v>0</v>
      </c>
      <c r="O351" s="36">
        <f ca="1">SUMIFS(СВЦЭМ!$J$40:$J$759,СВЦЭМ!$A$40:$A$759,$A351,СВЦЭМ!$B$39:$B$758,O$331)+'СЕТ СН'!$F$13</f>
        <v>0</v>
      </c>
      <c r="P351" s="36">
        <f ca="1">SUMIFS(СВЦЭМ!$J$40:$J$759,СВЦЭМ!$A$40:$A$759,$A351,СВЦЭМ!$B$39:$B$758,P$331)+'СЕТ СН'!$F$13</f>
        <v>0</v>
      </c>
      <c r="Q351" s="36">
        <f ca="1">SUMIFS(СВЦЭМ!$J$40:$J$759,СВЦЭМ!$A$40:$A$759,$A351,СВЦЭМ!$B$39:$B$758,Q$331)+'СЕТ СН'!$F$13</f>
        <v>0</v>
      </c>
      <c r="R351" s="36">
        <f ca="1">SUMIFS(СВЦЭМ!$J$40:$J$759,СВЦЭМ!$A$40:$A$759,$A351,СВЦЭМ!$B$39:$B$758,R$331)+'СЕТ СН'!$F$13</f>
        <v>0</v>
      </c>
      <c r="S351" s="36">
        <f ca="1">SUMIFS(СВЦЭМ!$J$40:$J$759,СВЦЭМ!$A$40:$A$759,$A351,СВЦЭМ!$B$39:$B$758,S$331)+'СЕТ СН'!$F$13</f>
        <v>0</v>
      </c>
      <c r="T351" s="36">
        <f ca="1">SUMIFS(СВЦЭМ!$J$40:$J$759,СВЦЭМ!$A$40:$A$759,$A351,СВЦЭМ!$B$39:$B$758,T$331)+'СЕТ СН'!$F$13</f>
        <v>0</v>
      </c>
      <c r="U351" s="36">
        <f ca="1">SUMIFS(СВЦЭМ!$J$40:$J$759,СВЦЭМ!$A$40:$A$759,$A351,СВЦЭМ!$B$39:$B$758,U$331)+'СЕТ СН'!$F$13</f>
        <v>0</v>
      </c>
      <c r="V351" s="36">
        <f ca="1">SUMIFS(СВЦЭМ!$J$40:$J$759,СВЦЭМ!$A$40:$A$759,$A351,СВЦЭМ!$B$39:$B$758,V$331)+'СЕТ СН'!$F$13</f>
        <v>0</v>
      </c>
      <c r="W351" s="36">
        <f ca="1">SUMIFS(СВЦЭМ!$J$40:$J$759,СВЦЭМ!$A$40:$A$759,$A351,СВЦЭМ!$B$39:$B$758,W$331)+'СЕТ СН'!$F$13</f>
        <v>0</v>
      </c>
      <c r="X351" s="36">
        <f ca="1">SUMIFS(СВЦЭМ!$J$40:$J$759,СВЦЭМ!$A$40:$A$759,$A351,СВЦЭМ!$B$39:$B$758,X$331)+'СЕТ СН'!$F$13</f>
        <v>0</v>
      </c>
      <c r="Y351" s="36">
        <f ca="1">SUMIFS(СВЦЭМ!$J$40:$J$759,СВЦЭМ!$A$40:$A$759,$A351,СВЦЭМ!$B$39:$B$758,Y$331)+'СЕТ СН'!$F$13</f>
        <v>0</v>
      </c>
    </row>
    <row r="352" spans="1:25" ht="15.75" hidden="1" x14ac:dyDescent="0.2">
      <c r="A352" s="35">
        <f t="shared" si="9"/>
        <v>45556</v>
      </c>
      <c r="B352" s="36">
        <f ca="1">SUMIFS(СВЦЭМ!$J$40:$J$759,СВЦЭМ!$A$40:$A$759,$A352,СВЦЭМ!$B$39:$B$758,B$331)+'СЕТ СН'!$F$13</f>
        <v>0</v>
      </c>
      <c r="C352" s="36">
        <f ca="1">SUMIFS(СВЦЭМ!$J$40:$J$759,СВЦЭМ!$A$40:$A$759,$A352,СВЦЭМ!$B$39:$B$758,C$331)+'СЕТ СН'!$F$13</f>
        <v>0</v>
      </c>
      <c r="D352" s="36">
        <f ca="1">SUMIFS(СВЦЭМ!$J$40:$J$759,СВЦЭМ!$A$40:$A$759,$A352,СВЦЭМ!$B$39:$B$758,D$331)+'СЕТ СН'!$F$13</f>
        <v>0</v>
      </c>
      <c r="E352" s="36">
        <f ca="1">SUMIFS(СВЦЭМ!$J$40:$J$759,СВЦЭМ!$A$40:$A$759,$A352,СВЦЭМ!$B$39:$B$758,E$331)+'СЕТ СН'!$F$13</f>
        <v>0</v>
      </c>
      <c r="F352" s="36">
        <f ca="1">SUMIFS(СВЦЭМ!$J$40:$J$759,СВЦЭМ!$A$40:$A$759,$A352,СВЦЭМ!$B$39:$B$758,F$331)+'СЕТ СН'!$F$13</f>
        <v>0</v>
      </c>
      <c r="G352" s="36">
        <f ca="1">SUMIFS(СВЦЭМ!$J$40:$J$759,СВЦЭМ!$A$40:$A$759,$A352,СВЦЭМ!$B$39:$B$758,G$331)+'СЕТ СН'!$F$13</f>
        <v>0</v>
      </c>
      <c r="H352" s="36">
        <f ca="1">SUMIFS(СВЦЭМ!$J$40:$J$759,СВЦЭМ!$A$40:$A$759,$A352,СВЦЭМ!$B$39:$B$758,H$331)+'СЕТ СН'!$F$13</f>
        <v>0</v>
      </c>
      <c r="I352" s="36">
        <f ca="1">SUMIFS(СВЦЭМ!$J$40:$J$759,СВЦЭМ!$A$40:$A$759,$A352,СВЦЭМ!$B$39:$B$758,I$331)+'СЕТ СН'!$F$13</f>
        <v>0</v>
      </c>
      <c r="J352" s="36">
        <f ca="1">SUMIFS(СВЦЭМ!$J$40:$J$759,СВЦЭМ!$A$40:$A$759,$A352,СВЦЭМ!$B$39:$B$758,J$331)+'СЕТ СН'!$F$13</f>
        <v>0</v>
      </c>
      <c r="K352" s="36">
        <f ca="1">SUMIFS(СВЦЭМ!$J$40:$J$759,СВЦЭМ!$A$40:$A$759,$A352,СВЦЭМ!$B$39:$B$758,K$331)+'СЕТ СН'!$F$13</f>
        <v>0</v>
      </c>
      <c r="L352" s="36">
        <f ca="1">SUMIFS(СВЦЭМ!$J$40:$J$759,СВЦЭМ!$A$40:$A$759,$A352,СВЦЭМ!$B$39:$B$758,L$331)+'СЕТ СН'!$F$13</f>
        <v>0</v>
      </c>
      <c r="M352" s="36">
        <f ca="1">SUMIFS(СВЦЭМ!$J$40:$J$759,СВЦЭМ!$A$40:$A$759,$A352,СВЦЭМ!$B$39:$B$758,M$331)+'СЕТ СН'!$F$13</f>
        <v>0</v>
      </c>
      <c r="N352" s="36">
        <f ca="1">SUMIFS(СВЦЭМ!$J$40:$J$759,СВЦЭМ!$A$40:$A$759,$A352,СВЦЭМ!$B$39:$B$758,N$331)+'СЕТ СН'!$F$13</f>
        <v>0</v>
      </c>
      <c r="O352" s="36">
        <f ca="1">SUMIFS(СВЦЭМ!$J$40:$J$759,СВЦЭМ!$A$40:$A$759,$A352,СВЦЭМ!$B$39:$B$758,O$331)+'СЕТ СН'!$F$13</f>
        <v>0</v>
      </c>
      <c r="P352" s="36">
        <f ca="1">SUMIFS(СВЦЭМ!$J$40:$J$759,СВЦЭМ!$A$40:$A$759,$A352,СВЦЭМ!$B$39:$B$758,P$331)+'СЕТ СН'!$F$13</f>
        <v>0</v>
      </c>
      <c r="Q352" s="36">
        <f ca="1">SUMIFS(СВЦЭМ!$J$40:$J$759,СВЦЭМ!$A$40:$A$759,$A352,СВЦЭМ!$B$39:$B$758,Q$331)+'СЕТ СН'!$F$13</f>
        <v>0</v>
      </c>
      <c r="R352" s="36">
        <f ca="1">SUMIFS(СВЦЭМ!$J$40:$J$759,СВЦЭМ!$A$40:$A$759,$A352,СВЦЭМ!$B$39:$B$758,R$331)+'СЕТ СН'!$F$13</f>
        <v>0</v>
      </c>
      <c r="S352" s="36">
        <f ca="1">SUMIFS(СВЦЭМ!$J$40:$J$759,СВЦЭМ!$A$40:$A$759,$A352,СВЦЭМ!$B$39:$B$758,S$331)+'СЕТ СН'!$F$13</f>
        <v>0</v>
      </c>
      <c r="T352" s="36">
        <f ca="1">SUMIFS(СВЦЭМ!$J$40:$J$759,СВЦЭМ!$A$40:$A$759,$A352,СВЦЭМ!$B$39:$B$758,T$331)+'СЕТ СН'!$F$13</f>
        <v>0</v>
      </c>
      <c r="U352" s="36">
        <f ca="1">SUMIFS(СВЦЭМ!$J$40:$J$759,СВЦЭМ!$A$40:$A$759,$A352,СВЦЭМ!$B$39:$B$758,U$331)+'СЕТ СН'!$F$13</f>
        <v>0</v>
      </c>
      <c r="V352" s="36">
        <f ca="1">SUMIFS(СВЦЭМ!$J$40:$J$759,СВЦЭМ!$A$40:$A$759,$A352,СВЦЭМ!$B$39:$B$758,V$331)+'СЕТ СН'!$F$13</f>
        <v>0</v>
      </c>
      <c r="W352" s="36">
        <f ca="1">SUMIFS(СВЦЭМ!$J$40:$J$759,СВЦЭМ!$A$40:$A$759,$A352,СВЦЭМ!$B$39:$B$758,W$331)+'СЕТ СН'!$F$13</f>
        <v>0</v>
      </c>
      <c r="X352" s="36">
        <f ca="1">SUMIFS(СВЦЭМ!$J$40:$J$759,СВЦЭМ!$A$40:$A$759,$A352,СВЦЭМ!$B$39:$B$758,X$331)+'СЕТ СН'!$F$13</f>
        <v>0</v>
      </c>
      <c r="Y352" s="36">
        <f ca="1">SUMIFS(СВЦЭМ!$J$40:$J$759,СВЦЭМ!$A$40:$A$759,$A352,СВЦЭМ!$B$39:$B$758,Y$331)+'СЕТ СН'!$F$13</f>
        <v>0</v>
      </c>
    </row>
    <row r="353" spans="1:27" ht="15.75" hidden="1" x14ac:dyDescent="0.2">
      <c r="A353" s="35">
        <f t="shared" si="9"/>
        <v>45557</v>
      </c>
      <c r="B353" s="36">
        <f ca="1">SUMIFS(СВЦЭМ!$J$40:$J$759,СВЦЭМ!$A$40:$A$759,$A353,СВЦЭМ!$B$39:$B$758,B$331)+'СЕТ СН'!$F$13</f>
        <v>0</v>
      </c>
      <c r="C353" s="36">
        <f ca="1">SUMIFS(СВЦЭМ!$J$40:$J$759,СВЦЭМ!$A$40:$A$759,$A353,СВЦЭМ!$B$39:$B$758,C$331)+'СЕТ СН'!$F$13</f>
        <v>0</v>
      </c>
      <c r="D353" s="36">
        <f ca="1">SUMIFS(СВЦЭМ!$J$40:$J$759,СВЦЭМ!$A$40:$A$759,$A353,СВЦЭМ!$B$39:$B$758,D$331)+'СЕТ СН'!$F$13</f>
        <v>0</v>
      </c>
      <c r="E353" s="36">
        <f ca="1">SUMIFS(СВЦЭМ!$J$40:$J$759,СВЦЭМ!$A$40:$A$759,$A353,СВЦЭМ!$B$39:$B$758,E$331)+'СЕТ СН'!$F$13</f>
        <v>0</v>
      </c>
      <c r="F353" s="36">
        <f ca="1">SUMIFS(СВЦЭМ!$J$40:$J$759,СВЦЭМ!$A$40:$A$759,$A353,СВЦЭМ!$B$39:$B$758,F$331)+'СЕТ СН'!$F$13</f>
        <v>0</v>
      </c>
      <c r="G353" s="36">
        <f ca="1">SUMIFS(СВЦЭМ!$J$40:$J$759,СВЦЭМ!$A$40:$A$759,$A353,СВЦЭМ!$B$39:$B$758,G$331)+'СЕТ СН'!$F$13</f>
        <v>0</v>
      </c>
      <c r="H353" s="36">
        <f ca="1">SUMIFS(СВЦЭМ!$J$40:$J$759,СВЦЭМ!$A$40:$A$759,$A353,СВЦЭМ!$B$39:$B$758,H$331)+'СЕТ СН'!$F$13</f>
        <v>0</v>
      </c>
      <c r="I353" s="36">
        <f ca="1">SUMIFS(СВЦЭМ!$J$40:$J$759,СВЦЭМ!$A$40:$A$759,$A353,СВЦЭМ!$B$39:$B$758,I$331)+'СЕТ СН'!$F$13</f>
        <v>0</v>
      </c>
      <c r="J353" s="36">
        <f ca="1">SUMIFS(СВЦЭМ!$J$40:$J$759,СВЦЭМ!$A$40:$A$759,$A353,СВЦЭМ!$B$39:$B$758,J$331)+'СЕТ СН'!$F$13</f>
        <v>0</v>
      </c>
      <c r="K353" s="36">
        <f ca="1">SUMIFS(СВЦЭМ!$J$40:$J$759,СВЦЭМ!$A$40:$A$759,$A353,СВЦЭМ!$B$39:$B$758,K$331)+'СЕТ СН'!$F$13</f>
        <v>0</v>
      </c>
      <c r="L353" s="36">
        <f ca="1">SUMIFS(СВЦЭМ!$J$40:$J$759,СВЦЭМ!$A$40:$A$759,$A353,СВЦЭМ!$B$39:$B$758,L$331)+'СЕТ СН'!$F$13</f>
        <v>0</v>
      </c>
      <c r="M353" s="36">
        <f ca="1">SUMIFS(СВЦЭМ!$J$40:$J$759,СВЦЭМ!$A$40:$A$759,$A353,СВЦЭМ!$B$39:$B$758,M$331)+'СЕТ СН'!$F$13</f>
        <v>0</v>
      </c>
      <c r="N353" s="36">
        <f ca="1">SUMIFS(СВЦЭМ!$J$40:$J$759,СВЦЭМ!$A$40:$A$759,$A353,СВЦЭМ!$B$39:$B$758,N$331)+'СЕТ СН'!$F$13</f>
        <v>0</v>
      </c>
      <c r="O353" s="36">
        <f ca="1">SUMIFS(СВЦЭМ!$J$40:$J$759,СВЦЭМ!$A$40:$A$759,$A353,СВЦЭМ!$B$39:$B$758,O$331)+'СЕТ СН'!$F$13</f>
        <v>0</v>
      </c>
      <c r="P353" s="36">
        <f ca="1">SUMIFS(СВЦЭМ!$J$40:$J$759,СВЦЭМ!$A$40:$A$759,$A353,СВЦЭМ!$B$39:$B$758,P$331)+'СЕТ СН'!$F$13</f>
        <v>0</v>
      </c>
      <c r="Q353" s="36">
        <f ca="1">SUMIFS(СВЦЭМ!$J$40:$J$759,СВЦЭМ!$A$40:$A$759,$A353,СВЦЭМ!$B$39:$B$758,Q$331)+'СЕТ СН'!$F$13</f>
        <v>0</v>
      </c>
      <c r="R353" s="36">
        <f ca="1">SUMIFS(СВЦЭМ!$J$40:$J$759,СВЦЭМ!$A$40:$A$759,$A353,СВЦЭМ!$B$39:$B$758,R$331)+'СЕТ СН'!$F$13</f>
        <v>0</v>
      </c>
      <c r="S353" s="36">
        <f ca="1">SUMIFS(СВЦЭМ!$J$40:$J$759,СВЦЭМ!$A$40:$A$759,$A353,СВЦЭМ!$B$39:$B$758,S$331)+'СЕТ СН'!$F$13</f>
        <v>0</v>
      </c>
      <c r="T353" s="36">
        <f ca="1">SUMIFS(СВЦЭМ!$J$40:$J$759,СВЦЭМ!$A$40:$A$759,$A353,СВЦЭМ!$B$39:$B$758,T$331)+'СЕТ СН'!$F$13</f>
        <v>0</v>
      </c>
      <c r="U353" s="36">
        <f ca="1">SUMIFS(СВЦЭМ!$J$40:$J$759,СВЦЭМ!$A$40:$A$759,$A353,СВЦЭМ!$B$39:$B$758,U$331)+'СЕТ СН'!$F$13</f>
        <v>0</v>
      </c>
      <c r="V353" s="36">
        <f ca="1">SUMIFS(СВЦЭМ!$J$40:$J$759,СВЦЭМ!$A$40:$A$759,$A353,СВЦЭМ!$B$39:$B$758,V$331)+'СЕТ СН'!$F$13</f>
        <v>0</v>
      </c>
      <c r="W353" s="36">
        <f ca="1">SUMIFS(СВЦЭМ!$J$40:$J$759,СВЦЭМ!$A$40:$A$759,$A353,СВЦЭМ!$B$39:$B$758,W$331)+'СЕТ СН'!$F$13</f>
        <v>0</v>
      </c>
      <c r="X353" s="36">
        <f ca="1">SUMIFS(СВЦЭМ!$J$40:$J$759,СВЦЭМ!$A$40:$A$759,$A353,СВЦЭМ!$B$39:$B$758,X$331)+'СЕТ СН'!$F$13</f>
        <v>0</v>
      </c>
      <c r="Y353" s="36">
        <f ca="1">SUMIFS(СВЦЭМ!$J$40:$J$759,СВЦЭМ!$A$40:$A$759,$A353,СВЦЭМ!$B$39:$B$758,Y$331)+'СЕТ СН'!$F$13</f>
        <v>0</v>
      </c>
    </row>
    <row r="354" spans="1:27" ht="15.75" hidden="1" x14ac:dyDescent="0.2">
      <c r="A354" s="35">
        <f t="shared" si="9"/>
        <v>45558</v>
      </c>
      <c r="B354" s="36">
        <f ca="1">SUMIFS(СВЦЭМ!$J$40:$J$759,СВЦЭМ!$A$40:$A$759,$A354,СВЦЭМ!$B$39:$B$758,B$331)+'СЕТ СН'!$F$13</f>
        <v>0</v>
      </c>
      <c r="C354" s="36">
        <f ca="1">SUMIFS(СВЦЭМ!$J$40:$J$759,СВЦЭМ!$A$40:$A$759,$A354,СВЦЭМ!$B$39:$B$758,C$331)+'СЕТ СН'!$F$13</f>
        <v>0</v>
      </c>
      <c r="D354" s="36">
        <f ca="1">SUMIFS(СВЦЭМ!$J$40:$J$759,СВЦЭМ!$A$40:$A$759,$A354,СВЦЭМ!$B$39:$B$758,D$331)+'СЕТ СН'!$F$13</f>
        <v>0</v>
      </c>
      <c r="E354" s="36">
        <f ca="1">SUMIFS(СВЦЭМ!$J$40:$J$759,СВЦЭМ!$A$40:$A$759,$A354,СВЦЭМ!$B$39:$B$758,E$331)+'СЕТ СН'!$F$13</f>
        <v>0</v>
      </c>
      <c r="F354" s="36">
        <f ca="1">SUMIFS(СВЦЭМ!$J$40:$J$759,СВЦЭМ!$A$40:$A$759,$A354,СВЦЭМ!$B$39:$B$758,F$331)+'СЕТ СН'!$F$13</f>
        <v>0</v>
      </c>
      <c r="G354" s="36">
        <f ca="1">SUMIFS(СВЦЭМ!$J$40:$J$759,СВЦЭМ!$A$40:$A$759,$A354,СВЦЭМ!$B$39:$B$758,G$331)+'СЕТ СН'!$F$13</f>
        <v>0</v>
      </c>
      <c r="H354" s="36">
        <f ca="1">SUMIFS(СВЦЭМ!$J$40:$J$759,СВЦЭМ!$A$40:$A$759,$A354,СВЦЭМ!$B$39:$B$758,H$331)+'СЕТ СН'!$F$13</f>
        <v>0</v>
      </c>
      <c r="I354" s="36">
        <f ca="1">SUMIFS(СВЦЭМ!$J$40:$J$759,СВЦЭМ!$A$40:$A$759,$A354,СВЦЭМ!$B$39:$B$758,I$331)+'СЕТ СН'!$F$13</f>
        <v>0</v>
      </c>
      <c r="J354" s="36">
        <f ca="1">SUMIFS(СВЦЭМ!$J$40:$J$759,СВЦЭМ!$A$40:$A$759,$A354,СВЦЭМ!$B$39:$B$758,J$331)+'СЕТ СН'!$F$13</f>
        <v>0</v>
      </c>
      <c r="K354" s="36">
        <f ca="1">SUMIFS(СВЦЭМ!$J$40:$J$759,СВЦЭМ!$A$40:$A$759,$A354,СВЦЭМ!$B$39:$B$758,K$331)+'СЕТ СН'!$F$13</f>
        <v>0</v>
      </c>
      <c r="L354" s="36">
        <f ca="1">SUMIFS(СВЦЭМ!$J$40:$J$759,СВЦЭМ!$A$40:$A$759,$A354,СВЦЭМ!$B$39:$B$758,L$331)+'СЕТ СН'!$F$13</f>
        <v>0</v>
      </c>
      <c r="M354" s="36">
        <f ca="1">SUMIFS(СВЦЭМ!$J$40:$J$759,СВЦЭМ!$A$40:$A$759,$A354,СВЦЭМ!$B$39:$B$758,M$331)+'СЕТ СН'!$F$13</f>
        <v>0</v>
      </c>
      <c r="N354" s="36">
        <f ca="1">SUMIFS(СВЦЭМ!$J$40:$J$759,СВЦЭМ!$A$40:$A$759,$A354,СВЦЭМ!$B$39:$B$758,N$331)+'СЕТ СН'!$F$13</f>
        <v>0</v>
      </c>
      <c r="O354" s="36">
        <f ca="1">SUMIFS(СВЦЭМ!$J$40:$J$759,СВЦЭМ!$A$40:$A$759,$A354,СВЦЭМ!$B$39:$B$758,O$331)+'СЕТ СН'!$F$13</f>
        <v>0</v>
      </c>
      <c r="P354" s="36">
        <f ca="1">SUMIFS(СВЦЭМ!$J$40:$J$759,СВЦЭМ!$A$40:$A$759,$A354,СВЦЭМ!$B$39:$B$758,P$331)+'СЕТ СН'!$F$13</f>
        <v>0</v>
      </c>
      <c r="Q354" s="36">
        <f ca="1">SUMIFS(СВЦЭМ!$J$40:$J$759,СВЦЭМ!$A$40:$A$759,$A354,СВЦЭМ!$B$39:$B$758,Q$331)+'СЕТ СН'!$F$13</f>
        <v>0</v>
      </c>
      <c r="R354" s="36">
        <f ca="1">SUMIFS(СВЦЭМ!$J$40:$J$759,СВЦЭМ!$A$40:$A$759,$A354,СВЦЭМ!$B$39:$B$758,R$331)+'СЕТ СН'!$F$13</f>
        <v>0</v>
      </c>
      <c r="S354" s="36">
        <f ca="1">SUMIFS(СВЦЭМ!$J$40:$J$759,СВЦЭМ!$A$40:$A$759,$A354,СВЦЭМ!$B$39:$B$758,S$331)+'СЕТ СН'!$F$13</f>
        <v>0</v>
      </c>
      <c r="T354" s="36">
        <f ca="1">SUMIFS(СВЦЭМ!$J$40:$J$759,СВЦЭМ!$A$40:$A$759,$A354,СВЦЭМ!$B$39:$B$758,T$331)+'СЕТ СН'!$F$13</f>
        <v>0</v>
      </c>
      <c r="U354" s="36">
        <f ca="1">SUMIFS(СВЦЭМ!$J$40:$J$759,СВЦЭМ!$A$40:$A$759,$A354,СВЦЭМ!$B$39:$B$758,U$331)+'СЕТ СН'!$F$13</f>
        <v>0</v>
      </c>
      <c r="V354" s="36">
        <f ca="1">SUMIFS(СВЦЭМ!$J$40:$J$759,СВЦЭМ!$A$40:$A$759,$A354,СВЦЭМ!$B$39:$B$758,V$331)+'СЕТ СН'!$F$13</f>
        <v>0</v>
      </c>
      <c r="W354" s="36">
        <f ca="1">SUMIFS(СВЦЭМ!$J$40:$J$759,СВЦЭМ!$A$40:$A$759,$A354,СВЦЭМ!$B$39:$B$758,W$331)+'СЕТ СН'!$F$13</f>
        <v>0</v>
      </c>
      <c r="X354" s="36">
        <f ca="1">SUMIFS(СВЦЭМ!$J$40:$J$759,СВЦЭМ!$A$40:$A$759,$A354,СВЦЭМ!$B$39:$B$758,X$331)+'СЕТ СН'!$F$13</f>
        <v>0</v>
      </c>
      <c r="Y354" s="36">
        <f ca="1">SUMIFS(СВЦЭМ!$J$40:$J$759,СВЦЭМ!$A$40:$A$759,$A354,СВЦЭМ!$B$39:$B$758,Y$331)+'СЕТ СН'!$F$13</f>
        <v>0</v>
      </c>
    </row>
    <row r="355" spans="1:27" ht="15.75" hidden="1" x14ac:dyDescent="0.2">
      <c r="A355" s="35">
        <f t="shared" si="9"/>
        <v>45559</v>
      </c>
      <c r="B355" s="36">
        <f ca="1">SUMIFS(СВЦЭМ!$J$40:$J$759,СВЦЭМ!$A$40:$A$759,$A355,СВЦЭМ!$B$39:$B$758,B$331)+'СЕТ СН'!$F$13</f>
        <v>0</v>
      </c>
      <c r="C355" s="36">
        <f ca="1">SUMIFS(СВЦЭМ!$J$40:$J$759,СВЦЭМ!$A$40:$A$759,$A355,СВЦЭМ!$B$39:$B$758,C$331)+'СЕТ СН'!$F$13</f>
        <v>0</v>
      </c>
      <c r="D355" s="36">
        <f ca="1">SUMIFS(СВЦЭМ!$J$40:$J$759,СВЦЭМ!$A$40:$A$759,$A355,СВЦЭМ!$B$39:$B$758,D$331)+'СЕТ СН'!$F$13</f>
        <v>0</v>
      </c>
      <c r="E355" s="36">
        <f ca="1">SUMIFS(СВЦЭМ!$J$40:$J$759,СВЦЭМ!$A$40:$A$759,$A355,СВЦЭМ!$B$39:$B$758,E$331)+'СЕТ СН'!$F$13</f>
        <v>0</v>
      </c>
      <c r="F355" s="36">
        <f ca="1">SUMIFS(СВЦЭМ!$J$40:$J$759,СВЦЭМ!$A$40:$A$759,$A355,СВЦЭМ!$B$39:$B$758,F$331)+'СЕТ СН'!$F$13</f>
        <v>0</v>
      </c>
      <c r="G355" s="36">
        <f ca="1">SUMIFS(СВЦЭМ!$J$40:$J$759,СВЦЭМ!$A$40:$A$759,$A355,СВЦЭМ!$B$39:$B$758,G$331)+'СЕТ СН'!$F$13</f>
        <v>0</v>
      </c>
      <c r="H355" s="36">
        <f ca="1">SUMIFS(СВЦЭМ!$J$40:$J$759,СВЦЭМ!$A$40:$A$759,$A355,СВЦЭМ!$B$39:$B$758,H$331)+'СЕТ СН'!$F$13</f>
        <v>0</v>
      </c>
      <c r="I355" s="36">
        <f ca="1">SUMIFS(СВЦЭМ!$J$40:$J$759,СВЦЭМ!$A$40:$A$759,$A355,СВЦЭМ!$B$39:$B$758,I$331)+'СЕТ СН'!$F$13</f>
        <v>0</v>
      </c>
      <c r="J355" s="36">
        <f ca="1">SUMIFS(СВЦЭМ!$J$40:$J$759,СВЦЭМ!$A$40:$A$759,$A355,СВЦЭМ!$B$39:$B$758,J$331)+'СЕТ СН'!$F$13</f>
        <v>0</v>
      </c>
      <c r="K355" s="36">
        <f ca="1">SUMIFS(СВЦЭМ!$J$40:$J$759,СВЦЭМ!$A$40:$A$759,$A355,СВЦЭМ!$B$39:$B$758,K$331)+'СЕТ СН'!$F$13</f>
        <v>0</v>
      </c>
      <c r="L355" s="36">
        <f ca="1">SUMIFS(СВЦЭМ!$J$40:$J$759,СВЦЭМ!$A$40:$A$759,$A355,СВЦЭМ!$B$39:$B$758,L$331)+'СЕТ СН'!$F$13</f>
        <v>0</v>
      </c>
      <c r="M355" s="36">
        <f ca="1">SUMIFS(СВЦЭМ!$J$40:$J$759,СВЦЭМ!$A$40:$A$759,$A355,СВЦЭМ!$B$39:$B$758,M$331)+'СЕТ СН'!$F$13</f>
        <v>0</v>
      </c>
      <c r="N355" s="36">
        <f ca="1">SUMIFS(СВЦЭМ!$J$40:$J$759,СВЦЭМ!$A$40:$A$759,$A355,СВЦЭМ!$B$39:$B$758,N$331)+'СЕТ СН'!$F$13</f>
        <v>0</v>
      </c>
      <c r="O355" s="36">
        <f ca="1">SUMIFS(СВЦЭМ!$J$40:$J$759,СВЦЭМ!$A$40:$A$759,$A355,СВЦЭМ!$B$39:$B$758,O$331)+'СЕТ СН'!$F$13</f>
        <v>0</v>
      </c>
      <c r="P355" s="36">
        <f ca="1">SUMIFS(СВЦЭМ!$J$40:$J$759,СВЦЭМ!$A$40:$A$759,$A355,СВЦЭМ!$B$39:$B$758,P$331)+'СЕТ СН'!$F$13</f>
        <v>0</v>
      </c>
      <c r="Q355" s="36">
        <f ca="1">SUMIFS(СВЦЭМ!$J$40:$J$759,СВЦЭМ!$A$40:$A$759,$A355,СВЦЭМ!$B$39:$B$758,Q$331)+'СЕТ СН'!$F$13</f>
        <v>0</v>
      </c>
      <c r="R355" s="36">
        <f ca="1">SUMIFS(СВЦЭМ!$J$40:$J$759,СВЦЭМ!$A$40:$A$759,$A355,СВЦЭМ!$B$39:$B$758,R$331)+'СЕТ СН'!$F$13</f>
        <v>0</v>
      </c>
      <c r="S355" s="36">
        <f ca="1">SUMIFS(СВЦЭМ!$J$40:$J$759,СВЦЭМ!$A$40:$A$759,$A355,СВЦЭМ!$B$39:$B$758,S$331)+'СЕТ СН'!$F$13</f>
        <v>0</v>
      </c>
      <c r="T355" s="36">
        <f ca="1">SUMIFS(СВЦЭМ!$J$40:$J$759,СВЦЭМ!$A$40:$A$759,$A355,СВЦЭМ!$B$39:$B$758,T$331)+'СЕТ СН'!$F$13</f>
        <v>0</v>
      </c>
      <c r="U355" s="36">
        <f ca="1">SUMIFS(СВЦЭМ!$J$40:$J$759,СВЦЭМ!$A$40:$A$759,$A355,СВЦЭМ!$B$39:$B$758,U$331)+'СЕТ СН'!$F$13</f>
        <v>0</v>
      </c>
      <c r="V355" s="36">
        <f ca="1">SUMIFS(СВЦЭМ!$J$40:$J$759,СВЦЭМ!$A$40:$A$759,$A355,СВЦЭМ!$B$39:$B$758,V$331)+'СЕТ СН'!$F$13</f>
        <v>0</v>
      </c>
      <c r="W355" s="36">
        <f ca="1">SUMIFS(СВЦЭМ!$J$40:$J$759,СВЦЭМ!$A$40:$A$759,$A355,СВЦЭМ!$B$39:$B$758,W$331)+'СЕТ СН'!$F$13</f>
        <v>0</v>
      </c>
      <c r="X355" s="36">
        <f ca="1">SUMIFS(СВЦЭМ!$J$40:$J$759,СВЦЭМ!$A$40:$A$759,$A355,СВЦЭМ!$B$39:$B$758,X$331)+'СЕТ СН'!$F$13</f>
        <v>0</v>
      </c>
      <c r="Y355" s="36">
        <f ca="1">SUMIFS(СВЦЭМ!$J$40:$J$759,СВЦЭМ!$A$40:$A$759,$A355,СВЦЭМ!$B$39:$B$758,Y$331)+'СЕТ СН'!$F$13</f>
        <v>0</v>
      </c>
    </row>
    <row r="356" spans="1:27" ht="15.75" hidden="1" x14ac:dyDescent="0.2">
      <c r="A356" s="35">
        <f t="shared" si="9"/>
        <v>45560</v>
      </c>
      <c r="B356" s="36">
        <f ca="1">SUMIFS(СВЦЭМ!$J$40:$J$759,СВЦЭМ!$A$40:$A$759,$A356,СВЦЭМ!$B$39:$B$758,B$331)+'СЕТ СН'!$F$13</f>
        <v>0</v>
      </c>
      <c r="C356" s="36">
        <f ca="1">SUMIFS(СВЦЭМ!$J$40:$J$759,СВЦЭМ!$A$40:$A$759,$A356,СВЦЭМ!$B$39:$B$758,C$331)+'СЕТ СН'!$F$13</f>
        <v>0</v>
      </c>
      <c r="D356" s="36">
        <f ca="1">SUMIFS(СВЦЭМ!$J$40:$J$759,СВЦЭМ!$A$40:$A$759,$A356,СВЦЭМ!$B$39:$B$758,D$331)+'СЕТ СН'!$F$13</f>
        <v>0</v>
      </c>
      <c r="E356" s="36">
        <f ca="1">SUMIFS(СВЦЭМ!$J$40:$J$759,СВЦЭМ!$A$40:$A$759,$A356,СВЦЭМ!$B$39:$B$758,E$331)+'СЕТ СН'!$F$13</f>
        <v>0</v>
      </c>
      <c r="F356" s="36">
        <f ca="1">SUMIFS(СВЦЭМ!$J$40:$J$759,СВЦЭМ!$A$40:$A$759,$A356,СВЦЭМ!$B$39:$B$758,F$331)+'СЕТ СН'!$F$13</f>
        <v>0</v>
      </c>
      <c r="G356" s="36">
        <f ca="1">SUMIFS(СВЦЭМ!$J$40:$J$759,СВЦЭМ!$A$40:$A$759,$A356,СВЦЭМ!$B$39:$B$758,G$331)+'СЕТ СН'!$F$13</f>
        <v>0</v>
      </c>
      <c r="H356" s="36">
        <f ca="1">SUMIFS(СВЦЭМ!$J$40:$J$759,СВЦЭМ!$A$40:$A$759,$A356,СВЦЭМ!$B$39:$B$758,H$331)+'СЕТ СН'!$F$13</f>
        <v>0</v>
      </c>
      <c r="I356" s="36">
        <f ca="1">SUMIFS(СВЦЭМ!$J$40:$J$759,СВЦЭМ!$A$40:$A$759,$A356,СВЦЭМ!$B$39:$B$758,I$331)+'СЕТ СН'!$F$13</f>
        <v>0</v>
      </c>
      <c r="J356" s="36">
        <f ca="1">SUMIFS(СВЦЭМ!$J$40:$J$759,СВЦЭМ!$A$40:$A$759,$A356,СВЦЭМ!$B$39:$B$758,J$331)+'СЕТ СН'!$F$13</f>
        <v>0</v>
      </c>
      <c r="K356" s="36">
        <f ca="1">SUMIFS(СВЦЭМ!$J$40:$J$759,СВЦЭМ!$A$40:$A$759,$A356,СВЦЭМ!$B$39:$B$758,K$331)+'СЕТ СН'!$F$13</f>
        <v>0</v>
      </c>
      <c r="L356" s="36">
        <f ca="1">SUMIFS(СВЦЭМ!$J$40:$J$759,СВЦЭМ!$A$40:$A$759,$A356,СВЦЭМ!$B$39:$B$758,L$331)+'СЕТ СН'!$F$13</f>
        <v>0</v>
      </c>
      <c r="M356" s="36">
        <f ca="1">SUMIFS(СВЦЭМ!$J$40:$J$759,СВЦЭМ!$A$40:$A$759,$A356,СВЦЭМ!$B$39:$B$758,M$331)+'СЕТ СН'!$F$13</f>
        <v>0</v>
      </c>
      <c r="N356" s="36">
        <f ca="1">SUMIFS(СВЦЭМ!$J$40:$J$759,СВЦЭМ!$A$40:$A$759,$A356,СВЦЭМ!$B$39:$B$758,N$331)+'СЕТ СН'!$F$13</f>
        <v>0</v>
      </c>
      <c r="O356" s="36">
        <f ca="1">SUMIFS(СВЦЭМ!$J$40:$J$759,СВЦЭМ!$A$40:$A$759,$A356,СВЦЭМ!$B$39:$B$758,O$331)+'СЕТ СН'!$F$13</f>
        <v>0</v>
      </c>
      <c r="P356" s="36">
        <f ca="1">SUMIFS(СВЦЭМ!$J$40:$J$759,СВЦЭМ!$A$40:$A$759,$A356,СВЦЭМ!$B$39:$B$758,P$331)+'СЕТ СН'!$F$13</f>
        <v>0</v>
      </c>
      <c r="Q356" s="36">
        <f ca="1">SUMIFS(СВЦЭМ!$J$40:$J$759,СВЦЭМ!$A$40:$A$759,$A356,СВЦЭМ!$B$39:$B$758,Q$331)+'СЕТ СН'!$F$13</f>
        <v>0</v>
      </c>
      <c r="R356" s="36">
        <f ca="1">SUMIFS(СВЦЭМ!$J$40:$J$759,СВЦЭМ!$A$40:$A$759,$A356,СВЦЭМ!$B$39:$B$758,R$331)+'СЕТ СН'!$F$13</f>
        <v>0</v>
      </c>
      <c r="S356" s="36">
        <f ca="1">SUMIFS(СВЦЭМ!$J$40:$J$759,СВЦЭМ!$A$40:$A$759,$A356,СВЦЭМ!$B$39:$B$758,S$331)+'СЕТ СН'!$F$13</f>
        <v>0</v>
      </c>
      <c r="T356" s="36">
        <f ca="1">SUMIFS(СВЦЭМ!$J$40:$J$759,СВЦЭМ!$A$40:$A$759,$A356,СВЦЭМ!$B$39:$B$758,T$331)+'СЕТ СН'!$F$13</f>
        <v>0</v>
      </c>
      <c r="U356" s="36">
        <f ca="1">SUMIFS(СВЦЭМ!$J$40:$J$759,СВЦЭМ!$A$40:$A$759,$A356,СВЦЭМ!$B$39:$B$758,U$331)+'СЕТ СН'!$F$13</f>
        <v>0</v>
      </c>
      <c r="V356" s="36">
        <f ca="1">SUMIFS(СВЦЭМ!$J$40:$J$759,СВЦЭМ!$A$40:$A$759,$A356,СВЦЭМ!$B$39:$B$758,V$331)+'СЕТ СН'!$F$13</f>
        <v>0</v>
      </c>
      <c r="W356" s="36">
        <f ca="1">SUMIFS(СВЦЭМ!$J$40:$J$759,СВЦЭМ!$A$40:$A$759,$A356,СВЦЭМ!$B$39:$B$758,W$331)+'СЕТ СН'!$F$13</f>
        <v>0</v>
      </c>
      <c r="X356" s="36">
        <f ca="1">SUMIFS(СВЦЭМ!$J$40:$J$759,СВЦЭМ!$A$40:$A$759,$A356,СВЦЭМ!$B$39:$B$758,X$331)+'СЕТ СН'!$F$13</f>
        <v>0</v>
      </c>
      <c r="Y356" s="36">
        <f ca="1">SUMIFS(СВЦЭМ!$J$40:$J$759,СВЦЭМ!$A$40:$A$759,$A356,СВЦЭМ!$B$39:$B$758,Y$331)+'СЕТ СН'!$F$13</f>
        <v>0</v>
      </c>
    </row>
    <row r="357" spans="1:27" ht="15.75" hidden="1" x14ac:dyDescent="0.2">
      <c r="A357" s="35">
        <f t="shared" si="9"/>
        <v>45561</v>
      </c>
      <c r="B357" s="36">
        <f ca="1">SUMIFS(СВЦЭМ!$J$40:$J$759,СВЦЭМ!$A$40:$A$759,$A357,СВЦЭМ!$B$39:$B$758,B$331)+'СЕТ СН'!$F$13</f>
        <v>0</v>
      </c>
      <c r="C357" s="36">
        <f ca="1">SUMIFS(СВЦЭМ!$J$40:$J$759,СВЦЭМ!$A$40:$A$759,$A357,СВЦЭМ!$B$39:$B$758,C$331)+'СЕТ СН'!$F$13</f>
        <v>0</v>
      </c>
      <c r="D357" s="36">
        <f ca="1">SUMIFS(СВЦЭМ!$J$40:$J$759,СВЦЭМ!$A$40:$A$759,$A357,СВЦЭМ!$B$39:$B$758,D$331)+'СЕТ СН'!$F$13</f>
        <v>0</v>
      </c>
      <c r="E357" s="36">
        <f ca="1">SUMIFS(СВЦЭМ!$J$40:$J$759,СВЦЭМ!$A$40:$A$759,$A357,СВЦЭМ!$B$39:$B$758,E$331)+'СЕТ СН'!$F$13</f>
        <v>0</v>
      </c>
      <c r="F357" s="36">
        <f ca="1">SUMIFS(СВЦЭМ!$J$40:$J$759,СВЦЭМ!$A$40:$A$759,$A357,СВЦЭМ!$B$39:$B$758,F$331)+'СЕТ СН'!$F$13</f>
        <v>0</v>
      </c>
      <c r="G357" s="36">
        <f ca="1">SUMIFS(СВЦЭМ!$J$40:$J$759,СВЦЭМ!$A$40:$A$759,$A357,СВЦЭМ!$B$39:$B$758,G$331)+'СЕТ СН'!$F$13</f>
        <v>0</v>
      </c>
      <c r="H357" s="36">
        <f ca="1">SUMIFS(СВЦЭМ!$J$40:$J$759,СВЦЭМ!$A$40:$A$759,$A357,СВЦЭМ!$B$39:$B$758,H$331)+'СЕТ СН'!$F$13</f>
        <v>0</v>
      </c>
      <c r="I357" s="36">
        <f ca="1">SUMIFS(СВЦЭМ!$J$40:$J$759,СВЦЭМ!$A$40:$A$759,$A357,СВЦЭМ!$B$39:$B$758,I$331)+'СЕТ СН'!$F$13</f>
        <v>0</v>
      </c>
      <c r="J357" s="36">
        <f ca="1">SUMIFS(СВЦЭМ!$J$40:$J$759,СВЦЭМ!$A$40:$A$759,$A357,СВЦЭМ!$B$39:$B$758,J$331)+'СЕТ СН'!$F$13</f>
        <v>0</v>
      </c>
      <c r="K357" s="36">
        <f ca="1">SUMIFS(СВЦЭМ!$J$40:$J$759,СВЦЭМ!$A$40:$A$759,$A357,СВЦЭМ!$B$39:$B$758,K$331)+'СЕТ СН'!$F$13</f>
        <v>0</v>
      </c>
      <c r="L357" s="36">
        <f ca="1">SUMIFS(СВЦЭМ!$J$40:$J$759,СВЦЭМ!$A$40:$A$759,$A357,СВЦЭМ!$B$39:$B$758,L$331)+'СЕТ СН'!$F$13</f>
        <v>0</v>
      </c>
      <c r="M357" s="36">
        <f ca="1">SUMIFS(СВЦЭМ!$J$40:$J$759,СВЦЭМ!$A$40:$A$759,$A357,СВЦЭМ!$B$39:$B$758,M$331)+'СЕТ СН'!$F$13</f>
        <v>0</v>
      </c>
      <c r="N357" s="36">
        <f ca="1">SUMIFS(СВЦЭМ!$J$40:$J$759,СВЦЭМ!$A$40:$A$759,$A357,СВЦЭМ!$B$39:$B$758,N$331)+'СЕТ СН'!$F$13</f>
        <v>0</v>
      </c>
      <c r="O357" s="36">
        <f ca="1">SUMIFS(СВЦЭМ!$J$40:$J$759,СВЦЭМ!$A$40:$A$759,$A357,СВЦЭМ!$B$39:$B$758,O$331)+'СЕТ СН'!$F$13</f>
        <v>0</v>
      </c>
      <c r="P357" s="36">
        <f ca="1">SUMIFS(СВЦЭМ!$J$40:$J$759,СВЦЭМ!$A$40:$A$759,$A357,СВЦЭМ!$B$39:$B$758,P$331)+'СЕТ СН'!$F$13</f>
        <v>0</v>
      </c>
      <c r="Q357" s="36">
        <f ca="1">SUMIFS(СВЦЭМ!$J$40:$J$759,СВЦЭМ!$A$40:$A$759,$A357,СВЦЭМ!$B$39:$B$758,Q$331)+'СЕТ СН'!$F$13</f>
        <v>0</v>
      </c>
      <c r="R357" s="36">
        <f ca="1">SUMIFS(СВЦЭМ!$J$40:$J$759,СВЦЭМ!$A$40:$A$759,$A357,СВЦЭМ!$B$39:$B$758,R$331)+'СЕТ СН'!$F$13</f>
        <v>0</v>
      </c>
      <c r="S357" s="36">
        <f ca="1">SUMIFS(СВЦЭМ!$J$40:$J$759,СВЦЭМ!$A$40:$A$759,$A357,СВЦЭМ!$B$39:$B$758,S$331)+'СЕТ СН'!$F$13</f>
        <v>0</v>
      </c>
      <c r="T357" s="36">
        <f ca="1">SUMIFS(СВЦЭМ!$J$40:$J$759,СВЦЭМ!$A$40:$A$759,$A357,СВЦЭМ!$B$39:$B$758,T$331)+'СЕТ СН'!$F$13</f>
        <v>0</v>
      </c>
      <c r="U357" s="36">
        <f ca="1">SUMIFS(СВЦЭМ!$J$40:$J$759,СВЦЭМ!$A$40:$A$759,$A357,СВЦЭМ!$B$39:$B$758,U$331)+'СЕТ СН'!$F$13</f>
        <v>0</v>
      </c>
      <c r="V357" s="36">
        <f ca="1">SUMIFS(СВЦЭМ!$J$40:$J$759,СВЦЭМ!$A$40:$A$759,$A357,СВЦЭМ!$B$39:$B$758,V$331)+'СЕТ СН'!$F$13</f>
        <v>0</v>
      </c>
      <c r="W357" s="36">
        <f ca="1">SUMIFS(СВЦЭМ!$J$40:$J$759,СВЦЭМ!$A$40:$A$759,$A357,СВЦЭМ!$B$39:$B$758,W$331)+'СЕТ СН'!$F$13</f>
        <v>0</v>
      </c>
      <c r="X357" s="36">
        <f ca="1">SUMIFS(СВЦЭМ!$J$40:$J$759,СВЦЭМ!$A$40:$A$759,$A357,СВЦЭМ!$B$39:$B$758,X$331)+'СЕТ СН'!$F$13</f>
        <v>0</v>
      </c>
      <c r="Y357" s="36">
        <f ca="1">SUMIFS(СВЦЭМ!$J$40:$J$759,СВЦЭМ!$A$40:$A$759,$A357,СВЦЭМ!$B$39:$B$758,Y$331)+'СЕТ СН'!$F$13</f>
        <v>0</v>
      </c>
    </row>
    <row r="358" spans="1:27" ht="15.75" hidden="1" x14ac:dyDescent="0.2">
      <c r="A358" s="35">
        <f t="shared" si="9"/>
        <v>45562</v>
      </c>
      <c r="B358" s="36">
        <f ca="1">SUMIFS(СВЦЭМ!$J$40:$J$759,СВЦЭМ!$A$40:$A$759,$A358,СВЦЭМ!$B$39:$B$758,B$331)+'СЕТ СН'!$F$13</f>
        <v>0</v>
      </c>
      <c r="C358" s="36">
        <f ca="1">SUMIFS(СВЦЭМ!$J$40:$J$759,СВЦЭМ!$A$40:$A$759,$A358,СВЦЭМ!$B$39:$B$758,C$331)+'СЕТ СН'!$F$13</f>
        <v>0</v>
      </c>
      <c r="D358" s="36">
        <f ca="1">SUMIFS(СВЦЭМ!$J$40:$J$759,СВЦЭМ!$A$40:$A$759,$A358,СВЦЭМ!$B$39:$B$758,D$331)+'СЕТ СН'!$F$13</f>
        <v>0</v>
      </c>
      <c r="E358" s="36">
        <f ca="1">SUMIFS(СВЦЭМ!$J$40:$J$759,СВЦЭМ!$A$40:$A$759,$A358,СВЦЭМ!$B$39:$B$758,E$331)+'СЕТ СН'!$F$13</f>
        <v>0</v>
      </c>
      <c r="F358" s="36">
        <f ca="1">SUMIFS(СВЦЭМ!$J$40:$J$759,СВЦЭМ!$A$40:$A$759,$A358,СВЦЭМ!$B$39:$B$758,F$331)+'СЕТ СН'!$F$13</f>
        <v>0</v>
      </c>
      <c r="G358" s="36">
        <f ca="1">SUMIFS(СВЦЭМ!$J$40:$J$759,СВЦЭМ!$A$40:$A$759,$A358,СВЦЭМ!$B$39:$B$758,G$331)+'СЕТ СН'!$F$13</f>
        <v>0</v>
      </c>
      <c r="H358" s="36">
        <f ca="1">SUMIFS(СВЦЭМ!$J$40:$J$759,СВЦЭМ!$A$40:$A$759,$A358,СВЦЭМ!$B$39:$B$758,H$331)+'СЕТ СН'!$F$13</f>
        <v>0</v>
      </c>
      <c r="I358" s="36">
        <f ca="1">SUMIFS(СВЦЭМ!$J$40:$J$759,СВЦЭМ!$A$40:$A$759,$A358,СВЦЭМ!$B$39:$B$758,I$331)+'СЕТ СН'!$F$13</f>
        <v>0</v>
      </c>
      <c r="J358" s="36">
        <f ca="1">SUMIFS(СВЦЭМ!$J$40:$J$759,СВЦЭМ!$A$40:$A$759,$A358,СВЦЭМ!$B$39:$B$758,J$331)+'СЕТ СН'!$F$13</f>
        <v>0</v>
      </c>
      <c r="K358" s="36">
        <f ca="1">SUMIFS(СВЦЭМ!$J$40:$J$759,СВЦЭМ!$A$40:$A$759,$A358,СВЦЭМ!$B$39:$B$758,K$331)+'СЕТ СН'!$F$13</f>
        <v>0</v>
      </c>
      <c r="L358" s="36">
        <f ca="1">SUMIFS(СВЦЭМ!$J$40:$J$759,СВЦЭМ!$A$40:$A$759,$A358,СВЦЭМ!$B$39:$B$758,L$331)+'СЕТ СН'!$F$13</f>
        <v>0</v>
      </c>
      <c r="M358" s="36">
        <f ca="1">SUMIFS(СВЦЭМ!$J$40:$J$759,СВЦЭМ!$A$40:$A$759,$A358,СВЦЭМ!$B$39:$B$758,M$331)+'СЕТ СН'!$F$13</f>
        <v>0</v>
      </c>
      <c r="N358" s="36">
        <f ca="1">SUMIFS(СВЦЭМ!$J$40:$J$759,СВЦЭМ!$A$40:$A$759,$A358,СВЦЭМ!$B$39:$B$758,N$331)+'СЕТ СН'!$F$13</f>
        <v>0</v>
      </c>
      <c r="O358" s="36">
        <f ca="1">SUMIFS(СВЦЭМ!$J$40:$J$759,СВЦЭМ!$A$40:$A$759,$A358,СВЦЭМ!$B$39:$B$758,O$331)+'СЕТ СН'!$F$13</f>
        <v>0</v>
      </c>
      <c r="P358" s="36">
        <f ca="1">SUMIFS(СВЦЭМ!$J$40:$J$759,СВЦЭМ!$A$40:$A$759,$A358,СВЦЭМ!$B$39:$B$758,P$331)+'СЕТ СН'!$F$13</f>
        <v>0</v>
      </c>
      <c r="Q358" s="36">
        <f ca="1">SUMIFS(СВЦЭМ!$J$40:$J$759,СВЦЭМ!$A$40:$A$759,$A358,СВЦЭМ!$B$39:$B$758,Q$331)+'СЕТ СН'!$F$13</f>
        <v>0</v>
      </c>
      <c r="R358" s="36">
        <f ca="1">SUMIFS(СВЦЭМ!$J$40:$J$759,СВЦЭМ!$A$40:$A$759,$A358,СВЦЭМ!$B$39:$B$758,R$331)+'СЕТ СН'!$F$13</f>
        <v>0</v>
      </c>
      <c r="S358" s="36">
        <f ca="1">SUMIFS(СВЦЭМ!$J$40:$J$759,СВЦЭМ!$A$40:$A$759,$A358,СВЦЭМ!$B$39:$B$758,S$331)+'СЕТ СН'!$F$13</f>
        <v>0</v>
      </c>
      <c r="T358" s="36">
        <f ca="1">SUMIFS(СВЦЭМ!$J$40:$J$759,СВЦЭМ!$A$40:$A$759,$A358,СВЦЭМ!$B$39:$B$758,T$331)+'СЕТ СН'!$F$13</f>
        <v>0</v>
      </c>
      <c r="U358" s="36">
        <f ca="1">SUMIFS(СВЦЭМ!$J$40:$J$759,СВЦЭМ!$A$40:$A$759,$A358,СВЦЭМ!$B$39:$B$758,U$331)+'СЕТ СН'!$F$13</f>
        <v>0</v>
      </c>
      <c r="V358" s="36">
        <f ca="1">SUMIFS(СВЦЭМ!$J$40:$J$759,СВЦЭМ!$A$40:$A$759,$A358,СВЦЭМ!$B$39:$B$758,V$331)+'СЕТ СН'!$F$13</f>
        <v>0</v>
      </c>
      <c r="W358" s="36">
        <f ca="1">SUMIFS(СВЦЭМ!$J$40:$J$759,СВЦЭМ!$A$40:$A$759,$A358,СВЦЭМ!$B$39:$B$758,W$331)+'СЕТ СН'!$F$13</f>
        <v>0</v>
      </c>
      <c r="X358" s="36">
        <f ca="1">SUMIFS(СВЦЭМ!$J$40:$J$759,СВЦЭМ!$A$40:$A$759,$A358,СВЦЭМ!$B$39:$B$758,X$331)+'СЕТ СН'!$F$13</f>
        <v>0</v>
      </c>
      <c r="Y358" s="36">
        <f ca="1">SUMIFS(СВЦЭМ!$J$40:$J$759,СВЦЭМ!$A$40:$A$759,$A358,СВЦЭМ!$B$39:$B$758,Y$331)+'СЕТ СН'!$F$13</f>
        <v>0</v>
      </c>
    </row>
    <row r="359" spans="1:27" ht="15.75" hidden="1" x14ac:dyDescent="0.2">
      <c r="A359" s="35">
        <f t="shared" si="9"/>
        <v>45563</v>
      </c>
      <c r="B359" s="36">
        <f ca="1">SUMIFS(СВЦЭМ!$J$40:$J$759,СВЦЭМ!$A$40:$A$759,$A359,СВЦЭМ!$B$39:$B$758,B$331)+'СЕТ СН'!$F$13</f>
        <v>0</v>
      </c>
      <c r="C359" s="36">
        <f ca="1">SUMIFS(СВЦЭМ!$J$40:$J$759,СВЦЭМ!$A$40:$A$759,$A359,СВЦЭМ!$B$39:$B$758,C$331)+'СЕТ СН'!$F$13</f>
        <v>0</v>
      </c>
      <c r="D359" s="36">
        <f ca="1">SUMIFS(СВЦЭМ!$J$40:$J$759,СВЦЭМ!$A$40:$A$759,$A359,СВЦЭМ!$B$39:$B$758,D$331)+'СЕТ СН'!$F$13</f>
        <v>0</v>
      </c>
      <c r="E359" s="36">
        <f ca="1">SUMIFS(СВЦЭМ!$J$40:$J$759,СВЦЭМ!$A$40:$A$759,$A359,СВЦЭМ!$B$39:$B$758,E$331)+'СЕТ СН'!$F$13</f>
        <v>0</v>
      </c>
      <c r="F359" s="36">
        <f ca="1">SUMIFS(СВЦЭМ!$J$40:$J$759,СВЦЭМ!$A$40:$A$759,$A359,СВЦЭМ!$B$39:$B$758,F$331)+'СЕТ СН'!$F$13</f>
        <v>0</v>
      </c>
      <c r="G359" s="36">
        <f ca="1">SUMIFS(СВЦЭМ!$J$40:$J$759,СВЦЭМ!$A$40:$A$759,$A359,СВЦЭМ!$B$39:$B$758,G$331)+'СЕТ СН'!$F$13</f>
        <v>0</v>
      </c>
      <c r="H359" s="36">
        <f ca="1">SUMIFS(СВЦЭМ!$J$40:$J$759,СВЦЭМ!$A$40:$A$759,$A359,СВЦЭМ!$B$39:$B$758,H$331)+'СЕТ СН'!$F$13</f>
        <v>0</v>
      </c>
      <c r="I359" s="36">
        <f ca="1">SUMIFS(СВЦЭМ!$J$40:$J$759,СВЦЭМ!$A$40:$A$759,$A359,СВЦЭМ!$B$39:$B$758,I$331)+'СЕТ СН'!$F$13</f>
        <v>0</v>
      </c>
      <c r="J359" s="36">
        <f ca="1">SUMIFS(СВЦЭМ!$J$40:$J$759,СВЦЭМ!$A$40:$A$759,$A359,СВЦЭМ!$B$39:$B$758,J$331)+'СЕТ СН'!$F$13</f>
        <v>0</v>
      </c>
      <c r="K359" s="36">
        <f ca="1">SUMIFS(СВЦЭМ!$J$40:$J$759,СВЦЭМ!$A$40:$A$759,$A359,СВЦЭМ!$B$39:$B$758,K$331)+'СЕТ СН'!$F$13</f>
        <v>0</v>
      </c>
      <c r="L359" s="36">
        <f ca="1">SUMIFS(СВЦЭМ!$J$40:$J$759,СВЦЭМ!$A$40:$A$759,$A359,СВЦЭМ!$B$39:$B$758,L$331)+'СЕТ СН'!$F$13</f>
        <v>0</v>
      </c>
      <c r="M359" s="36">
        <f ca="1">SUMIFS(СВЦЭМ!$J$40:$J$759,СВЦЭМ!$A$40:$A$759,$A359,СВЦЭМ!$B$39:$B$758,M$331)+'СЕТ СН'!$F$13</f>
        <v>0</v>
      </c>
      <c r="N359" s="36">
        <f ca="1">SUMIFS(СВЦЭМ!$J$40:$J$759,СВЦЭМ!$A$40:$A$759,$A359,СВЦЭМ!$B$39:$B$758,N$331)+'СЕТ СН'!$F$13</f>
        <v>0</v>
      </c>
      <c r="O359" s="36">
        <f ca="1">SUMIFS(СВЦЭМ!$J$40:$J$759,СВЦЭМ!$A$40:$A$759,$A359,СВЦЭМ!$B$39:$B$758,O$331)+'СЕТ СН'!$F$13</f>
        <v>0</v>
      </c>
      <c r="P359" s="36">
        <f ca="1">SUMIFS(СВЦЭМ!$J$40:$J$759,СВЦЭМ!$A$40:$A$759,$A359,СВЦЭМ!$B$39:$B$758,P$331)+'СЕТ СН'!$F$13</f>
        <v>0</v>
      </c>
      <c r="Q359" s="36">
        <f ca="1">SUMIFS(СВЦЭМ!$J$40:$J$759,СВЦЭМ!$A$40:$A$759,$A359,СВЦЭМ!$B$39:$B$758,Q$331)+'СЕТ СН'!$F$13</f>
        <v>0</v>
      </c>
      <c r="R359" s="36">
        <f ca="1">SUMIFS(СВЦЭМ!$J$40:$J$759,СВЦЭМ!$A$40:$A$759,$A359,СВЦЭМ!$B$39:$B$758,R$331)+'СЕТ СН'!$F$13</f>
        <v>0</v>
      </c>
      <c r="S359" s="36">
        <f ca="1">SUMIFS(СВЦЭМ!$J$40:$J$759,СВЦЭМ!$A$40:$A$759,$A359,СВЦЭМ!$B$39:$B$758,S$331)+'СЕТ СН'!$F$13</f>
        <v>0</v>
      </c>
      <c r="T359" s="36">
        <f ca="1">SUMIFS(СВЦЭМ!$J$40:$J$759,СВЦЭМ!$A$40:$A$759,$A359,СВЦЭМ!$B$39:$B$758,T$331)+'СЕТ СН'!$F$13</f>
        <v>0</v>
      </c>
      <c r="U359" s="36">
        <f ca="1">SUMIFS(СВЦЭМ!$J$40:$J$759,СВЦЭМ!$A$40:$A$759,$A359,СВЦЭМ!$B$39:$B$758,U$331)+'СЕТ СН'!$F$13</f>
        <v>0</v>
      </c>
      <c r="V359" s="36">
        <f ca="1">SUMIFS(СВЦЭМ!$J$40:$J$759,СВЦЭМ!$A$40:$A$759,$A359,СВЦЭМ!$B$39:$B$758,V$331)+'СЕТ СН'!$F$13</f>
        <v>0</v>
      </c>
      <c r="W359" s="36">
        <f ca="1">SUMIFS(СВЦЭМ!$J$40:$J$759,СВЦЭМ!$A$40:$A$759,$A359,СВЦЭМ!$B$39:$B$758,W$331)+'СЕТ СН'!$F$13</f>
        <v>0</v>
      </c>
      <c r="X359" s="36">
        <f ca="1">SUMIFS(СВЦЭМ!$J$40:$J$759,СВЦЭМ!$A$40:$A$759,$A359,СВЦЭМ!$B$39:$B$758,X$331)+'СЕТ СН'!$F$13</f>
        <v>0</v>
      </c>
      <c r="Y359" s="36">
        <f ca="1">SUMIFS(СВЦЭМ!$J$40:$J$759,СВЦЭМ!$A$40:$A$759,$A359,СВЦЭМ!$B$39:$B$758,Y$331)+'СЕТ СН'!$F$13</f>
        <v>0</v>
      </c>
    </row>
    <row r="360" spans="1:27" ht="15.75" hidden="1" x14ac:dyDescent="0.2">
      <c r="A360" s="35">
        <f t="shared" si="9"/>
        <v>45564</v>
      </c>
      <c r="B360" s="36">
        <f ca="1">SUMIFS(СВЦЭМ!$J$40:$J$759,СВЦЭМ!$A$40:$A$759,$A360,СВЦЭМ!$B$39:$B$758,B$331)+'СЕТ СН'!$F$13</f>
        <v>0</v>
      </c>
      <c r="C360" s="36">
        <f ca="1">SUMIFS(СВЦЭМ!$J$40:$J$759,СВЦЭМ!$A$40:$A$759,$A360,СВЦЭМ!$B$39:$B$758,C$331)+'СЕТ СН'!$F$13</f>
        <v>0</v>
      </c>
      <c r="D360" s="36">
        <f ca="1">SUMIFS(СВЦЭМ!$J$40:$J$759,СВЦЭМ!$A$40:$A$759,$A360,СВЦЭМ!$B$39:$B$758,D$331)+'СЕТ СН'!$F$13</f>
        <v>0</v>
      </c>
      <c r="E360" s="36">
        <f ca="1">SUMIFS(СВЦЭМ!$J$40:$J$759,СВЦЭМ!$A$40:$A$759,$A360,СВЦЭМ!$B$39:$B$758,E$331)+'СЕТ СН'!$F$13</f>
        <v>0</v>
      </c>
      <c r="F360" s="36">
        <f ca="1">SUMIFS(СВЦЭМ!$J$40:$J$759,СВЦЭМ!$A$40:$A$759,$A360,СВЦЭМ!$B$39:$B$758,F$331)+'СЕТ СН'!$F$13</f>
        <v>0</v>
      </c>
      <c r="G360" s="36">
        <f ca="1">SUMIFS(СВЦЭМ!$J$40:$J$759,СВЦЭМ!$A$40:$A$759,$A360,СВЦЭМ!$B$39:$B$758,G$331)+'СЕТ СН'!$F$13</f>
        <v>0</v>
      </c>
      <c r="H360" s="36">
        <f ca="1">SUMIFS(СВЦЭМ!$J$40:$J$759,СВЦЭМ!$A$40:$A$759,$A360,СВЦЭМ!$B$39:$B$758,H$331)+'СЕТ СН'!$F$13</f>
        <v>0</v>
      </c>
      <c r="I360" s="36">
        <f ca="1">SUMIFS(СВЦЭМ!$J$40:$J$759,СВЦЭМ!$A$40:$A$759,$A360,СВЦЭМ!$B$39:$B$758,I$331)+'СЕТ СН'!$F$13</f>
        <v>0</v>
      </c>
      <c r="J360" s="36">
        <f ca="1">SUMIFS(СВЦЭМ!$J$40:$J$759,СВЦЭМ!$A$40:$A$759,$A360,СВЦЭМ!$B$39:$B$758,J$331)+'СЕТ СН'!$F$13</f>
        <v>0</v>
      </c>
      <c r="K360" s="36">
        <f ca="1">SUMIFS(СВЦЭМ!$J$40:$J$759,СВЦЭМ!$A$40:$A$759,$A360,СВЦЭМ!$B$39:$B$758,K$331)+'СЕТ СН'!$F$13</f>
        <v>0</v>
      </c>
      <c r="L360" s="36">
        <f ca="1">SUMIFS(СВЦЭМ!$J$40:$J$759,СВЦЭМ!$A$40:$A$759,$A360,СВЦЭМ!$B$39:$B$758,L$331)+'СЕТ СН'!$F$13</f>
        <v>0</v>
      </c>
      <c r="M360" s="36">
        <f ca="1">SUMIFS(СВЦЭМ!$J$40:$J$759,СВЦЭМ!$A$40:$A$759,$A360,СВЦЭМ!$B$39:$B$758,M$331)+'СЕТ СН'!$F$13</f>
        <v>0</v>
      </c>
      <c r="N360" s="36">
        <f ca="1">SUMIFS(СВЦЭМ!$J$40:$J$759,СВЦЭМ!$A$40:$A$759,$A360,СВЦЭМ!$B$39:$B$758,N$331)+'СЕТ СН'!$F$13</f>
        <v>0</v>
      </c>
      <c r="O360" s="36">
        <f ca="1">SUMIFS(СВЦЭМ!$J$40:$J$759,СВЦЭМ!$A$40:$A$759,$A360,СВЦЭМ!$B$39:$B$758,O$331)+'СЕТ СН'!$F$13</f>
        <v>0</v>
      </c>
      <c r="P360" s="36">
        <f ca="1">SUMIFS(СВЦЭМ!$J$40:$J$759,СВЦЭМ!$A$40:$A$759,$A360,СВЦЭМ!$B$39:$B$758,P$331)+'СЕТ СН'!$F$13</f>
        <v>0</v>
      </c>
      <c r="Q360" s="36">
        <f ca="1">SUMIFS(СВЦЭМ!$J$40:$J$759,СВЦЭМ!$A$40:$A$759,$A360,СВЦЭМ!$B$39:$B$758,Q$331)+'СЕТ СН'!$F$13</f>
        <v>0</v>
      </c>
      <c r="R360" s="36">
        <f ca="1">SUMIFS(СВЦЭМ!$J$40:$J$759,СВЦЭМ!$A$40:$A$759,$A360,СВЦЭМ!$B$39:$B$758,R$331)+'СЕТ СН'!$F$13</f>
        <v>0</v>
      </c>
      <c r="S360" s="36">
        <f ca="1">SUMIFS(СВЦЭМ!$J$40:$J$759,СВЦЭМ!$A$40:$A$759,$A360,СВЦЭМ!$B$39:$B$758,S$331)+'СЕТ СН'!$F$13</f>
        <v>0</v>
      </c>
      <c r="T360" s="36">
        <f ca="1">SUMIFS(СВЦЭМ!$J$40:$J$759,СВЦЭМ!$A$40:$A$759,$A360,СВЦЭМ!$B$39:$B$758,T$331)+'СЕТ СН'!$F$13</f>
        <v>0</v>
      </c>
      <c r="U360" s="36">
        <f ca="1">SUMIFS(СВЦЭМ!$J$40:$J$759,СВЦЭМ!$A$40:$A$759,$A360,СВЦЭМ!$B$39:$B$758,U$331)+'СЕТ СН'!$F$13</f>
        <v>0</v>
      </c>
      <c r="V360" s="36">
        <f ca="1">SUMIFS(СВЦЭМ!$J$40:$J$759,СВЦЭМ!$A$40:$A$759,$A360,СВЦЭМ!$B$39:$B$758,V$331)+'СЕТ СН'!$F$13</f>
        <v>0</v>
      </c>
      <c r="W360" s="36">
        <f ca="1">SUMIFS(СВЦЭМ!$J$40:$J$759,СВЦЭМ!$A$40:$A$759,$A360,СВЦЭМ!$B$39:$B$758,W$331)+'СЕТ СН'!$F$13</f>
        <v>0</v>
      </c>
      <c r="X360" s="36">
        <f ca="1">SUMIFS(СВЦЭМ!$J$40:$J$759,СВЦЭМ!$A$40:$A$759,$A360,СВЦЭМ!$B$39:$B$758,X$331)+'СЕТ СН'!$F$13</f>
        <v>0</v>
      </c>
      <c r="Y360" s="36">
        <f ca="1">SUMIFS(СВЦЭМ!$J$40:$J$759,СВЦЭМ!$A$40:$A$759,$A360,СВЦЭМ!$B$39:$B$758,Y$331)+'СЕТ СН'!$F$13</f>
        <v>0</v>
      </c>
    </row>
    <row r="361" spans="1:27" ht="15.75" hidden="1" x14ac:dyDescent="0.2">
      <c r="A361" s="35">
        <f t="shared" si="9"/>
        <v>45565</v>
      </c>
      <c r="B361" s="36">
        <f ca="1">SUMIFS(СВЦЭМ!$J$40:$J$759,СВЦЭМ!$A$40:$A$759,$A361,СВЦЭМ!$B$39:$B$758,B$331)+'СЕТ СН'!$F$13</f>
        <v>0</v>
      </c>
      <c r="C361" s="36">
        <f ca="1">SUMIFS(СВЦЭМ!$J$40:$J$759,СВЦЭМ!$A$40:$A$759,$A361,СВЦЭМ!$B$39:$B$758,C$331)+'СЕТ СН'!$F$13</f>
        <v>0</v>
      </c>
      <c r="D361" s="36">
        <f ca="1">SUMIFS(СВЦЭМ!$J$40:$J$759,СВЦЭМ!$A$40:$A$759,$A361,СВЦЭМ!$B$39:$B$758,D$331)+'СЕТ СН'!$F$13</f>
        <v>0</v>
      </c>
      <c r="E361" s="36">
        <f ca="1">SUMIFS(СВЦЭМ!$J$40:$J$759,СВЦЭМ!$A$40:$A$759,$A361,СВЦЭМ!$B$39:$B$758,E$331)+'СЕТ СН'!$F$13</f>
        <v>0</v>
      </c>
      <c r="F361" s="36">
        <f ca="1">SUMIFS(СВЦЭМ!$J$40:$J$759,СВЦЭМ!$A$40:$A$759,$A361,СВЦЭМ!$B$39:$B$758,F$331)+'СЕТ СН'!$F$13</f>
        <v>0</v>
      </c>
      <c r="G361" s="36">
        <f ca="1">SUMIFS(СВЦЭМ!$J$40:$J$759,СВЦЭМ!$A$40:$A$759,$A361,СВЦЭМ!$B$39:$B$758,G$331)+'СЕТ СН'!$F$13</f>
        <v>0</v>
      </c>
      <c r="H361" s="36">
        <f ca="1">SUMIFS(СВЦЭМ!$J$40:$J$759,СВЦЭМ!$A$40:$A$759,$A361,СВЦЭМ!$B$39:$B$758,H$331)+'СЕТ СН'!$F$13</f>
        <v>0</v>
      </c>
      <c r="I361" s="36">
        <f ca="1">SUMIFS(СВЦЭМ!$J$40:$J$759,СВЦЭМ!$A$40:$A$759,$A361,СВЦЭМ!$B$39:$B$758,I$331)+'СЕТ СН'!$F$13</f>
        <v>0</v>
      </c>
      <c r="J361" s="36">
        <f ca="1">SUMIFS(СВЦЭМ!$J$40:$J$759,СВЦЭМ!$A$40:$A$759,$A361,СВЦЭМ!$B$39:$B$758,J$331)+'СЕТ СН'!$F$13</f>
        <v>0</v>
      </c>
      <c r="K361" s="36">
        <f ca="1">SUMIFS(СВЦЭМ!$J$40:$J$759,СВЦЭМ!$A$40:$A$759,$A361,СВЦЭМ!$B$39:$B$758,K$331)+'СЕТ СН'!$F$13</f>
        <v>0</v>
      </c>
      <c r="L361" s="36">
        <f ca="1">SUMIFS(СВЦЭМ!$J$40:$J$759,СВЦЭМ!$A$40:$A$759,$A361,СВЦЭМ!$B$39:$B$758,L$331)+'СЕТ СН'!$F$13</f>
        <v>0</v>
      </c>
      <c r="M361" s="36">
        <f ca="1">SUMIFS(СВЦЭМ!$J$40:$J$759,СВЦЭМ!$A$40:$A$759,$A361,СВЦЭМ!$B$39:$B$758,M$331)+'СЕТ СН'!$F$13</f>
        <v>0</v>
      </c>
      <c r="N361" s="36">
        <f ca="1">SUMIFS(СВЦЭМ!$J$40:$J$759,СВЦЭМ!$A$40:$A$759,$A361,СВЦЭМ!$B$39:$B$758,N$331)+'СЕТ СН'!$F$13</f>
        <v>0</v>
      </c>
      <c r="O361" s="36">
        <f ca="1">SUMIFS(СВЦЭМ!$J$40:$J$759,СВЦЭМ!$A$40:$A$759,$A361,СВЦЭМ!$B$39:$B$758,O$331)+'СЕТ СН'!$F$13</f>
        <v>0</v>
      </c>
      <c r="P361" s="36">
        <f ca="1">SUMIFS(СВЦЭМ!$J$40:$J$759,СВЦЭМ!$A$40:$A$759,$A361,СВЦЭМ!$B$39:$B$758,P$331)+'СЕТ СН'!$F$13</f>
        <v>0</v>
      </c>
      <c r="Q361" s="36">
        <f ca="1">SUMIFS(СВЦЭМ!$J$40:$J$759,СВЦЭМ!$A$40:$A$759,$A361,СВЦЭМ!$B$39:$B$758,Q$331)+'СЕТ СН'!$F$13</f>
        <v>0</v>
      </c>
      <c r="R361" s="36">
        <f ca="1">SUMIFS(СВЦЭМ!$J$40:$J$759,СВЦЭМ!$A$40:$A$759,$A361,СВЦЭМ!$B$39:$B$758,R$331)+'СЕТ СН'!$F$13</f>
        <v>0</v>
      </c>
      <c r="S361" s="36">
        <f ca="1">SUMIFS(СВЦЭМ!$J$40:$J$759,СВЦЭМ!$A$40:$A$759,$A361,СВЦЭМ!$B$39:$B$758,S$331)+'СЕТ СН'!$F$13</f>
        <v>0</v>
      </c>
      <c r="T361" s="36">
        <f ca="1">SUMIFS(СВЦЭМ!$J$40:$J$759,СВЦЭМ!$A$40:$A$759,$A361,СВЦЭМ!$B$39:$B$758,T$331)+'СЕТ СН'!$F$13</f>
        <v>0</v>
      </c>
      <c r="U361" s="36">
        <f ca="1">SUMIFS(СВЦЭМ!$J$40:$J$759,СВЦЭМ!$A$40:$A$759,$A361,СВЦЭМ!$B$39:$B$758,U$331)+'СЕТ СН'!$F$13</f>
        <v>0</v>
      </c>
      <c r="V361" s="36">
        <f ca="1">SUMIFS(СВЦЭМ!$J$40:$J$759,СВЦЭМ!$A$40:$A$759,$A361,СВЦЭМ!$B$39:$B$758,V$331)+'СЕТ СН'!$F$13</f>
        <v>0</v>
      </c>
      <c r="W361" s="36">
        <f ca="1">SUMIFS(СВЦЭМ!$J$40:$J$759,СВЦЭМ!$A$40:$A$759,$A361,СВЦЭМ!$B$39:$B$758,W$331)+'СЕТ СН'!$F$13</f>
        <v>0</v>
      </c>
      <c r="X361" s="36">
        <f ca="1">SUMIFS(СВЦЭМ!$J$40:$J$759,СВЦЭМ!$A$40:$A$759,$A361,СВЦЭМ!$B$39:$B$758,X$331)+'СЕТ СН'!$F$13</f>
        <v>0</v>
      </c>
      <c r="Y361" s="36">
        <f ca="1">SUMIFS(СВЦЭМ!$J$40:$J$759,СВЦЭМ!$A$40:$A$759,$A361,СВЦЭМ!$B$39:$B$758,Y$331)+'СЕТ СН'!$F$13</f>
        <v>0</v>
      </c>
    </row>
    <row r="362" spans="1:27" ht="15.75" hidden="1" x14ac:dyDescent="0.2">
      <c r="A362" s="35">
        <f t="shared" si="9"/>
        <v>45566</v>
      </c>
      <c r="B362" s="36">
        <f ca="1">SUMIFS(СВЦЭМ!$J$40:$J$759,СВЦЭМ!$A$40:$A$759,$A362,СВЦЭМ!$B$39:$B$758,B$331)+'СЕТ СН'!$F$13</f>
        <v>0</v>
      </c>
      <c r="C362" s="36">
        <f ca="1">SUMIFS(СВЦЭМ!$J$40:$J$759,СВЦЭМ!$A$40:$A$759,$A362,СВЦЭМ!$B$39:$B$758,C$331)+'СЕТ СН'!$F$13</f>
        <v>0</v>
      </c>
      <c r="D362" s="36">
        <f ca="1">SUMIFS(СВЦЭМ!$J$40:$J$759,СВЦЭМ!$A$40:$A$759,$A362,СВЦЭМ!$B$39:$B$758,D$331)+'СЕТ СН'!$F$13</f>
        <v>0</v>
      </c>
      <c r="E362" s="36">
        <f ca="1">SUMIFS(СВЦЭМ!$J$40:$J$759,СВЦЭМ!$A$40:$A$759,$A362,СВЦЭМ!$B$39:$B$758,E$331)+'СЕТ СН'!$F$13</f>
        <v>0</v>
      </c>
      <c r="F362" s="36">
        <f ca="1">SUMIFS(СВЦЭМ!$J$40:$J$759,СВЦЭМ!$A$40:$A$759,$A362,СВЦЭМ!$B$39:$B$758,F$331)+'СЕТ СН'!$F$13</f>
        <v>0</v>
      </c>
      <c r="G362" s="36">
        <f ca="1">SUMIFS(СВЦЭМ!$J$40:$J$759,СВЦЭМ!$A$40:$A$759,$A362,СВЦЭМ!$B$39:$B$758,G$331)+'СЕТ СН'!$F$13</f>
        <v>0</v>
      </c>
      <c r="H362" s="36">
        <f ca="1">SUMIFS(СВЦЭМ!$J$40:$J$759,СВЦЭМ!$A$40:$A$759,$A362,СВЦЭМ!$B$39:$B$758,H$331)+'СЕТ СН'!$F$13</f>
        <v>0</v>
      </c>
      <c r="I362" s="36">
        <f ca="1">SUMIFS(СВЦЭМ!$J$40:$J$759,СВЦЭМ!$A$40:$A$759,$A362,СВЦЭМ!$B$39:$B$758,I$331)+'СЕТ СН'!$F$13</f>
        <v>0</v>
      </c>
      <c r="J362" s="36">
        <f ca="1">SUMIFS(СВЦЭМ!$J$40:$J$759,СВЦЭМ!$A$40:$A$759,$A362,СВЦЭМ!$B$39:$B$758,J$331)+'СЕТ СН'!$F$13</f>
        <v>0</v>
      </c>
      <c r="K362" s="36">
        <f ca="1">SUMIFS(СВЦЭМ!$J$40:$J$759,СВЦЭМ!$A$40:$A$759,$A362,СВЦЭМ!$B$39:$B$758,K$331)+'СЕТ СН'!$F$13</f>
        <v>0</v>
      </c>
      <c r="L362" s="36">
        <f ca="1">SUMIFS(СВЦЭМ!$J$40:$J$759,СВЦЭМ!$A$40:$A$759,$A362,СВЦЭМ!$B$39:$B$758,L$331)+'СЕТ СН'!$F$13</f>
        <v>0</v>
      </c>
      <c r="M362" s="36">
        <f ca="1">SUMIFS(СВЦЭМ!$J$40:$J$759,СВЦЭМ!$A$40:$A$759,$A362,СВЦЭМ!$B$39:$B$758,M$331)+'СЕТ СН'!$F$13</f>
        <v>0</v>
      </c>
      <c r="N362" s="36">
        <f ca="1">SUMIFS(СВЦЭМ!$J$40:$J$759,СВЦЭМ!$A$40:$A$759,$A362,СВЦЭМ!$B$39:$B$758,N$331)+'СЕТ СН'!$F$13</f>
        <v>0</v>
      </c>
      <c r="O362" s="36">
        <f ca="1">SUMIFS(СВЦЭМ!$J$40:$J$759,СВЦЭМ!$A$40:$A$759,$A362,СВЦЭМ!$B$39:$B$758,O$331)+'СЕТ СН'!$F$13</f>
        <v>0</v>
      </c>
      <c r="P362" s="36">
        <f ca="1">SUMIFS(СВЦЭМ!$J$40:$J$759,СВЦЭМ!$A$40:$A$759,$A362,СВЦЭМ!$B$39:$B$758,P$331)+'СЕТ СН'!$F$13</f>
        <v>0</v>
      </c>
      <c r="Q362" s="36">
        <f ca="1">SUMIFS(СВЦЭМ!$J$40:$J$759,СВЦЭМ!$A$40:$A$759,$A362,СВЦЭМ!$B$39:$B$758,Q$331)+'СЕТ СН'!$F$13</f>
        <v>0</v>
      </c>
      <c r="R362" s="36">
        <f ca="1">SUMIFS(СВЦЭМ!$J$40:$J$759,СВЦЭМ!$A$40:$A$759,$A362,СВЦЭМ!$B$39:$B$758,R$331)+'СЕТ СН'!$F$13</f>
        <v>0</v>
      </c>
      <c r="S362" s="36">
        <f ca="1">SUMIFS(СВЦЭМ!$J$40:$J$759,СВЦЭМ!$A$40:$A$759,$A362,СВЦЭМ!$B$39:$B$758,S$331)+'СЕТ СН'!$F$13</f>
        <v>0</v>
      </c>
      <c r="T362" s="36">
        <f ca="1">SUMIFS(СВЦЭМ!$J$40:$J$759,СВЦЭМ!$A$40:$A$759,$A362,СВЦЭМ!$B$39:$B$758,T$331)+'СЕТ СН'!$F$13</f>
        <v>0</v>
      </c>
      <c r="U362" s="36">
        <f ca="1">SUMIFS(СВЦЭМ!$J$40:$J$759,СВЦЭМ!$A$40:$A$759,$A362,СВЦЭМ!$B$39:$B$758,U$331)+'СЕТ СН'!$F$13</f>
        <v>0</v>
      </c>
      <c r="V362" s="36">
        <f ca="1">SUMIFS(СВЦЭМ!$J$40:$J$759,СВЦЭМ!$A$40:$A$759,$A362,СВЦЭМ!$B$39:$B$758,V$331)+'СЕТ СН'!$F$13</f>
        <v>0</v>
      </c>
      <c r="W362" s="36">
        <f ca="1">SUMIFS(СВЦЭМ!$J$40:$J$759,СВЦЭМ!$A$40:$A$759,$A362,СВЦЭМ!$B$39:$B$758,W$331)+'СЕТ СН'!$F$13</f>
        <v>0</v>
      </c>
      <c r="X362" s="36">
        <f ca="1">SUMIFS(СВЦЭМ!$J$40:$J$759,СВЦЭМ!$A$40:$A$759,$A362,СВЦЭМ!$B$39:$B$758,X$331)+'СЕТ СН'!$F$13</f>
        <v>0</v>
      </c>
      <c r="Y362" s="36">
        <f ca="1">SUMIFS(СВЦЭМ!$J$40:$J$759,СВЦЭМ!$A$40:$A$759,$A362,СВЦЭМ!$B$39:$B$758,Y$331)+'СЕТ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01.09.2024</v>
      </c>
      <c r="B367" s="36">
        <f ca="1">SUMIFS(СВЦЭМ!$K$40:$K$759,СВЦЭМ!$A$40:$A$759,$A367,СВЦЭМ!$B$39:$B$758,B$366)+'СЕТ СН'!$F$13</f>
        <v>0</v>
      </c>
      <c r="C367" s="36">
        <f ca="1">SUMIFS(СВЦЭМ!$K$40:$K$759,СВЦЭМ!$A$40:$A$759,$A367,СВЦЭМ!$B$39:$B$758,C$366)+'СЕТ СН'!$F$13</f>
        <v>0</v>
      </c>
      <c r="D367" s="36">
        <f ca="1">SUMIFS(СВЦЭМ!$K$40:$K$759,СВЦЭМ!$A$40:$A$759,$A367,СВЦЭМ!$B$39:$B$758,D$366)+'СЕТ СН'!$F$13</f>
        <v>0</v>
      </c>
      <c r="E367" s="36">
        <f ca="1">SUMIFS(СВЦЭМ!$K$40:$K$759,СВЦЭМ!$A$40:$A$759,$A367,СВЦЭМ!$B$39:$B$758,E$366)+'СЕТ СН'!$F$13</f>
        <v>0</v>
      </c>
      <c r="F367" s="36">
        <f ca="1">SUMIFS(СВЦЭМ!$K$40:$K$759,СВЦЭМ!$A$40:$A$759,$A367,СВЦЭМ!$B$39:$B$758,F$366)+'СЕТ СН'!$F$13</f>
        <v>0</v>
      </c>
      <c r="G367" s="36">
        <f ca="1">SUMIFS(СВЦЭМ!$K$40:$K$759,СВЦЭМ!$A$40:$A$759,$A367,СВЦЭМ!$B$39:$B$758,G$366)+'СЕТ СН'!$F$13</f>
        <v>0</v>
      </c>
      <c r="H367" s="36">
        <f ca="1">SUMIFS(СВЦЭМ!$K$40:$K$759,СВЦЭМ!$A$40:$A$759,$A367,СВЦЭМ!$B$39:$B$758,H$366)+'СЕТ СН'!$F$13</f>
        <v>0</v>
      </c>
      <c r="I367" s="36">
        <f ca="1">SUMIFS(СВЦЭМ!$K$40:$K$759,СВЦЭМ!$A$40:$A$759,$A367,СВЦЭМ!$B$39:$B$758,I$366)+'СЕТ СН'!$F$13</f>
        <v>0</v>
      </c>
      <c r="J367" s="36">
        <f ca="1">SUMIFS(СВЦЭМ!$K$40:$K$759,СВЦЭМ!$A$40:$A$759,$A367,СВЦЭМ!$B$39:$B$758,J$366)+'СЕТ СН'!$F$13</f>
        <v>0</v>
      </c>
      <c r="K367" s="36">
        <f ca="1">SUMIFS(СВЦЭМ!$K$40:$K$759,СВЦЭМ!$A$40:$A$759,$A367,СВЦЭМ!$B$39:$B$758,K$366)+'СЕТ СН'!$F$13</f>
        <v>0</v>
      </c>
      <c r="L367" s="36">
        <f ca="1">SUMIFS(СВЦЭМ!$K$40:$K$759,СВЦЭМ!$A$40:$A$759,$A367,СВЦЭМ!$B$39:$B$758,L$366)+'СЕТ СН'!$F$13</f>
        <v>0</v>
      </c>
      <c r="M367" s="36">
        <f ca="1">SUMIFS(СВЦЭМ!$K$40:$K$759,СВЦЭМ!$A$40:$A$759,$A367,СВЦЭМ!$B$39:$B$758,M$366)+'СЕТ СН'!$F$13</f>
        <v>0</v>
      </c>
      <c r="N367" s="36">
        <f ca="1">SUMIFS(СВЦЭМ!$K$40:$K$759,СВЦЭМ!$A$40:$A$759,$A367,СВЦЭМ!$B$39:$B$758,N$366)+'СЕТ СН'!$F$13</f>
        <v>0</v>
      </c>
      <c r="O367" s="36">
        <f ca="1">SUMIFS(СВЦЭМ!$K$40:$K$759,СВЦЭМ!$A$40:$A$759,$A367,СВЦЭМ!$B$39:$B$758,O$366)+'СЕТ СН'!$F$13</f>
        <v>0</v>
      </c>
      <c r="P367" s="36">
        <f ca="1">SUMIFS(СВЦЭМ!$K$40:$K$759,СВЦЭМ!$A$40:$A$759,$A367,СВЦЭМ!$B$39:$B$758,P$366)+'СЕТ СН'!$F$13</f>
        <v>0</v>
      </c>
      <c r="Q367" s="36">
        <f ca="1">SUMIFS(СВЦЭМ!$K$40:$K$759,СВЦЭМ!$A$40:$A$759,$A367,СВЦЭМ!$B$39:$B$758,Q$366)+'СЕТ СН'!$F$13</f>
        <v>0</v>
      </c>
      <c r="R367" s="36">
        <f ca="1">SUMIFS(СВЦЭМ!$K$40:$K$759,СВЦЭМ!$A$40:$A$759,$A367,СВЦЭМ!$B$39:$B$758,R$366)+'СЕТ СН'!$F$13</f>
        <v>0</v>
      </c>
      <c r="S367" s="36">
        <f ca="1">SUMIFS(СВЦЭМ!$K$40:$K$759,СВЦЭМ!$A$40:$A$759,$A367,СВЦЭМ!$B$39:$B$758,S$366)+'СЕТ СН'!$F$13</f>
        <v>0</v>
      </c>
      <c r="T367" s="36">
        <f ca="1">SUMIFS(СВЦЭМ!$K$40:$K$759,СВЦЭМ!$A$40:$A$759,$A367,СВЦЭМ!$B$39:$B$758,T$366)+'СЕТ СН'!$F$13</f>
        <v>0</v>
      </c>
      <c r="U367" s="36">
        <f ca="1">SUMIFS(СВЦЭМ!$K$40:$K$759,СВЦЭМ!$A$40:$A$759,$A367,СВЦЭМ!$B$39:$B$758,U$366)+'СЕТ СН'!$F$13</f>
        <v>0</v>
      </c>
      <c r="V367" s="36">
        <f ca="1">SUMIFS(СВЦЭМ!$K$40:$K$759,СВЦЭМ!$A$40:$A$759,$A367,СВЦЭМ!$B$39:$B$758,V$366)+'СЕТ СН'!$F$13</f>
        <v>0</v>
      </c>
      <c r="W367" s="36">
        <f ca="1">SUMIFS(СВЦЭМ!$K$40:$K$759,СВЦЭМ!$A$40:$A$759,$A367,СВЦЭМ!$B$39:$B$758,W$366)+'СЕТ СН'!$F$13</f>
        <v>0</v>
      </c>
      <c r="X367" s="36">
        <f ca="1">SUMIFS(СВЦЭМ!$K$40:$K$759,СВЦЭМ!$A$40:$A$759,$A367,СВЦЭМ!$B$39:$B$758,X$366)+'СЕТ СН'!$F$13</f>
        <v>0</v>
      </c>
      <c r="Y367" s="36">
        <f ca="1">SUMIFS(СВЦЭМ!$K$40:$K$759,СВЦЭМ!$A$40:$A$759,$A367,СВЦЭМ!$B$39:$B$758,Y$366)+'СЕТ СН'!$F$13</f>
        <v>0</v>
      </c>
      <c r="AA367" s="45"/>
    </row>
    <row r="368" spans="1:27" ht="15.75" hidden="1" x14ac:dyDescent="0.2">
      <c r="A368" s="35">
        <f>A367+1</f>
        <v>45537</v>
      </c>
      <c r="B368" s="36">
        <f ca="1">SUMIFS(СВЦЭМ!$K$40:$K$759,СВЦЭМ!$A$40:$A$759,$A368,СВЦЭМ!$B$39:$B$758,B$366)+'СЕТ СН'!$F$13</f>
        <v>0</v>
      </c>
      <c r="C368" s="36">
        <f ca="1">SUMIFS(СВЦЭМ!$K$40:$K$759,СВЦЭМ!$A$40:$A$759,$A368,СВЦЭМ!$B$39:$B$758,C$366)+'СЕТ СН'!$F$13</f>
        <v>0</v>
      </c>
      <c r="D368" s="36">
        <f ca="1">SUMIFS(СВЦЭМ!$K$40:$K$759,СВЦЭМ!$A$40:$A$759,$A368,СВЦЭМ!$B$39:$B$758,D$366)+'СЕТ СН'!$F$13</f>
        <v>0</v>
      </c>
      <c r="E368" s="36">
        <f ca="1">SUMIFS(СВЦЭМ!$K$40:$K$759,СВЦЭМ!$A$40:$A$759,$A368,СВЦЭМ!$B$39:$B$758,E$366)+'СЕТ СН'!$F$13</f>
        <v>0</v>
      </c>
      <c r="F368" s="36">
        <f ca="1">SUMIFS(СВЦЭМ!$K$40:$K$759,СВЦЭМ!$A$40:$A$759,$A368,СВЦЭМ!$B$39:$B$758,F$366)+'СЕТ СН'!$F$13</f>
        <v>0</v>
      </c>
      <c r="G368" s="36">
        <f ca="1">SUMIFS(СВЦЭМ!$K$40:$K$759,СВЦЭМ!$A$40:$A$759,$A368,СВЦЭМ!$B$39:$B$758,G$366)+'СЕТ СН'!$F$13</f>
        <v>0</v>
      </c>
      <c r="H368" s="36">
        <f ca="1">SUMIFS(СВЦЭМ!$K$40:$K$759,СВЦЭМ!$A$40:$A$759,$A368,СВЦЭМ!$B$39:$B$758,H$366)+'СЕТ СН'!$F$13</f>
        <v>0</v>
      </c>
      <c r="I368" s="36">
        <f ca="1">SUMIFS(СВЦЭМ!$K$40:$K$759,СВЦЭМ!$A$40:$A$759,$A368,СВЦЭМ!$B$39:$B$758,I$366)+'СЕТ СН'!$F$13</f>
        <v>0</v>
      </c>
      <c r="J368" s="36">
        <f ca="1">SUMIFS(СВЦЭМ!$K$40:$K$759,СВЦЭМ!$A$40:$A$759,$A368,СВЦЭМ!$B$39:$B$758,J$366)+'СЕТ СН'!$F$13</f>
        <v>0</v>
      </c>
      <c r="K368" s="36">
        <f ca="1">SUMIFS(СВЦЭМ!$K$40:$K$759,СВЦЭМ!$A$40:$A$759,$A368,СВЦЭМ!$B$39:$B$758,K$366)+'СЕТ СН'!$F$13</f>
        <v>0</v>
      </c>
      <c r="L368" s="36">
        <f ca="1">SUMIFS(СВЦЭМ!$K$40:$K$759,СВЦЭМ!$A$40:$A$759,$A368,СВЦЭМ!$B$39:$B$758,L$366)+'СЕТ СН'!$F$13</f>
        <v>0</v>
      </c>
      <c r="M368" s="36">
        <f ca="1">SUMIFS(СВЦЭМ!$K$40:$K$759,СВЦЭМ!$A$40:$A$759,$A368,СВЦЭМ!$B$39:$B$758,M$366)+'СЕТ СН'!$F$13</f>
        <v>0</v>
      </c>
      <c r="N368" s="36">
        <f ca="1">SUMIFS(СВЦЭМ!$K$40:$K$759,СВЦЭМ!$A$40:$A$759,$A368,СВЦЭМ!$B$39:$B$758,N$366)+'СЕТ СН'!$F$13</f>
        <v>0</v>
      </c>
      <c r="O368" s="36">
        <f ca="1">SUMIFS(СВЦЭМ!$K$40:$K$759,СВЦЭМ!$A$40:$A$759,$A368,СВЦЭМ!$B$39:$B$758,O$366)+'СЕТ СН'!$F$13</f>
        <v>0</v>
      </c>
      <c r="P368" s="36">
        <f ca="1">SUMIFS(СВЦЭМ!$K$40:$K$759,СВЦЭМ!$A$40:$A$759,$A368,СВЦЭМ!$B$39:$B$758,P$366)+'СЕТ СН'!$F$13</f>
        <v>0</v>
      </c>
      <c r="Q368" s="36">
        <f ca="1">SUMIFS(СВЦЭМ!$K$40:$K$759,СВЦЭМ!$A$40:$A$759,$A368,СВЦЭМ!$B$39:$B$758,Q$366)+'СЕТ СН'!$F$13</f>
        <v>0</v>
      </c>
      <c r="R368" s="36">
        <f ca="1">SUMIFS(СВЦЭМ!$K$40:$K$759,СВЦЭМ!$A$40:$A$759,$A368,СВЦЭМ!$B$39:$B$758,R$366)+'СЕТ СН'!$F$13</f>
        <v>0</v>
      </c>
      <c r="S368" s="36">
        <f ca="1">SUMIFS(СВЦЭМ!$K$40:$K$759,СВЦЭМ!$A$40:$A$759,$A368,СВЦЭМ!$B$39:$B$758,S$366)+'СЕТ СН'!$F$13</f>
        <v>0</v>
      </c>
      <c r="T368" s="36">
        <f ca="1">SUMIFS(СВЦЭМ!$K$40:$K$759,СВЦЭМ!$A$40:$A$759,$A368,СВЦЭМ!$B$39:$B$758,T$366)+'СЕТ СН'!$F$13</f>
        <v>0</v>
      </c>
      <c r="U368" s="36">
        <f ca="1">SUMIFS(СВЦЭМ!$K$40:$K$759,СВЦЭМ!$A$40:$A$759,$A368,СВЦЭМ!$B$39:$B$758,U$366)+'СЕТ СН'!$F$13</f>
        <v>0</v>
      </c>
      <c r="V368" s="36">
        <f ca="1">SUMIFS(СВЦЭМ!$K$40:$K$759,СВЦЭМ!$A$40:$A$759,$A368,СВЦЭМ!$B$39:$B$758,V$366)+'СЕТ СН'!$F$13</f>
        <v>0</v>
      </c>
      <c r="W368" s="36">
        <f ca="1">SUMIFS(СВЦЭМ!$K$40:$K$759,СВЦЭМ!$A$40:$A$759,$A368,СВЦЭМ!$B$39:$B$758,W$366)+'СЕТ СН'!$F$13</f>
        <v>0</v>
      </c>
      <c r="X368" s="36">
        <f ca="1">SUMIFS(СВЦЭМ!$K$40:$K$759,СВЦЭМ!$A$40:$A$759,$A368,СВЦЭМ!$B$39:$B$758,X$366)+'СЕТ СН'!$F$13</f>
        <v>0</v>
      </c>
      <c r="Y368" s="36">
        <f ca="1">SUMIFS(СВЦЭМ!$K$40:$K$759,СВЦЭМ!$A$40:$A$759,$A368,СВЦЭМ!$B$39:$B$758,Y$366)+'СЕТ СН'!$F$13</f>
        <v>0</v>
      </c>
    </row>
    <row r="369" spans="1:25" ht="15.75" hidden="1" x14ac:dyDescent="0.2">
      <c r="A369" s="35">
        <f t="shared" ref="A369:A397" si="10">A368+1</f>
        <v>45538</v>
      </c>
      <c r="B369" s="36">
        <f ca="1">SUMIFS(СВЦЭМ!$K$40:$K$759,СВЦЭМ!$A$40:$A$759,$A369,СВЦЭМ!$B$39:$B$758,B$366)+'СЕТ СН'!$F$13</f>
        <v>0</v>
      </c>
      <c r="C369" s="36">
        <f ca="1">SUMIFS(СВЦЭМ!$K$40:$K$759,СВЦЭМ!$A$40:$A$759,$A369,СВЦЭМ!$B$39:$B$758,C$366)+'СЕТ СН'!$F$13</f>
        <v>0</v>
      </c>
      <c r="D369" s="36">
        <f ca="1">SUMIFS(СВЦЭМ!$K$40:$K$759,СВЦЭМ!$A$40:$A$759,$A369,СВЦЭМ!$B$39:$B$758,D$366)+'СЕТ СН'!$F$13</f>
        <v>0</v>
      </c>
      <c r="E369" s="36">
        <f ca="1">SUMIFS(СВЦЭМ!$K$40:$K$759,СВЦЭМ!$A$40:$A$759,$A369,СВЦЭМ!$B$39:$B$758,E$366)+'СЕТ СН'!$F$13</f>
        <v>0</v>
      </c>
      <c r="F369" s="36">
        <f ca="1">SUMIFS(СВЦЭМ!$K$40:$K$759,СВЦЭМ!$A$40:$A$759,$A369,СВЦЭМ!$B$39:$B$758,F$366)+'СЕТ СН'!$F$13</f>
        <v>0</v>
      </c>
      <c r="G369" s="36">
        <f ca="1">SUMIFS(СВЦЭМ!$K$40:$K$759,СВЦЭМ!$A$40:$A$759,$A369,СВЦЭМ!$B$39:$B$758,G$366)+'СЕТ СН'!$F$13</f>
        <v>0</v>
      </c>
      <c r="H369" s="36">
        <f ca="1">SUMIFS(СВЦЭМ!$K$40:$K$759,СВЦЭМ!$A$40:$A$759,$A369,СВЦЭМ!$B$39:$B$758,H$366)+'СЕТ СН'!$F$13</f>
        <v>0</v>
      </c>
      <c r="I369" s="36">
        <f ca="1">SUMIFS(СВЦЭМ!$K$40:$K$759,СВЦЭМ!$A$40:$A$759,$A369,СВЦЭМ!$B$39:$B$758,I$366)+'СЕТ СН'!$F$13</f>
        <v>0</v>
      </c>
      <c r="J369" s="36">
        <f ca="1">SUMIFS(СВЦЭМ!$K$40:$K$759,СВЦЭМ!$A$40:$A$759,$A369,СВЦЭМ!$B$39:$B$758,J$366)+'СЕТ СН'!$F$13</f>
        <v>0</v>
      </c>
      <c r="K369" s="36">
        <f ca="1">SUMIFS(СВЦЭМ!$K$40:$K$759,СВЦЭМ!$A$40:$A$759,$A369,СВЦЭМ!$B$39:$B$758,K$366)+'СЕТ СН'!$F$13</f>
        <v>0</v>
      </c>
      <c r="L369" s="36">
        <f ca="1">SUMIFS(СВЦЭМ!$K$40:$K$759,СВЦЭМ!$A$40:$A$759,$A369,СВЦЭМ!$B$39:$B$758,L$366)+'СЕТ СН'!$F$13</f>
        <v>0</v>
      </c>
      <c r="M369" s="36">
        <f ca="1">SUMIFS(СВЦЭМ!$K$40:$K$759,СВЦЭМ!$A$40:$A$759,$A369,СВЦЭМ!$B$39:$B$758,M$366)+'СЕТ СН'!$F$13</f>
        <v>0</v>
      </c>
      <c r="N369" s="36">
        <f ca="1">SUMIFS(СВЦЭМ!$K$40:$K$759,СВЦЭМ!$A$40:$A$759,$A369,СВЦЭМ!$B$39:$B$758,N$366)+'СЕТ СН'!$F$13</f>
        <v>0</v>
      </c>
      <c r="O369" s="36">
        <f ca="1">SUMIFS(СВЦЭМ!$K$40:$K$759,СВЦЭМ!$A$40:$A$759,$A369,СВЦЭМ!$B$39:$B$758,O$366)+'СЕТ СН'!$F$13</f>
        <v>0</v>
      </c>
      <c r="P369" s="36">
        <f ca="1">SUMIFS(СВЦЭМ!$K$40:$K$759,СВЦЭМ!$A$40:$A$759,$A369,СВЦЭМ!$B$39:$B$758,P$366)+'СЕТ СН'!$F$13</f>
        <v>0</v>
      </c>
      <c r="Q369" s="36">
        <f ca="1">SUMIFS(СВЦЭМ!$K$40:$K$759,СВЦЭМ!$A$40:$A$759,$A369,СВЦЭМ!$B$39:$B$758,Q$366)+'СЕТ СН'!$F$13</f>
        <v>0</v>
      </c>
      <c r="R369" s="36">
        <f ca="1">SUMIFS(СВЦЭМ!$K$40:$K$759,СВЦЭМ!$A$40:$A$759,$A369,СВЦЭМ!$B$39:$B$758,R$366)+'СЕТ СН'!$F$13</f>
        <v>0</v>
      </c>
      <c r="S369" s="36">
        <f ca="1">SUMIFS(СВЦЭМ!$K$40:$K$759,СВЦЭМ!$A$40:$A$759,$A369,СВЦЭМ!$B$39:$B$758,S$366)+'СЕТ СН'!$F$13</f>
        <v>0</v>
      </c>
      <c r="T369" s="36">
        <f ca="1">SUMIFS(СВЦЭМ!$K$40:$K$759,СВЦЭМ!$A$40:$A$759,$A369,СВЦЭМ!$B$39:$B$758,T$366)+'СЕТ СН'!$F$13</f>
        <v>0</v>
      </c>
      <c r="U369" s="36">
        <f ca="1">SUMIFS(СВЦЭМ!$K$40:$K$759,СВЦЭМ!$A$40:$A$759,$A369,СВЦЭМ!$B$39:$B$758,U$366)+'СЕТ СН'!$F$13</f>
        <v>0</v>
      </c>
      <c r="V369" s="36">
        <f ca="1">SUMIFS(СВЦЭМ!$K$40:$K$759,СВЦЭМ!$A$40:$A$759,$A369,СВЦЭМ!$B$39:$B$758,V$366)+'СЕТ СН'!$F$13</f>
        <v>0</v>
      </c>
      <c r="W369" s="36">
        <f ca="1">SUMIFS(СВЦЭМ!$K$40:$K$759,СВЦЭМ!$A$40:$A$759,$A369,СВЦЭМ!$B$39:$B$758,W$366)+'СЕТ СН'!$F$13</f>
        <v>0</v>
      </c>
      <c r="X369" s="36">
        <f ca="1">SUMIFS(СВЦЭМ!$K$40:$K$759,СВЦЭМ!$A$40:$A$759,$A369,СВЦЭМ!$B$39:$B$758,X$366)+'СЕТ СН'!$F$13</f>
        <v>0</v>
      </c>
      <c r="Y369" s="36">
        <f ca="1">SUMIFS(СВЦЭМ!$K$40:$K$759,СВЦЭМ!$A$40:$A$759,$A369,СВЦЭМ!$B$39:$B$758,Y$366)+'СЕТ СН'!$F$13</f>
        <v>0</v>
      </c>
    </row>
    <row r="370" spans="1:25" ht="15.75" hidden="1" x14ac:dyDescent="0.2">
      <c r="A370" s="35">
        <f t="shared" si="10"/>
        <v>45539</v>
      </c>
      <c r="B370" s="36">
        <f ca="1">SUMIFS(СВЦЭМ!$K$40:$K$759,СВЦЭМ!$A$40:$A$759,$A370,СВЦЭМ!$B$39:$B$758,B$366)+'СЕТ СН'!$F$13</f>
        <v>0</v>
      </c>
      <c r="C370" s="36">
        <f ca="1">SUMIFS(СВЦЭМ!$K$40:$K$759,СВЦЭМ!$A$40:$A$759,$A370,СВЦЭМ!$B$39:$B$758,C$366)+'СЕТ СН'!$F$13</f>
        <v>0</v>
      </c>
      <c r="D370" s="36">
        <f ca="1">SUMIFS(СВЦЭМ!$K$40:$K$759,СВЦЭМ!$A$40:$A$759,$A370,СВЦЭМ!$B$39:$B$758,D$366)+'СЕТ СН'!$F$13</f>
        <v>0</v>
      </c>
      <c r="E370" s="36">
        <f ca="1">SUMIFS(СВЦЭМ!$K$40:$K$759,СВЦЭМ!$A$40:$A$759,$A370,СВЦЭМ!$B$39:$B$758,E$366)+'СЕТ СН'!$F$13</f>
        <v>0</v>
      </c>
      <c r="F370" s="36">
        <f ca="1">SUMIFS(СВЦЭМ!$K$40:$K$759,СВЦЭМ!$A$40:$A$759,$A370,СВЦЭМ!$B$39:$B$758,F$366)+'СЕТ СН'!$F$13</f>
        <v>0</v>
      </c>
      <c r="G370" s="36">
        <f ca="1">SUMIFS(СВЦЭМ!$K$40:$K$759,СВЦЭМ!$A$40:$A$759,$A370,СВЦЭМ!$B$39:$B$758,G$366)+'СЕТ СН'!$F$13</f>
        <v>0</v>
      </c>
      <c r="H370" s="36">
        <f ca="1">SUMIFS(СВЦЭМ!$K$40:$K$759,СВЦЭМ!$A$40:$A$759,$A370,СВЦЭМ!$B$39:$B$758,H$366)+'СЕТ СН'!$F$13</f>
        <v>0</v>
      </c>
      <c r="I370" s="36">
        <f ca="1">SUMIFS(СВЦЭМ!$K$40:$K$759,СВЦЭМ!$A$40:$A$759,$A370,СВЦЭМ!$B$39:$B$758,I$366)+'СЕТ СН'!$F$13</f>
        <v>0</v>
      </c>
      <c r="J370" s="36">
        <f ca="1">SUMIFS(СВЦЭМ!$K$40:$K$759,СВЦЭМ!$A$40:$A$759,$A370,СВЦЭМ!$B$39:$B$758,J$366)+'СЕТ СН'!$F$13</f>
        <v>0</v>
      </c>
      <c r="K370" s="36">
        <f ca="1">SUMIFS(СВЦЭМ!$K$40:$K$759,СВЦЭМ!$A$40:$A$759,$A370,СВЦЭМ!$B$39:$B$758,K$366)+'СЕТ СН'!$F$13</f>
        <v>0</v>
      </c>
      <c r="L370" s="36">
        <f ca="1">SUMIFS(СВЦЭМ!$K$40:$K$759,СВЦЭМ!$A$40:$A$759,$A370,СВЦЭМ!$B$39:$B$758,L$366)+'СЕТ СН'!$F$13</f>
        <v>0</v>
      </c>
      <c r="M370" s="36">
        <f ca="1">SUMIFS(СВЦЭМ!$K$40:$K$759,СВЦЭМ!$A$40:$A$759,$A370,СВЦЭМ!$B$39:$B$758,M$366)+'СЕТ СН'!$F$13</f>
        <v>0</v>
      </c>
      <c r="N370" s="36">
        <f ca="1">SUMIFS(СВЦЭМ!$K$40:$K$759,СВЦЭМ!$A$40:$A$759,$A370,СВЦЭМ!$B$39:$B$758,N$366)+'СЕТ СН'!$F$13</f>
        <v>0</v>
      </c>
      <c r="O370" s="36">
        <f ca="1">SUMIFS(СВЦЭМ!$K$40:$K$759,СВЦЭМ!$A$40:$A$759,$A370,СВЦЭМ!$B$39:$B$758,O$366)+'СЕТ СН'!$F$13</f>
        <v>0</v>
      </c>
      <c r="P370" s="36">
        <f ca="1">SUMIFS(СВЦЭМ!$K$40:$K$759,СВЦЭМ!$A$40:$A$759,$A370,СВЦЭМ!$B$39:$B$758,P$366)+'СЕТ СН'!$F$13</f>
        <v>0</v>
      </c>
      <c r="Q370" s="36">
        <f ca="1">SUMIFS(СВЦЭМ!$K$40:$K$759,СВЦЭМ!$A$40:$A$759,$A370,СВЦЭМ!$B$39:$B$758,Q$366)+'СЕТ СН'!$F$13</f>
        <v>0</v>
      </c>
      <c r="R370" s="36">
        <f ca="1">SUMIFS(СВЦЭМ!$K$40:$K$759,СВЦЭМ!$A$40:$A$759,$A370,СВЦЭМ!$B$39:$B$758,R$366)+'СЕТ СН'!$F$13</f>
        <v>0</v>
      </c>
      <c r="S370" s="36">
        <f ca="1">SUMIFS(СВЦЭМ!$K$40:$K$759,СВЦЭМ!$A$40:$A$759,$A370,СВЦЭМ!$B$39:$B$758,S$366)+'СЕТ СН'!$F$13</f>
        <v>0</v>
      </c>
      <c r="T370" s="36">
        <f ca="1">SUMIFS(СВЦЭМ!$K$40:$K$759,СВЦЭМ!$A$40:$A$759,$A370,СВЦЭМ!$B$39:$B$758,T$366)+'СЕТ СН'!$F$13</f>
        <v>0</v>
      </c>
      <c r="U370" s="36">
        <f ca="1">SUMIFS(СВЦЭМ!$K$40:$K$759,СВЦЭМ!$A$40:$A$759,$A370,СВЦЭМ!$B$39:$B$758,U$366)+'СЕТ СН'!$F$13</f>
        <v>0</v>
      </c>
      <c r="V370" s="36">
        <f ca="1">SUMIFS(СВЦЭМ!$K$40:$K$759,СВЦЭМ!$A$40:$A$759,$A370,СВЦЭМ!$B$39:$B$758,V$366)+'СЕТ СН'!$F$13</f>
        <v>0</v>
      </c>
      <c r="W370" s="36">
        <f ca="1">SUMIFS(СВЦЭМ!$K$40:$K$759,СВЦЭМ!$A$40:$A$759,$A370,СВЦЭМ!$B$39:$B$758,W$366)+'СЕТ СН'!$F$13</f>
        <v>0</v>
      </c>
      <c r="X370" s="36">
        <f ca="1">SUMIFS(СВЦЭМ!$K$40:$K$759,СВЦЭМ!$A$40:$A$759,$A370,СВЦЭМ!$B$39:$B$758,X$366)+'СЕТ СН'!$F$13</f>
        <v>0</v>
      </c>
      <c r="Y370" s="36">
        <f ca="1">SUMIFS(СВЦЭМ!$K$40:$K$759,СВЦЭМ!$A$40:$A$759,$A370,СВЦЭМ!$B$39:$B$758,Y$366)+'СЕТ СН'!$F$13</f>
        <v>0</v>
      </c>
    </row>
    <row r="371" spans="1:25" ht="15.75" hidden="1" x14ac:dyDescent="0.2">
      <c r="A371" s="35">
        <f t="shared" si="10"/>
        <v>45540</v>
      </c>
      <c r="B371" s="36">
        <f ca="1">SUMIFS(СВЦЭМ!$K$40:$K$759,СВЦЭМ!$A$40:$A$759,$A371,СВЦЭМ!$B$39:$B$758,B$366)+'СЕТ СН'!$F$13</f>
        <v>0</v>
      </c>
      <c r="C371" s="36">
        <f ca="1">SUMIFS(СВЦЭМ!$K$40:$K$759,СВЦЭМ!$A$40:$A$759,$A371,СВЦЭМ!$B$39:$B$758,C$366)+'СЕТ СН'!$F$13</f>
        <v>0</v>
      </c>
      <c r="D371" s="36">
        <f ca="1">SUMIFS(СВЦЭМ!$K$40:$K$759,СВЦЭМ!$A$40:$A$759,$A371,СВЦЭМ!$B$39:$B$758,D$366)+'СЕТ СН'!$F$13</f>
        <v>0</v>
      </c>
      <c r="E371" s="36">
        <f ca="1">SUMIFS(СВЦЭМ!$K$40:$K$759,СВЦЭМ!$A$40:$A$759,$A371,СВЦЭМ!$B$39:$B$758,E$366)+'СЕТ СН'!$F$13</f>
        <v>0</v>
      </c>
      <c r="F371" s="36">
        <f ca="1">SUMIFS(СВЦЭМ!$K$40:$K$759,СВЦЭМ!$A$40:$A$759,$A371,СВЦЭМ!$B$39:$B$758,F$366)+'СЕТ СН'!$F$13</f>
        <v>0</v>
      </c>
      <c r="G371" s="36">
        <f ca="1">SUMIFS(СВЦЭМ!$K$40:$K$759,СВЦЭМ!$A$40:$A$759,$A371,СВЦЭМ!$B$39:$B$758,G$366)+'СЕТ СН'!$F$13</f>
        <v>0</v>
      </c>
      <c r="H371" s="36">
        <f ca="1">SUMIFS(СВЦЭМ!$K$40:$K$759,СВЦЭМ!$A$40:$A$759,$A371,СВЦЭМ!$B$39:$B$758,H$366)+'СЕТ СН'!$F$13</f>
        <v>0</v>
      </c>
      <c r="I371" s="36">
        <f ca="1">SUMIFS(СВЦЭМ!$K$40:$K$759,СВЦЭМ!$A$40:$A$759,$A371,СВЦЭМ!$B$39:$B$758,I$366)+'СЕТ СН'!$F$13</f>
        <v>0</v>
      </c>
      <c r="J371" s="36">
        <f ca="1">SUMIFS(СВЦЭМ!$K$40:$K$759,СВЦЭМ!$A$40:$A$759,$A371,СВЦЭМ!$B$39:$B$758,J$366)+'СЕТ СН'!$F$13</f>
        <v>0</v>
      </c>
      <c r="K371" s="36">
        <f ca="1">SUMIFS(СВЦЭМ!$K$40:$K$759,СВЦЭМ!$A$40:$A$759,$A371,СВЦЭМ!$B$39:$B$758,K$366)+'СЕТ СН'!$F$13</f>
        <v>0</v>
      </c>
      <c r="L371" s="36">
        <f ca="1">SUMIFS(СВЦЭМ!$K$40:$K$759,СВЦЭМ!$A$40:$A$759,$A371,СВЦЭМ!$B$39:$B$758,L$366)+'СЕТ СН'!$F$13</f>
        <v>0</v>
      </c>
      <c r="M371" s="36">
        <f ca="1">SUMIFS(СВЦЭМ!$K$40:$K$759,СВЦЭМ!$A$40:$A$759,$A371,СВЦЭМ!$B$39:$B$758,M$366)+'СЕТ СН'!$F$13</f>
        <v>0</v>
      </c>
      <c r="N371" s="36">
        <f ca="1">SUMIFS(СВЦЭМ!$K$40:$K$759,СВЦЭМ!$A$40:$A$759,$A371,СВЦЭМ!$B$39:$B$758,N$366)+'СЕТ СН'!$F$13</f>
        <v>0</v>
      </c>
      <c r="O371" s="36">
        <f ca="1">SUMIFS(СВЦЭМ!$K$40:$K$759,СВЦЭМ!$A$40:$A$759,$A371,СВЦЭМ!$B$39:$B$758,O$366)+'СЕТ СН'!$F$13</f>
        <v>0</v>
      </c>
      <c r="P371" s="36">
        <f ca="1">SUMIFS(СВЦЭМ!$K$40:$K$759,СВЦЭМ!$A$40:$A$759,$A371,СВЦЭМ!$B$39:$B$758,P$366)+'СЕТ СН'!$F$13</f>
        <v>0</v>
      </c>
      <c r="Q371" s="36">
        <f ca="1">SUMIFS(СВЦЭМ!$K$40:$K$759,СВЦЭМ!$A$40:$A$759,$A371,СВЦЭМ!$B$39:$B$758,Q$366)+'СЕТ СН'!$F$13</f>
        <v>0</v>
      </c>
      <c r="R371" s="36">
        <f ca="1">SUMIFS(СВЦЭМ!$K$40:$K$759,СВЦЭМ!$A$40:$A$759,$A371,СВЦЭМ!$B$39:$B$758,R$366)+'СЕТ СН'!$F$13</f>
        <v>0</v>
      </c>
      <c r="S371" s="36">
        <f ca="1">SUMIFS(СВЦЭМ!$K$40:$K$759,СВЦЭМ!$A$40:$A$759,$A371,СВЦЭМ!$B$39:$B$758,S$366)+'СЕТ СН'!$F$13</f>
        <v>0</v>
      </c>
      <c r="T371" s="36">
        <f ca="1">SUMIFS(СВЦЭМ!$K$40:$K$759,СВЦЭМ!$A$40:$A$759,$A371,СВЦЭМ!$B$39:$B$758,T$366)+'СЕТ СН'!$F$13</f>
        <v>0</v>
      </c>
      <c r="U371" s="36">
        <f ca="1">SUMIFS(СВЦЭМ!$K$40:$K$759,СВЦЭМ!$A$40:$A$759,$A371,СВЦЭМ!$B$39:$B$758,U$366)+'СЕТ СН'!$F$13</f>
        <v>0</v>
      </c>
      <c r="V371" s="36">
        <f ca="1">SUMIFS(СВЦЭМ!$K$40:$K$759,СВЦЭМ!$A$40:$A$759,$A371,СВЦЭМ!$B$39:$B$758,V$366)+'СЕТ СН'!$F$13</f>
        <v>0</v>
      </c>
      <c r="W371" s="36">
        <f ca="1">SUMIFS(СВЦЭМ!$K$40:$K$759,СВЦЭМ!$A$40:$A$759,$A371,СВЦЭМ!$B$39:$B$758,W$366)+'СЕТ СН'!$F$13</f>
        <v>0</v>
      </c>
      <c r="X371" s="36">
        <f ca="1">SUMIFS(СВЦЭМ!$K$40:$K$759,СВЦЭМ!$A$40:$A$759,$A371,СВЦЭМ!$B$39:$B$758,X$366)+'СЕТ СН'!$F$13</f>
        <v>0</v>
      </c>
      <c r="Y371" s="36">
        <f ca="1">SUMIFS(СВЦЭМ!$K$40:$K$759,СВЦЭМ!$A$40:$A$759,$A371,СВЦЭМ!$B$39:$B$758,Y$366)+'СЕТ СН'!$F$13</f>
        <v>0</v>
      </c>
    </row>
    <row r="372" spans="1:25" ht="15.75" hidden="1" x14ac:dyDescent="0.2">
      <c r="A372" s="35">
        <f t="shared" si="10"/>
        <v>45541</v>
      </c>
      <c r="B372" s="36">
        <f ca="1">SUMIFS(СВЦЭМ!$K$40:$K$759,СВЦЭМ!$A$40:$A$759,$A372,СВЦЭМ!$B$39:$B$758,B$366)+'СЕТ СН'!$F$13</f>
        <v>0</v>
      </c>
      <c r="C372" s="36">
        <f ca="1">SUMIFS(СВЦЭМ!$K$40:$K$759,СВЦЭМ!$A$40:$A$759,$A372,СВЦЭМ!$B$39:$B$758,C$366)+'СЕТ СН'!$F$13</f>
        <v>0</v>
      </c>
      <c r="D372" s="36">
        <f ca="1">SUMIFS(СВЦЭМ!$K$40:$K$759,СВЦЭМ!$A$40:$A$759,$A372,СВЦЭМ!$B$39:$B$758,D$366)+'СЕТ СН'!$F$13</f>
        <v>0</v>
      </c>
      <c r="E372" s="36">
        <f ca="1">SUMIFS(СВЦЭМ!$K$40:$K$759,СВЦЭМ!$A$40:$A$759,$A372,СВЦЭМ!$B$39:$B$758,E$366)+'СЕТ СН'!$F$13</f>
        <v>0</v>
      </c>
      <c r="F372" s="36">
        <f ca="1">SUMIFS(СВЦЭМ!$K$40:$K$759,СВЦЭМ!$A$40:$A$759,$A372,СВЦЭМ!$B$39:$B$758,F$366)+'СЕТ СН'!$F$13</f>
        <v>0</v>
      </c>
      <c r="G372" s="36">
        <f ca="1">SUMIFS(СВЦЭМ!$K$40:$K$759,СВЦЭМ!$A$40:$A$759,$A372,СВЦЭМ!$B$39:$B$758,G$366)+'СЕТ СН'!$F$13</f>
        <v>0</v>
      </c>
      <c r="H372" s="36">
        <f ca="1">SUMIFS(СВЦЭМ!$K$40:$K$759,СВЦЭМ!$A$40:$A$759,$A372,СВЦЭМ!$B$39:$B$758,H$366)+'СЕТ СН'!$F$13</f>
        <v>0</v>
      </c>
      <c r="I372" s="36">
        <f ca="1">SUMIFS(СВЦЭМ!$K$40:$K$759,СВЦЭМ!$A$40:$A$759,$A372,СВЦЭМ!$B$39:$B$758,I$366)+'СЕТ СН'!$F$13</f>
        <v>0</v>
      </c>
      <c r="J372" s="36">
        <f ca="1">SUMIFS(СВЦЭМ!$K$40:$K$759,СВЦЭМ!$A$40:$A$759,$A372,СВЦЭМ!$B$39:$B$758,J$366)+'СЕТ СН'!$F$13</f>
        <v>0</v>
      </c>
      <c r="K372" s="36">
        <f ca="1">SUMIFS(СВЦЭМ!$K$40:$K$759,СВЦЭМ!$A$40:$A$759,$A372,СВЦЭМ!$B$39:$B$758,K$366)+'СЕТ СН'!$F$13</f>
        <v>0</v>
      </c>
      <c r="L372" s="36">
        <f ca="1">SUMIFS(СВЦЭМ!$K$40:$K$759,СВЦЭМ!$A$40:$A$759,$A372,СВЦЭМ!$B$39:$B$758,L$366)+'СЕТ СН'!$F$13</f>
        <v>0</v>
      </c>
      <c r="M372" s="36">
        <f ca="1">SUMIFS(СВЦЭМ!$K$40:$K$759,СВЦЭМ!$A$40:$A$759,$A372,СВЦЭМ!$B$39:$B$758,M$366)+'СЕТ СН'!$F$13</f>
        <v>0</v>
      </c>
      <c r="N372" s="36">
        <f ca="1">SUMIFS(СВЦЭМ!$K$40:$K$759,СВЦЭМ!$A$40:$A$759,$A372,СВЦЭМ!$B$39:$B$758,N$366)+'СЕТ СН'!$F$13</f>
        <v>0</v>
      </c>
      <c r="O372" s="36">
        <f ca="1">SUMIFS(СВЦЭМ!$K$40:$K$759,СВЦЭМ!$A$40:$A$759,$A372,СВЦЭМ!$B$39:$B$758,O$366)+'СЕТ СН'!$F$13</f>
        <v>0</v>
      </c>
      <c r="P372" s="36">
        <f ca="1">SUMIFS(СВЦЭМ!$K$40:$K$759,СВЦЭМ!$A$40:$A$759,$A372,СВЦЭМ!$B$39:$B$758,P$366)+'СЕТ СН'!$F$13</f>
        <v>0</v>
      </c>
      <c r="Q372" s="36">
        <f ca="1">SUMIFS(СВЦЭМ!$K$40:$K$759,СВЦЭМ!$A$40:$A$759,$A372,СВЦЭМ!$B$39:$B$758,Q$366)+'СЕТ СН'!$F$13</f>
        <v>0</v>
      </c>
      <c r="R372" s="36">
        <f ca="1">SUMIFS(СВЦЭМ!$K$40:$K$759,СВЦЭМ!$A$40:$A$759,$A372,СВЦЭМ!$B$39:$B$758,R$366)+'СЕТ СН'!$F$13</f>
        <v>0</v>
      </c>
      <c r="S372" s="36">
        <f ca="1">SUMIFS(СВЦЭМ!$K$40:$K$759,СВЦЭМ!$A$40:$A$759,$A372,СВЦЭМ!$B$39:$B$758,S$366)+'СЕТ СН'!$F$13</f>
        <v>0</v>
      </c>
      <c r="T372" s="36">
        <f ca="1">SUMIFS(СВЦЭМ!$K$40:$K$759,СВЦЭМ!$A$40:$A$759,$A372,СВЦЭМ!$B$39:$B$758,T$366)+'СЕТ СН'!$F$13</f>
        <v>0</v>
      </c>
      <c r="U372" s="36">
        <f ca="1">SUMIFS(СВЦЭМ!$K$40:$K$759,СВЦЭМ!$A$40:$A$759,$A372,СВЦЭМ!$B$39:$B$758,U$366)+'СЕТ СН'!$F$13</f>
        <v>0</v>
      </c>
      <c r="V372" s="36">
        <f ca="1">SUMIFS(СВЦЭМ!$K$40:$K$759,СВЦЭМ!$A$40:$A$759,$A372,СВЦЭМ!$B$39:$B$758,V$366)+'СЕТ СН'!$F$13</f>
        <v>0</v>
      </c>
      <c r="W372" s="36">
        <f ca="1">SUMIFS(СВЦЭМ!$K$40:$K$759,СВЦЭМ!$A$40:$A$759,$A372,СВЦЭМ!$B$39:$B$758,W$366)+'СЕТ СН'!$F$13</f>
        <v>0</v>
      </c>
      <c r="X372" s="36">
        <f ca="1">SUMIFS(СВЦЭМ!$K$40:$K$759,СВЦЭМ!$A$40:$A$759,$A372,СВЦЭМ!$B$39:$B$758,X$366)+'СЕТ СН'!$F$13</f>
        <v>0</v>
      </c>
      <c r="Y372" s="36">
        <f ca="1">SUMIFS(СВЦЭМ!$K$40:$K$759,СВЦЭМ!$A$40:$A$759,$A372,СВЦЭМ!$B$39:$B$758,Y$366)+'СЕТ СН'!$F$13</f>
        <v>0</v>
      </c>
    </row>
    <row r="373" spans="1:25" ht="15.75" hidden="1" x14ac:dyDescent="0.2">
      <c r="A373" s="35">
        <f t="shared" si="10"/>
        <v>45542</v>
      </c>
      <c r="B373" s="36">
        <f ca="1">SUMIFS(СВЦЭМ!$K$40:$K$759,СВЦЭМ!$A$40:$A$759,$A373,СВЦЭМ!$B$39:$B$758,B$366)+'СЕТ СН'!$F$13</f>
        <v>0</v>
      </c>
      <c r="C373" s="36">
        <f ca="1">SUMIFS(СВЦЭМ!$K$40:$K$759,СВЦЭМ!$A$40:$A$759,$A373,СВЦЭМ!$B$39:$B$758,C$366)+'СЕТ СН'!$F$13</f>
        <v>0</v>
      </c>
      <c r="D373" s="36">
        <f ca="1">SUMIFS(СВЦЭМ!$K$40:$K$759,СВЦЭМ!$A$40:$A$759,$A373,СВЦЭМ!$B$39:$B$758,D$366)+'СЕТ СН'!$F$13</f>
        <v>0</v>
      </c>
      <c r="E373" s="36">
        <f ca="1">SUMIFS(СВЦЭМ!$K$40:$K$759,СВЦЭМ!$A$40:$A$759,$A373,СВЦЭМ!$B$39:$B$758,E$366)+'СЕТ СН'!$F$13</f>
        <v>0</v>
      </c>
      <c r="F373" s="36">
        <f ca="1">SUMIFS(СВЦЭМ!$K$40:$K$759,СВЦЭМ!$A$40:$A$759,$A373,СВЦЭМ!$B$39:$B$758,F$366)+'СЕТ СН'!$F$13</f>
        <v>0</v>
      </c>
      <c r="G373" s="36">
        <f ca="1">SUMIFS(СВЦЭМ!$K$40:$K$759,СВЦЭМ!$A$40:$A$759,$A373,СВЦЭМ!$B$39:$B$758,G$366)+'СЕТ СН'!$F$13</f>
        <v>0</v>
      </c>
      <c r="H373" s="36">
        <f ca="1">SUMIFS(СВЦЭМ!$K$40:$K$759,СВЦЭМ!$A$40:$A$759,$A373,СВЦЭМ!$B$39:$B$758,H$366)+'СЕТ СН'!$F$13</f>
        <v>0</v>
      </c>
      <c r="I373" s="36">
        <f ca="1">SUMIFS(СВЦЭМ!$K$40:$K$759,СВЦЭМ!$A$40:$A$759,$A373,СВЦЭМ!$B$39:$B$758,I$366)+'СЕТ СН'!$F$13</f>
        <v>0</v>
      </c>
      <c r="J373" s="36">
        <f ca="1">SUMIFS(СВЦЭМ!$K$40:$K$759,СВЦЭМ!$A$40:$A$759,$A373,СВЦЭМ!$B$39:$B$758,J$366)+'СЕТ СН'!$F$13</f>
        <v>0</v>
      </c>
      <c r="K373" s="36">
        <f ca="1">SUMIFS(СВЦЭМ!$K$40:$K$759,СВЦЭМ!$A$40:$A$759,$A373,СВЦЭМ!$B$39:$B$758,K$366)+'СЕТ СН'!$F$13</f>
        <v>0</v>
      </c>
      <c r="L373" s="36">
        <f ca="1">SUMIFS(СВЦЭМ!$K$40:$K$759,СВЦЭМ!$A$40:$A$759,$A373,СВЦЭМ!$B$39:$B$758,L$366)+'СЕТ СН'!$F$13</f>
        <v>0</v>
      </c>
      <c r="M373" s="36">
        <f ca="1">SUMIFS(СВЦЭМ!$K$40:$K$759,СВЦЭМ!$A$40:$A$759,$A373,СВЦЭМ!$B$39:$B$758,M$366)+'СЕТ СН'!$F$13</f>
        <v>0</v>
      </c>
      <c r="N373" s="36">
        <f ca="1">SUMIFS(СВЦЭМ!$K$40:$K$759,СВЦЭМ!$A$40:$A$759,$A373,СВЦЭМ!$B$39:$B$758,N$366)+'СЕТ СН'!$F$13</f>
        <v>0</v>
      </c>
      <c r="O373" s="36">
        <f ca="1">SUMIFS(СВЦЭМ!$K$40:$K$759,СВЦЭМ!$A$40:$A$759,$A373,СВЦЭМ!$B$39:$B$758,O$366)+'СЕТ СН'!$F$13</f>
        <v>0</v>
      </c>
      <c r="P373" s="36">
        <f ca="1">SUMIFS(СВЦЭМ!$K$40:$K$759,СВЦЭМ!$A$40:$A$759,$A373,СВЦЭМ!$B$39:$B$758,P$366)+'СЕТ СН'!$F$13</f>
        <v>0</v>
      </c>
      <c r="Q373" s="36">
        <f ca="1">SUMIFS(СВЦЭМ!$K$40:$K$759,СВЦЭМ!$A$40:$A$759,$A373,СВЦЭМ!$B$39:$B$758,Q$366)+'СЕТ СН'!$F$13</f>
        <v>0</v>
      </c>
      <c r="R373" s="36">
        <f ca="1">SUMIFS(СВЦЭМ!$K$40:$K$759,СВЦЭМ!$A$40:$A$759,$A373,СВЦЭМ!$B$39:$B$758,R$366)+'СЕТ СН'!$F$13</f>
        <v>0</v>
      </c>
      <c r="S373" s="36">
        <f ca="1">SUMIFS(СВЦЭМ!$K$40:$K$759,СВЦЭМ!$A$40:$A$759,$A373,СВЦЭМ!$B$39:$B$758,S$366)+'СЕТ СН'!$F$13</f>
        <v>0</v>
      </c>
      <c r="T373" s="36">
        <f ca="1">SUMIFS(СВЦЭМ!$K$40:$K$759,СВЦЭМ!$A$40:$A$759,$A373,СВЦЭМ!$B$39:$B$758,T$366)+'СЕТ СН'!$F$13</f>
        <v>0</v>
      </c>
      <c r="U373" s="36">
        <f ca="1">SUMIFS(СВЦЭМ!$K$40:$K$759,СВЦЭМ!$A$40:$A$759,$A373,СВЦЭМ!$B$39:$B$758,U$366)+'СЕТ СН'!$F$13</f>
        <v>0</v>
      </c>
      <c r="V373" s="36">
        <f ca="1">SUMIFS(СВЦЭМ!$K$40:$K$759,СВЦЭМ!$A$40:$A$759,$A373,СВЦЭМ!$B$39:$B$758,V$366)+'СЕТ СН'!$F$13</f>
        <v>0</v>
      </c>
      <c r="W373" s="36">
        <f ca="1">SUMIFS(СВЦЭМ!$K$40:$K$759,СВЦЭМ!$A$40:$A$759,$A373,СВЦЭМ!$B$39:$B$758,W$366)+'СЕТ СН'!$F$13</f>
        <v>0</v>
      </c>
      <c r="X373" s="36">
        <f ca="1">SUMIFS(СВЦЭМ!$K$40:$K$759,СВЦЭМ!$A$40:$A$759,$A373,СВЦЭМ!$B$39:$B$758,X$366)+'СЕТ СН'!$F$13</f>
        <v>0</v>
      </c>
      <c r="Y373" s="36">
        <f ca="1">SUMIFS(СВЦЭМ!$K$40:$K$759,СВЦЭМ!$A$40:$A$759,$A373,СВЦЭМ!$B$39:$B$758,Y$366)+'СЕТ СН'!$F$13</f>
        <v>0</v>
      </c>
    </row>
    <row r="374" spans="1:25" ht="15.75" hidden="1" x14ac:dyDescent="0.2">
      <c r="A374" s="35">
        <f t="shared" si="10"/>
        <v>45543</v>
      </c>
      <c r="B374" s="36">
        <f ca="1">SUMIFS(СВЦЭМ!$K$40:$K$759,СВЦЭМ!$A$40:$A$759,$A374,СВЦЭМ!$B$39:$B$758,B$366)+'СЕТ СН'!$F$13</f>
        <v>0</v>
      </c>
      <c r="C374" s="36">
        <f ca="1">SUMIFS(СВЦЭМ!$K$40:$K$759,СВЦЭМ!$A$40:$A$759,$A374,СВЦЭМ!$B$39:$B$758,C$366)+'СЕТ СН'!$F$13</f>
        <v>0</v>
      </c>
      <c r="D374" s="36">
        <f ca="1">SUMIFS(СВЦЭМ!$K$40:$K$759,СВЦЭМ!$A$40:$A$759,$A374,СВЦЭМ!$B$39:$B$758,D$366)+'СЕТ СН'!$F$13</f>
        <v>0</v>
      </c>
      <c r="E374" s="36">
        <f ca="1">SUMIFS(СВЦЭМ!$K$40:$K$759,СВЦЭМ!$A$40:$A$759,$A374,СВЦЭМ!$B$39:$B$758,E$366)+'СЕТ СН'!$F$13</f>
        <v>0</v>
      </c>
      <c r="F374" s="36">
        <f ca="1">SUMIFS(СВЦЭМ!$K$40:$K$759,СВЦЭМ!$A$40:$A$759,$A374,СВЦЭМ!$B$39:$B$758,F$366)+'СЕТ СН'!$F$13</f>
        <v>0</v>
      </c>
      <c r="G374" s="36">
        <f ca="1">SUMIFS(СВЦЭМ!$K$40:$K$759,СВЦЭМ!$A$40:$A$759,$A374,СВЦЭМ!$B$39:$B$758,G$366)+'СЕТ СН'!$F$13</f>
        <v>0</v>
      </c>
      <c r="H374" s="36">
        <f ca="1">SUMIFS(СВЦЭМ!$K$40:$K$759,СВЦЭМ!$A$40:$A$759,$A374,СВЦЭМ!$B$39:$B$758,H$366)+'СЕТ СН'!$F$13</f>
        <v>0</v>
      </c>
      <c r="I374" s="36">
        <f ca="1">SUMIFS(СВЦЭМ!$K$40:$K$759,СВЦЭМ!$A$40:$A$759,$A374,СВЦЭМ!$B$39:$B$758,I$366)+'СЕТ СН'!$F$13</f>
        <v>0</v>
      </c>
      <c r="J374" s="36">
        <f ca="1">SUMIFS(СВЦЭМ!$K$40:$K$759,СВЦЭМ!$A$40:$A$759,$A374,СВЦЭМ!$B$39:$B$758,J$366)+'СЕТ СН'!$F$13</f>
        <v>0</v>
      </c>
      <c r="K374" s="36">
        <f ca="1">SUMIFS(СВЦЭМ!$K$40:$K$759,СВЦЭМ!$A$40:$A$759,$A374,СВЦЭМ!$B$39:$B$758,K$366)+'СЕТ СН'!$F$13</f>
        <v>0</v>
      </c>
      <c r="L374" s="36">
        <f ca="1">SUMIFS(СВЦЭМ!$K$40:$K$759,СВЦЭМ!$A$40:$A$759,$A374,СВЦЭМ!$B$39:$B$758,L$366)+'СЕТ СН'!$F$13</f>
        <v>0</v>
      </c>
      <c r="M374" s="36">
        <f ca="1">SUMIFS(СВЦЭМ!$K$40:$K$759,СВЦЭМ!$A$40:$A$759,$A374,СВЦЭМ!$B$39:$B$758,M$366)+'СЕТ СН'!$F$13</f>
        <v>0</v>
      </c>
      <c r="N374" s="36">
        <f ca="1">SUMIFS(СВЦЭМ!$K$40:$K$759,СВЦЭМ!$A$40:$A$759,$A374,СВЦЭМ!$B$39:$B$758,N$366)+'СЕТ СН'!$F$13</f>
        <v>0</v>
      </c>
      <c r="O374" s="36">
        <f ca="1">SUMIFS(СВЦЭМ!$K$40:$K$759,СВЦЭМ!$A$40:$A$759,$A374,СВЦЭМ!$B$39:$B$758,O$366)+'СЕТ СН'!$F$13</f>
        <v>0</v>
      </c>
      <c r="P374" s="36">
        <f ca="1">SUMIFS(СВЦЭМ!$K$40:$K$759,СВЦЭМ!$A$40:$A$759,$A374,СВЦЭМ!$B$39:$B$758,P$366)+'СЕТ СН'!$F$13</f>
        <v>0</v>
      </c>
      <c r="Q374" s="36">
        <f ca="1">SUMIFS(СВЦЭМ!$K$40:$K$759,СВЦЭМ!$A$40:$A$759,$A374,СВЦЭМ!$B$39:$B$758,Q$366)+'СЕТ СН'!$F$13</f>
        <v>0</v>
      </c>
      <c r="R374" s="36">
        <f ca="1">SUMIFS(СВЦЭМ!$K$40:$K$759,СВЦЭМ!$A$40:$A$759,$A374,СВЦЭМ!$B$39:$B$758,R$366)+'СЕТ СН'!$F$13</f>
        <v>0</v>
      </c>
      <c r="S374" s="36">
        <f ca="1">SUMIFS(СВЦЭМ!$K$40:$K$759,СВЦЭМ!$A$40:$A$759,$A374,СВЦЭМ!$B$39:$B$758,S$366)+'СЕТ СН'!$F$13</f>
        <v>0</v>
      </c>
      <c r="T374" s="36">
        <f ca="1">SUMIFS(СВЦЭМ!$K$40:$K$759,СВЦЭМ!$A$40:$A$759,$A374,СВЦЭМ!$B$39:$B$758,T$366)+'СЕТ СН'!$F$13</f>
        <v>0</v>
      </c>
      <c r="U374" s="36">
        <f ca="1">SUMIFS(СВЦЭМ!$K$40:$K$759,СВЦЭМ!$A$40:$A$759,$A374,СВЦЭМ!$B$39:$B$758,U$366)+'СЕТ СН'!$F$13</f>
        <v>0</v>
      </c>
      <c r="V374" s="36">
        <f ca="1">SUMIFS(СВЦЭМ!$K$40:$K$759,СВЦЭМ!$A$40:$A$759,$A374,СВЦЭМ!$B$39:$B$758,V$366)+'СЕТ СН'!$F$13</f>
        <v>0</v>
      </c>
      <c r="W374" s="36">
        <f ca="1">SUMIFS(СВЦЭМ!$K$40:$K$759,СВЦЭМ!$A$40:$A$759,$A374,СВЦЭМ!$B$39:$B$758,W$366)+'СЕТ СН'!$F$13</f>
        <v>0</v>
      </c>
      <c r="X374" s="36">
        <f ca="1">SUMIFS(СВЦЭМ!$K$40:$K$759,СВЦЭМ!$A$40:$A$759,$A374,СВЦЭМ!$B$39:$B$758,X$366)+'СЕТ СН'!$F$13</f>
        <v>0</v>
      </c>
      <c r="Y374" s="36">
        <f ca="1">SUMIFS(СВЦЭМ!$K$40:$K$759,СВЦЭМ!$A$40:$A$759,$A374,СВЦЭМ!$B$39:$B$758,Y$366)+'СЕТ СН'!$F$13</f>
        <v>0</v>
      </c>
    </row>
    <row r="375" spans="1:25" ht="15.75" hidden="1" x14ac:dyDescent="0.2">
      <c r="A375" s="35">
        <f t="shared" si="10"/>
        <v>45544</v>
      </c>
      <c r="B375" s="36">
        <f ca="1">SUMIFS(СВЦЭМ!$K$40:$K$759,СВЦЭМ!$A$40:$A$759,$A375,СВЦЭМ!$B$39:$B$758,B$366)+'СЕТ СН'!$F$13</f>
        <v>0</v>
      </c>
      <c r="C375" s="36">
        <f ca="1">SUMIFS(СВЦЭМ!$K$40:$K$759,СВЦЭМ!$A$40:$A$759,$A375,СВЦЭМ!$B$39:$B$758,C$366)+'СЕТ СН'!$F$13</f>
        <v>0</v>
      </c>
      <c r="D375" s="36">
        <f ca="1">SUMIFS(СВЦЭМ!$K$40:$K$759,СВЦЭМ!$A$40:$A$759,$A375,СВЦЭМ!$B$39:$B$758,D$366)+'СЕТ СН'!$F$13</f>
        <v>0</v>
      </c>
      <c r="E375" s="36">
        <f ca="1">SUMIFS(СВЦЭМ!$K$40:$K$759,СВЦЭМ!$A$40:$A$759,$A375,СВЦЭМ!$B$39:$B$758,E$366)+'СЕТ СН'!$F$13</f>
        <v>0</v>
      </c>
      <c r="F375" s="36">
        <f ca="1">SUMIFS(СВЦЭМ!$K$40:$K$759,СВЦЭМ!$A$40:$A$759,$A375,СВЦЭМ!$B$39:$B$758,F$366)+'СЕТ СН'!$F$13</f>
        <v>0</v>
      </c>
      <c r="G375" s="36">
        <f ca="1">SUMIFS(СВЦЭМ!$K$40:$K$759,СВЦЭМ!$A$40:$A$759,$A375,СВЦЭМ!$B$39:$B$758,G$366)+'СЕТ СН'!$F$13</f>
        <v>0</v>
      </c>
      <c r="H375" s="36">
        <f ca="1">SUMIFS(СВЦЭМ!$K$40:$K$759,СВЦЭМ!$A$40:$A$759,$A375,СВЦЭМ!$B$39:$B$758,H$366)+'СЕТ СН'!$F$13</f>
        <v>0</v>
      </c>
      <c r="I375" s="36">
        <f ca="1">SUMIFS(СВЦЭМ!$K$40:$K$759,СВЦЭМ!$A$40:$A$759,$A375,СВЦЭМ!$B$39:$B$758,I$366)+'СЕТ СН'!$F$13</f>
        <v>0</v>
      </c>
      <c r="J375" s="36">
        <f ca="1">SUMIFS(СВЦЭМ!$K$40:$K$759,СВЦЭМ!$A$40:$A$759,$A375,СВЦЭМ!$B$39:$B$758,J$366)+'СЕТ СН'!$F$13</f>
        <v>0</v>
      </c>
      <c r="K375" s="36">
        <f ca="1">SUMIFS(СВЦЭМ!$K$40:$K$759,СВЦЭМ!$A$40:$A$759,$A375,СВЦЭМ!$B$39:$B$758,K$366)+'СЕТ СН'!$F$13</f>
        <v>0</v>
      </c>
      <c r="L375" s="36">
        <f ca="1">SUMIFS(СВЦЭМ!$K$40:$K$759,СВЦЭМ!$A$40:$A$759,$A375,СВЦЭМ!$B$39:$B$758,L$366)+'СЕТ СН'!$F$13</f>
        <v>0</v>
      </c>
      <c r="M375" s="36">
        <f ca="1">SUMIFS(СВЦЭМ!$K$40:$K$759,СВЦЭМ!$A$40:$A$759,$A375,СВЦЭМ!$B$39:$B$758,M$366)+'СЕТ СН'!$F$13</f>
        <v>0</v>
      </c>
      <c r="N375" s="36">
        <f ca="1">SUMIFS(СВЦЭМ!$K$40:$K$759,СВЦЭМ!$A$40:$A$759,$A375,СВЦЭМ!$B$39:$B$758,N$366)+'СЕТ СН'!$F$13</f>
        <v>0</v>
      </c>
      <c r="O375" s="36">
        <f ca="1">SUMIFS(СВЦЭМ!$K$40:$K$759,СВЦЭМ!$A$40:$A$759,$A375,СВЦЭМ!$B$39:$B$758,O$366)+'СЕТ СН'!$F$13</f>
        <v>0</v>
      </c>
      <c r="P375" s="36">
        <f ca="1">SUMIFS(СВЦЭМ!$K$40:$K$759,СВЦЭМ!$A$40:$A$759,$A375,СВЦЭМ!$B$39:$B$758,P$366)+'СЕТ СН'!$F$13</f>
        <v>0</v>
      </c>
      <c r="Q375" s="36">
        <f ca="1">SUMIFS(СВЦЭМ!$K$40:$K$759,СВЦЭМ!$A$40:$A$759,$A375,СВЦЭМ!$B$39:$B$758,Q$366)+'СЕТ СН'!$F$13</f>
        <v>0</v>
      </c>
      <c r="R375" s="36">
        <f ca="1">SUMIFS(СВЦЭМ!$K$40:$K$759,СВЦЭМ!$A$40:$A$759,$A375,СВЦЭМ!$B$39:$B$758,R$366)+'СЕТ СН'!$F$13</f>
        <v>0</v>
      </c>
      <c r="S375" s="36">
        <f ca="1">SUMIFS(СВЦЭМ!$K$40:$K$759,СВЦЭМ!$A$40:$A$759,$A375,СВЦЭМ!$B$39:$B$758,S$366)+'СЕТ СН'!$F$13</f>
        <v>0</v>
      </c>
      <c r="T375" s="36">
        <f ca="1">SUMIFS(СВЦЭМ!$K$40:$K$759,СВЦЭМ!$A$40:$A$759,$A375,СВЦЭМ!$B$39:$B$758,T$366)+'СЕТ СН'!$F$13</f>
        <v>0</v>
      </c>
      <c r="U375" s="36">
        <f ca="1">SUMIFS(СВЦЭМ!$K$40:$K$759,СВЦЭМ!$A$40:$A$759,$A375,СВЦЭМ!$B$39:$B$758,U$366)+'СЕТ СН'!$F$13</f>
        <v>0</v>
      </c>
      <c r="V375" s="36">
        <f ca="1">SUMIFS(СВЦЭМ!$K$40:$K$759,СВЦЭМ!$A$40:$A$759,$A375,СВЦЭМ!$B$39:$B$758,V$366)+'СЕТ СН'!$F$13</f>
        <v>0</v>
      </c>
      <c r="W375" s="36">
        <f ca="1">SUMIFS(СВЦЭМ!$K$40:$K$759,СВЦЭМ!$A$40:$A$759,$A375,СВЦЭМ!$B$39:$B$758,W$366)+'СЕТ СН'!$F$13</f>
        <v>0</v>
      </c>
      <c r="X375" s="36">
        <f ca="1">SUMIFS(СВЦЭМ!$K$40:$K$759,СВЦЭМ!$A$40:$A$759,$A375,СВЦЭМ!$B$39:$B$758,X$366)+'СЕТ СН'!$F$13</f>
        <v>0</v>
      </c>
      <c r="Y375" s="36">
        <f ca="1">SUMIFS(СВЦЭМ!$K$40:$K$759,СВЦЭМ!$A$40:$A$759,$A375,СВЦЭМ!$B$39:$B$758,Y$366)+'СЕТ СН'!$F$13</f>
        <v>0</v>
      </c>
    </row>
    <row r="376" spans="1:25" ht="15.75" hidden="1" x14ac:dyDescent="0.2">
      <c r="A376" s="35">
        <f t="shared" si="10"/>
        <v>45545</v>
      </c>
      <c r="B376" s="36">
        <f ca="1">SUMIFS(СВЦЭМ!$K$40:$K$759,СВЦЭМ!$A$40:$A$759,$A376,СВЦЭМ!$B$39:$B$758,B$366)+'СЕТ СН'!$F$13</f>
        <v>0</v>
      </c>
      <c r="C376" s="36">
        <f ca="1">SUMIFS(СВЦЭМ!$K$40:$K$759,СВЦЭМ!$A$40:$A$759,$A376,СВЦЭМ!$B$39:$B$758,C$366)+'СЕТ СН'!$F$13</f>
        <v>0</v>
      </c>
      <c r="D376" s="36">
        <f ca="1">SUMIFS(СВЦЭМ!$K$40:$K$759,СВЦЭМ!$A$40:$A$759,$A376,СВЦЭМ!$B$39:$B$758,D$366)+'СЕТ СН'!$F$13</f>
        <v>0</v>
      </c>
      <c r="E376" s="36">
        <f ca="1">SUMIFS(СВЦЭМ!$K$40:$K$759,СВЦЭМ!$A$40:$A$759,$A376,СВЦЭМ!$B$39:$B$758,E$366)+'СЕТ СН'!$F$13</f>
        <v>0</v>
      </c>
      <c r="F376" s="36">
        <f ca="1">SUMIFS(СВЦЭМ!$K$40:$K$759,СВЦЭМ!$A$40:$A$759,$A376,СВЦЭМ!$B$39:$B$758,F$366)+'СЕТ СН'!$F$13</f>
        <v>0</v>
      </c>
      <c r="G376" s="36">
        <f ca="1">SUMIFS(СВЦЭМ!$K$40:$K$759,СВЦЭМ!$A$40:$A$759,$A376,СВЦЭМ!$B$39:$B$758,G$366)+'СЕТ СН'!$F$13</f>
        <v>0</v>
      </c>
      <c r="H376" s="36">
        <f ca="1">SUMIFS(СВЦЭМ!$K$40:$K$759,СВЦЭМ!$A$40:$A$759,$A376,СВЦЭМ!$B$39:$B$758,H$366)+'СЕТ СН'!$F$13</f>
        <v>0</v>
      </c>
      <c r="I376" s="36">
        <f ca="1">SUMIFS(СВЦЭМ!$K$40:$K$759,СВЦЭМ!$A$40:$A$759,$A376,СВЦЭМ!$B$39:$B$758,I$366)+'СЕТ СН'!$F$13</f>
        <v>0</v>
      </c>
      <c r="J376" s="36">
        <f ca="1">SUMIFS(СВЦЭМ!$K$40:$K$759,СВЦЭМ!$A$40:$A$759,$A376,СВЦЭМ!$B$39:$B$758,J$366)+'СЕТ СН'!$F$13</f>
        <v>0</v>
      </c>
      <c r="K376" s="36">
        <f ca="1">SUMIFS(СВЦЭМ!$K$40:$K$759,СВЦЭМ!$A$40:$A$759,$A376,СВЦЭМ!$B$39:$B$758,K$366)+'СЕТ СН'!$F$13</f>
        <v>0</v>
      </c>
      <c r="L376" s="36">
        <f ca="1">SUMIFS(СВЦЭМ!$K$40:$K$759,СВЦЭМ!$A$40:$A$759,$A376,СВЦЭМ!$B$39:$B$758,L$366)+'СЕТ СН'!$F$13</f>
        <v>0</v>
      </c>
      <c r="M376" s="36">
        <f ca="1">SUMIFS(СВЦЭМ!$K$40:$K$759,СВЦЭМ!$A$40:$A$759,$A376,СВЦЭМ!$B$39:$B$758,M$366)+'СЕТ СН'!$F$13</f>
        <v>0</v>
      </c>
      <c r="N376" s="36">
        <f ca="1">SUMIFS(СВЦЭМ!$K$40:$K$759,СВЦЭМ!$A$40:$A$759,$A376,СВЦЭМ!$B$39:$B$758,N$366)+'СЕТ СН'!$F$13</f>
        <v>0</v>
      </c>
      <c r="O376" s="36">
        <f ca="1">SUMIFS(СВЦЭМ!$K$40:$K$759,СВЦЭМ!$A$40:$A$759,$A376,СВЦЭМ!$B$39:$B$758,O$366)+'СЕТ СН'!$F$13</f>
        <v>0</v>
      </c>
      <c r="P376" s="36">
        <f ca="1">SUMIFS(СВЦЭМ!$K$40:$K$759,СВЦЭМ!$A$40:$A$759,$A376,СВЦЭМ!$B$39:$B$758,P$366)+'СЕТ СН'!$F$13</f>
        <v>0</v>
      </c>
      <c r="Q376" s="36">
        <f ca="1">SUMIFS(СВЦЭМ!$K$40:$K$759,СВЦЭМ!$A$40:$A$759,$A376,СВЦЭМ!$B$39:$B$758,Q$366)+'СЕТ СН'!$F$13</f>
        <v>0</v>
      </c>
      <c r="R376" s="36">
        <f ca="1">SUMIFS(СВЦЭМ!$K$40:$K$759,СВЦЭМ!$A$40:$A$759,$A376,СВЦЭМ!$B$39:$B$758,R$366)+'СЕТ СН'!$F$13</f>
        <v>0</v>
      </c>
      <c r="S376" s="36">
        <f ca="1">SUMIFS(СВЦЭМ!$K$40:$K$759,СВЦЭМ!$A$40:$A$759,$A376,СВЦЭМ!$B$39:$B$758,S$366)+'СЕТ СН'!$F$13</f>
        <v>0</v>
      </c>
      <c r="T376" s="36">
        <f ca="1">SUMIFS(СВЦЭМ!$K$40:$K$759,СВЦЭМ!$A$40:$A$759,$A376,СВЦЭМ!$B$39:$B$758,T$366)+'СЕТ СН'!$F$13</f>
        <v>0</v>
      </c>
      <c r="U376" s="36">
        <f ca="1">SUMIFS(СВЦЭМ!$K$40:$K$759,СВЦЭМ!$A$40:$A$759,$A376,СВЦЭМ!$B$39:$B$758,U$366)+'СЕТ СН'!$F$13</f>
        <v>0</v>
      </c>
      <c r="V376" s="36">
        <f ca="1">SUMIFS(СВЦЭМ!$K$40:$K$759,СВЦЭМ!$A$40:$A$759,$A376,СВЦЭМ!$B$39:$B$758,V$366)+'СЕТ СН'!$F$13</f>
        <v>0</v>
      </c>
      <c r="W376" s="36">
        <f ca="1">SUMIFS(СВЦЭМ!$K$40:$K$759,СВЦЭМ!$A$40:$A$759,$A376,СВЦЭМ!$B$39:$B$758,W$366)+'СЕТ СН'!$F$13</f>
        <v>0</v>
      </c>
      <c r="X376" s="36">
        <f ca="1">SUMIFS(СВЦЭМ!$K$40:$K$759,СВЦЭМ!$A$40:$A$759,$A376,СВЦЭМ!$B$39:$B$758,X$366)+'СЕТ СН'!$F$13</f>
        <v>0</v>
      </c>
      <c r="Y376" s="36">
        <f ca="1">SUMIFS(СВЦЭМ!$K$40:$K$759,СВЦЭМ!$A$40:$A$759,$A376,СВЦЭМ!$B$39:$B$758,Y$366)+'СЕТ СН'!$F$13</f>
        <v>0</v>
      </c>
    </row>
    <row r="377" spans="1:25" ht="15.75" hidden="1" x14ac:dyDescent="0.2">
      <c r="A377" s="35">
        <f t="shared" si="10"/>
        <v>45546</v>
      </c>
      <c r="B377" s="36">
        <f ca="1">SUMIFS(СВЦЭМ!$K$40:$K$759,СВЦЭМ!$A$40:$A$759,$A377,СВЦЭМ!$B$39:$B$758,B$366)+'СЕТ СН'!$F$13</f>
        <v>0</v>
      </c>
      <c r="C377" s="36">
        <f ca="1">SUMIFS(СВЦЭМ!$K$40:$K$759,СВЦЭМ!$A$40:$A$759,$A377,СВЦЭМ!$B$39:$B$758,C$366)+'СЕТ СН'!$F$13</f>
        <v>0</v>
      </c>
      <c r="D377" s="36">
        <f ca="1">SUMIFS(СВЦЭМ!$K$40:$K$759,СВЦЭМ!$A$40:$A$759,$A377,СВЦЭМ!$B$39:$B$758,D$366)+'СЕТ СН'!$F$13</f>
        <v>0</v>
      </c>
      <c r="E377" s="36">
        <f ca="1">SUMIFS(СВЦЭМ!$K$40:$K$759,СВЦЭМ!$A$40:$A$759,$A377,СВЦЭМ!$B$39:$B$758,E$366)+'СЕТ СН'!$F$13</f>
        <v>0</v>
      </c>
      <c r="F377" s="36">
        <f ca="1">SUMIFS(СВЦЭМ!$K$40:$K$759,СВЦЭМ!$A$40:$A$759,$A377,СВЦЭМ!$B$39:$B$758,F$366)+'СЕТ СН'!$F$13</f>
        <v>0</v>
      </c>
      <c r="G377" s="36">
        <f ca="1">SUMIFS(СВЦЭМ!$K$40:$K$759,СВЦЭМ!$A$40:$A$759,$A377,СВЦЭМ!$B$39:$B$758,G$366)+'СЕТ СН'!$F$13</f>
        <v>0</v>
      </c>
      <c r="H377" s="36">
        <f ca="1">SUMIFS(СВЦЭМ!$K$40:$K$759,СВЦЭМ!$A$40:$A$759,$A377,СВЦЭМ!$B$39:$B$758,H$366)+'СЕТ СН'!$F$13</f>
        <v>0</v>
      </c>
      <c r="I377" s="36">
        <f ca="1">SUMIFS(СВЦЭМ!$K$40:$K$759,СВЦЭМ!$A$40:$A$759,$A377,СВЦЭМ!$B$39:$B$758,I$366)+'СЕТ СН'!$F$13</f>
        <v>0</v>
      </c>
      <c r="J377" s="36">
        <f ca="1">SUMIFS(СВЦЭМ!$K$40:$K$759,СВЦЭМ!$A$40:$A$759,$A377,СВЦЭМ!$B$39:$B$758,J$366)+'СЕТ СН'!$F$13</f>
        <v>0</v>
      </c>
      <c r="K377" s="36">
        <f ca="1">SUMIFS(СВЦЭМ!$K$40:$K$759,СВЦЭМ!$A$40:$A$759,$A377,СВЦЭМ!$B$39:$B$758,K$366)+'СЕТ СН'!$F$13</f>
        <v>0</v>
      </c>
      <c r="L377" s="36">
        <f ca="1">SUMIFS(СВЦЭМ!$K$40:$K$759,СВЦЭМ!$A$40:$A$759,$A377,СВЦЭМ!$B$39:$B$758,L$366)+'СЕТ СН'!$F$13</f>
        <v>0</v>
      </c>
      <c r="M377" s="36">
        <f ca="1">SUMIFS(СВЦЭМ!$K$40:$K$759,СВЦЭМ!$A$40:$A$759,$A377,СВЦЭМ!$B$39:$B$758,M$366)+'СЕТ СН'!$F$13</f>
        <v>0</v>
      </c>
      <c r="N377" s="36">
        <f ca="1">SUMIFS(СВЦЭМ!$K$40:$K$759,СВЦЭМ!$A$40:$A$759,$A377,СВЦЭМ!$B$39:$B$758,N$366)+'СЕТ СН'!$F$13</f>
        <v>0</v>
      </c>
      <c r="O377" s="36">
        <f ca="1">SUMIFS(СВЦЭМ!$K$40:$K$759,СВЦЭМ!$A$40:$A$759,$A377,СВЦЭМ!$B$39:$B$758,O$366)+'СЕТ СН'!$F$13</f>
        <v>0</v>
      </c>
      <c r="P377" s="36">
        <f ca="1">SUMIFS(СВЦЭМ!$K$40:$K$759,СВЦЭМ!$A$40:$A$759,$A377,СВЦЭМ!$B$39:$B$758,P$366)+'СЕТ СН'!$F$13</f>
        <v>0</v>
      </c>
      <c r="Q377" s="36">
        <f ca="1">SUMIFS(СВЦЭМ!$K$40:$K$759,СВЦЭМ!$A$40:$A$759,$A377,СВЦЭМ!$B$39:$B$758,Q$366)+'СЕТ СН'!$F$13</f>
        <v>0</v>
      </c>
      <c r="R377" s="36">
        <f ca="1">SUMIFS(СВЦЭМ!$K$40:$K$759,СВЦЭМ!$A$40:$A$759,$A377,СВЦЭМ!$B$39:$B$758,R$366)+'СЕТ СН'!$F$13</f>
        <v>0</v>
      </c>
      <c r="S377" s="36">
        <f ca="1">SUMIFS(СВЦЭМ!$K$40:$K$759,СВЦЭМ!$A$40:$A$759,$A377,СВЦЭМ!$B$39:$B$758,S$366)+'СЕТ СН'!$F$13</f>
        <v>0</v>
      </c>
      <c r="T377" s="36">
        <f ca="1">SUMIFS(СВЦЭМ!$K$40:$K$759,СВЦЭМ!$A$40:$A$759,$A377,СВЦЭМ!$B$39:$B$758,T$366)+'СЕТ СН'!$F$13</f>
        <v>0</v>
      </c>
      <c r="U377" s="36">
        <f ca="1">SUMIFS(СВЦЭМ!$K$40:$K$759,СВЦЭМ!$A$40:$A$759,$A377,СВЦЭМ!$B$39:$B$758,U$366)+'СЕТ СН'!$F$13</f>
        <v>0</v>
      </c>
      <c r="V377" s="36">
        <f ca="1">SUMIFS(СВЦЭМ!$K$40:$K$759,СВЦЭМ!$A$40:$A$759,$A377,СВЦЭМ!$B$39:$B$758,V$366)+'СЕТ СН'!$F$13</f>
        <v>0</v>
      </c>
      <c r="W377" s="36">
        <f ca="1">SUMIFS(СВЦЭМ!$K$40:$K$759,СВЦЭМ!$A$40:$A$759,$A377,СВЦЭМ!$B$39:$B$758,W$366)+'СЕТ СН'!$F$13</f>
        <v>0</v>
      </c>
      <c r="X377" s="36">
        <f ca="1">SUMIFS(СВЦЭМ!$K$40:$K$759,СВЦЭМ!$A$40:$A$759,$A377,СВЦЭМ!$B$39:$B$758,X$366)+'СЕТ СН'!$F$13</f>
        <v>0</v>
      </c>
      <c r="Y377" s="36">
        <f ca="1">SUMIFS(СВЦЭМ!$K$40:$K$759,СВЦЭМ!$A$40:$A$759,$A377,СВЦЭМ!$B$39:$B$758,Y$366)+'СЕТ СН'!$F$13</f>
        <v>0</v>
      </c>
    </row>
    <row r="378" spans="1:25" ht="15.75" hidden="1" x14ac:dyDescent="0.2">
      <c r="A378" s="35">
        <f t="shared" si="10"/>
        <v>45547</v>
      </c>
      <c r="B378" s="36">
        <f ca="1">SUMIFS(СВЦЭМ!$K$40:$K$759,СВЦЭМ!$A$40:$A$759,$A378,СВЦЭМ!$B$39:$B$758,B$366)+'СЕТ СН'!$F$13</f>
        <v>0</v>
      </c>
      <c r="C378" s="36">
        <f ca="1">SUMIFS(СВЦЭМ!$K$40:$K$759,СВЦЭМ!$A$40:$A$759,$A378,СВЦЭМ!$B$39:$B$758,C$366)+'СЕТ СН'!$F$13</f>
        <v>0</v>
      </c>
      <c r="D378" s="36">
        <f ca="1">SUMIFS(СВЦЭМ!$K$40:$K$759,СВЦЭМ!$A$40:$A$759,$A378,СВЦЭМ!$B$39:$B$758,D$366)+'СЕТ СН'!$F$13</f>
        <v>0</v>
      </c>
      <c r="E378" s="36">
        <f ca="1">SUMIFS(СВЦЭМ!$K$40:$K$759,СВЦЭМ!$A$40:$A$759,$A378,СВЦЭМ!$B$39:$B$758,E$366)+'СЕТ СН'!$F$13</f>
        <v>0</v>
      </c>
      <c r="F378" s="36">
        <f ca="1">SUMIFS(СВЦЭМ!$K$40:$K$759,СВЦЭМ!$A$40:$A$759,$A378,СВЦЭМ!$B$39:$B$758,F$366)+'СЕТ СН'!$F$13</f>
        <v>0</v>
      </c>
      <c r="G378" s="36">
        <f ca="1">SUMIFS(СВЦЭМ!$K$40:$K$759,СВЦЭМ!$A$40:$A$759,$A378,СВЦЭМ!$B$39:$B$758,G$366)+'СЕТ СН'!$F$13</f>
        <v>0</v>
      </c>
      <c r="H378" s="36">
        <f ca="1">SUMIFS(СВЦЭМ!$K$40:$K$759,СВЦЭМ!$A$40:$A$759,$A378,СВЦЭМ!$B$39:$B$758,H$366)+'СЕТ СН'!$F$13</f>
        <v>0</v>
      </c>
      <c r="I378" s="36">
        <f ca="1">SUMIFS(СВЦЭМ!$K$40:$K$759,СВЦЭМ!$A$40:$A$759,$A378,СВЦЭМ!$B$39:$B$758,I$366)+'СЕТ СН'!$F$13</f>
        <v>0</v>
      </c>
      <c r="J378" s="36">
        <f ca="1">SUMIFS(СВЦЭМ!$K$40:$K$759,СВЦЭМ!$A$40:$A$759,$A378,СВЦЭМ!$B$39:$B$758,J$366)+'СЕТ СН'!$F$13</f>
        <v>0</v>
      </c>
      <c r="K378" s="36">
        <f ca="1">SUMIFS(СВЦЭМ!$K$40:$K$759,СВЦЭМ!$A$40:$A$759,$A378,СВЦЭМ!$B$39:$B$758,K$366)+'СЕТ СН'!$F$13</f>
        <v>0</v>
      </c>
      <c r="L378" s="36">
        <f ca="1">SUMIFS(СВЦЭМ!$K$40:$K$759,СВЦЭМ!$A$40:$A$759,$A378,СВЦЭМ!$B$39:$B$758,L$366)+'СЕТ СН'!$F$13</f>
        <v>0</v>
      </c>
      <c r="M378" s="36">
        <f ca="1">SUMIFS(СВЦЭМ!$K$40:$K$759,СВЦЭМ!$A$40:$A$759,$A378,СВЦЭМ!$B$39:$B$758,M$366)+'СЕТ СН'!$F$13</f>
        <v>0</v>
      </c>
      <c r="N378" s="36">
        <f ca="1">SUMIFS(СВЦЭМ!$K$40:$K$759,СВЦЭМ!$A$40:$A$759,$A378,СВЦЭМ!$B$39:$B$758,N$366)+'СЕТ СН'!$F$13</f>
        <v>0</v>
      </c>
      <c r="O378" s="36">
        <f ca="1">SUMIFS(СВЦЭМ!$K$40:$K$759,СВЦЭМ!$A$40:$A$759,$A378,СВЦЭМ!$B$39:$B$758,O$366)+'СЕТ СН'!$F$13</f>
        <v>0</v>
      </c>
      <c r="P378" s="36">
        <f ca="1">SUMIFS(СВЦЭМ!$K$40:$K$759,СВЦЭМ!$A$40:$A$759,$A378,СВЦЭМ!$B$39:$B$758,P$366)+'СЕТ СН'!$F$13</f>
        <v>0</v>
      </c>
      <c r="Q378" s="36">
        <f ca="1">SUMIFS(СВЦЭМ!$K$40:$K$759,СВЦЭМ!$A$40:$A$759,$A378,СВЦЭМ!$B$39:$B$758,Q$366)+'СЕТ СН'!$F$13</f>
        <v>0</v>
      </c>
      <c r="R378" s="36">
        <f ca="1">SUMIFS(СВЦЭМ!$K$40:$K$759,СВЦЭМ!$A$40:$A$759,$A378,СВЦЭМ!$B$39:$B$758,R$366)+'СЕТ СН'!$F$13</f>
        <v>0</v>
      </c>
      <c r="S378" s="36">
        <f ca="1">SUMIFS(СВЦЭМ!$K$40:$K$759,СВЦЭМ!$A$40:$A$759,$A378,СВЦЭМ!$B$39:$B$758,S$366)+'СЕТ СН'!$F$13</f>
        <v>0</v>
      </c>
      <c r="T378" s="36">
        <f ca="1">SUMIFS(СВЦЭМ!$K$40:$K$759,СВЦЭМ!$A$40:$A$759,$A378,СВЦЭМ!$B$39:$B$758,T$366)+'СЕТ СН'!$F$13</f>
        <v>0</v>
      </c>
      <c r="U378" s="36">
        <f ca="1">SUMIFS(СВЦЭМ!$K$40:$K$759,СВЦЭМ!$A$40:$A$759,$A378,СВЦЭМ!$B$39:$B$758,U$366)+'СЕТ СН'!$F$13</f>
        <v>0</v>
      </c>
      <c r="V378" s="36">
        <f ca="1">SUMIFS(СВЦЭМ!$K$40:$K$759,СВЦЭМ!$A$40:$A$759,$A378,СВЦЭМ!$B$39:$B$758,V$366)+'СЕТ СН'!$F$13</f>
        <v>0</v>
      </c>
      <c r="W378" s="36">
        <f ca="1">SUMIFS(СВЦЭМ!$K$40:$K$759,СВЦЭМ!$A$40:$A$759,$A378,СВЦЭМ!$B$39:$B$758,W$366)+'СЕТ СН'!$F$13</f>
        <v>0</v>
      </c>
      <c r="X378" s="36">
        <f ca="1">SUMIFS(СВЦЭМ!$K$40:$K$759,СВЦЭМ!$A$40:$A$759,$A378,СВЦЭМ!$B$39:$B$758,X$366)+'СЕТ СН'!$F$13</f>
        <v>0</v>
      </c>
      <c r="Y378" s="36">
        <f ca="1">SUMIFS(СВЦЭМ!$K$40:$K$759,СВЦЭМ!$A$40:$A$759,$A378,СВЦЭМ!$B$39:$B$758,Y$366)+'СЕТ СН'!$F$13</f>
        <v>0</v>
      </c>
    </row>
    <row r="379" spans="1:25" ht="15.75" hidden="1" x14ac:dyDescent="0.2">
      <c r="A379" s="35">
        <f t="shared" si="10"/>
        <v>45548</v>
      </c>
      <c r="B379" s="36">
        <f ca="1">SUMIFS(СВЦЭМ!$K$40:$K$759,СВЦЭМ!$A$40:$A$759,$A379,СВЦЭМ!$B$39:$B$758,B$366)+'СЕТ СН'!$F$13</f>
        <v>0</v>
      </c>
      <c r="C379" s="36">
        <f ca="1">SUMIFS(СВЦЭМ!$K$40:$K$759,СВЦЭМ!$A$40:$A$759,$A379,СВЦЭМ!$B$39:$B$758,C$366)+'СЕТ СН'!$F$13</f>
        <v>0</v>
      </c>
      <c r="D379" s="36">
        <f ca="1">SUMIFS(СВЦЭМ!$K$40:$K$759,СВЦЭМ!$A$40:$A$759,$A379,СВЦЭМ!$B$39:$B$758,D$366)+'СЕТ СН'!$F$13</f>
        <v>0</v>
      </c>
      <c r="E379" s="36">
        <f ca="1">SUMIFS(СВЦЭМ!$K$40:$K$759,СВЦЭМ!$A$40:$A$759,$A379,СВЦЭМ!$B$39:$B$758,E$366)+'СЕТ СН'!$F$13</f>
        <v>0</v>
      </c>
      <c r="F379" s="36">
        <f ca="1">SUMIFS(СВЦЭМ!$K$40:$K$759,СВЦЭМ!$A$40:$A$759,$A379,СВЦЭМ!$B$39:$B$758,F$366)+'СЕТ СН'!$F$13</f>
        <v>0</v>
      </c>
      <c r="G379" s="36">
        <f ca="1">SUMIFS(СВЦЭМ!$K$40:$K$759,СВЦЭМ!$A$40:$A$759,$A379,СВЦЭМ!$B$39:$B$758,G$366)+'СЕТ СН'!$F$13</f>
        <v>0</v>
      </c>
      <c r="H379" s="36">
        <f ca="1">SUMIFS(СВЦЭМ!$K$40:$K$759,СВЦЭМ!$A$40:$A$759,$A379,СВЦЭМ!$B$39:$B$758,H$366)+'СЕТ СН'!$F$13</f>
        <v>0</v>
      </c>
      <c r="I379" s="36">
        <f ca="1">SUMIFS(СВЦЭМ!$K$40:$K$759,СВЦЭМ!$A$40:$A$759,$A379,СВЦЭМ!$B$39:$B$758,I$366)+'СЕТ СН'!$F$13</f>
        <v>0</v>
      </c>
      <c r="J379" s="36">
        <f ca="1">SUMIFS(СВЦЭМ!$K$40:$K$759,СВЦЭМ!$A$40:$A$759,$A379,СВЦЭМ!$B$39:$B$758,J$366)+'СЕТ СН'!$F$13</f>
        <v>0</v>
      </c>
      <c r="K379" s="36">
        <f ca="1">SUMIFS(СВЦЭМ!$K$40:$K$759,СВЦЭМ!$A$40:$A$759,$A379,СВЦЭМ!$B$39:$B$758,K$366)+'СЕТ СН'!$F$13</f>
        <v>0</v>
      </c>
      <c r="L379" s="36">
        <f ca="1">SUMIFS(СВЦЭМ!$K$40:$K$759,СВЦЭМ!$A$40:$A$759,$A379,СВЦЭМ!$B$39:$B$758,L$366)+'СЕТ СН'!$F$13</f>
        <v>0</v>
      </c>
      <c r="M379" s="36">
        <f ca="1">SUMIFS(СВЦЭМ!$K$40:$K$759,СВЦЭМ!$A$40:$A$759,$A379,СВЦЭМ!$B$39:$B$758,M$366)+'СЕТ СН'!$F$13</f>
        <v>0</v>
      </c>
      <c r="N379" s="36">
        <f ca="1">SUMIFS(СВЦЭМ!$K$40:$K$759,СВЦЭМ!$A$40:$A$759,$A379,СВЦЭМ!$B$39:$B$758,N$366)+'СЕТ СН'!$F$13</f>
        <v>0</v>
      </c>
      <c r="O379" s="36">
        <f ca="1">SUMIFS(СВЦЭМ!$K$40:$K$759,СВЦЭМ!$A$40:$A$759,$A379,СВЦЭМ!$B$39:$B$758,O$366)+'СЕТ СН'!$F$13</f>
        <v>0</v>
      </c>
      <c r="P379" s="36">
        <f ca="1">SUMIFS(СВЦЭМ!$K$40:$K$759,СВЦЭМ!$A$40:$A$759,$A379,СВЦЭМ!$B$39:$B$758,P$366)+'СЕТ СН'!$F$13</f>
        <v>0</v>
      </c>
      <c r="Q379" s="36">
        <f ca="1">SUMIFS(СВЦЭМ!$K$40:$K$759,СВЦЭМ!$A$40:$A$759,$A379,СВЦЭМ!$B$39:$B$758,Q$366)+'СЕТ СН'!$F$13</f>
        <v>0</v>
      </c>
      <c r="R379" s="36">
        <f ca="1">SUMIFS(СВЦЭМ!$K$40:$K$759,СВЦЭМ!$A$40:$A$759,$A379,СВЦЭМ!$B$39:$B$758,R$366)+'СЕТ СН'!$F$13</f>
        <v>0</v>
      </c>
      <c r="S379" s="36">
        <f ca="1">SUMIFS(СВЦЭМ!$K$40:$K$759,СВЦЭМ!$A$40:$A$759,$A379,СВЦЭМ!$B$39:$B$758,S$366)+'СЕТ СН'!$F$13</f>
        <v>0</v>
      </c>
      <c r="T379" s="36">
        <f ca="1">SUMIFS(СВЦЭМ!$K$40:$K$759,СВЦЭМ!$A$40:$A$759,$A379,СВЦЭМ!$B$39:$B$758,T$366)+'СЕТ СН'!$F$13</f>
        <v>0</v>
      </c>
      <c r="U379" s="36">
        <f ca="1">SUMIFS(СВЦЭМ!$K$40:$K$759,СВЦЭМ!$A$40:$A$759,$A379,СВЦЭМ!$B$39:$B$758,U$366)+'СЕТ СН'!$F$13</f>
        <v>0</v>
      </c>
      <c r="V379" s="36">
        <f ca="1">SUMIFS(СВЦЭМ!$K$40:$K$759,СВЦЭМ!$A$40:$A$759,$A379,СВЦЭМ!$B$39:$B$758,V$366)+'СЕТ СН'!$F$13</f>
        <v>0</v>
      </c>
      <c r="W379" s="36">
        <f ca="1">SUMIFS(СВЦЭМ!$K$40:$K$759,СВЦЭМ!$A$40:$A$759,$A379,СВЦЭМ!$B$39:$B$758,W$366)+'СЕТ СН'!$F$13</f>
        <v>0</v>
      </c>
      <c r="X379" s="36">
        <f ca="1">SUMIFS(СВЦЭМ!$K$40:$K$759,СВЦЭМ!$A$40:$A$759,$A379,СВЦЭМ!$B$39:$B$758,X$366)+'СЕТ СН'!$F$13</f>
        <v>0</v>
      </c>
      <c r="Y379" s="36">
        <f ca="1">SUMIFS(СВЦЭМ!$K$40:$K$759,СВЦЭМ!$A$40:$A$759,$A379,СВЦЭМ!$B$39:$B$758,Y$366)+'СЕТ СН'!$F$13</f>
        <v>0</v>
      </c>
    </row>
    <row r="380" spans="1:25" ht="15.75" hidden="1" x14ac:dyDescent="0.2">
      <c r="A380" s="35">
        <f t="shared" si="10"/>
        <v>45549</v>
      </c>
      <c r="B380" s="36">
        <f ca="1">SUMIFS(СВЦЭМ!$K$40:$K$759,СВЦЭМ!$A$40:$A$759,$A380,СВЦЭМ!$B$39:$B$758,B$366)+'СЕТ СН'!$F$13</f>
        <v>0</v>
      </c>
      <c r="C380" s="36">
        <f ca="1">SUMIFS(СВЦЭМ!$K$40:$K$759,СВЦЭМ!$A$40:$A$759,$A380,СВЦЭМ!$B$39:$B$758,C$366)+'СЕТ СН'!$F$13</f>
        <v>0</v>
      </c>
      <c r="D380" s="36">
        <f ca="1">SUMIFS(СВЦЭМ!$K$40:$K$759,СВЦЭМ!$A$40:$A$759,$A380,СВЦЭМ!$B$39:$B$758,D$366)+'СЕТ СН'!$F$13</f>
        <v>0</v>
      </c>
      <c r="E380" s="36">
        <f ca="1">SUMIFS(СВЦЭМ!$K$40:$K$759,СВЦЭМ!$A$40:$A$759,$A380,СВЦЭМ!$B$39:$B$758,E$366)+'СЕТ СН'!$F$13</f>
        <v>0</v>
      </c>
      <c r="F380" s="36">
        <f ca="1">SUMIFS(СВЦЭМ!$K$40:$K$759,СВЦЭМ!$A$40:$A$759,$A380,СВЦЭМ!$B$39:$B$758,F$366)+'СЕТ СН'!$F$13</f>
        <v>0</v>
      </c>
      <c r="G380" s="36">
        <f ca="1">SUMIFS(СВЦЭМ!$K$40:$K$759,СВЦЭМ!$A$40:$A$759,$A380,СВЦЭМ!$B$39:$B$758,G$366)+'СЕТ СН'!$F$13</f>
        <v>0</v>
      </c>
      <c r="H380" s="36">
        <f ca="1">SUMIFS(СВЦЭМ!$K$40:$K$759,СВЦЭМ!$A$40:$A$759,$A380,СВЦЭМ!$B$39:$B$758,H$366)+'СЕТ СН'!$F$13</f>
        <v>0</v>
      </c>
      <c r="I380" s="36">
        <f ca="1">SUMIFS(СВЦЭМ!$K$40:$K$759,СВЦЭМ!$A$40:$A$759,$A380,СВЦЭМ!$B$39:$B$758,I$366)+'СЕТ СН'!$F$13</f>
        <v>0</v>
      </c>
      <c r="J380" s="36">
        <f ca="1">SUMIFS(СВЦЭМ!$K$40:$K$759,СВЦЭМ!$A$40:$A$759,$A380,СВЦЭМ!$B$39:$B$758,J$366)+'СЕТ СН'!$F$13</f>
        <v>0</v>
      </c>
      <c r="K380" s="36">
        <f ca="1">SUMIFS(СВЦЭМ!$K$40:$K$759,СВЦЭМ!$A$40:$A$759,$A380,СВЦЭМ!$B$39:$B$758,K$366)+'СЕТ СН'!$F$13</f>
        <v>0</v>
      </c>
      <c r="L380" s="36">
        <f ca="1">SUMIFS(СВЦЭМ!$K$40:$K$759,СВЦЭМ!$A$40:$A$759,$A380,СВЦЭМ!$B$39:$B$758,L$366)+'СЕТ СН'!$F$13</f>
        <v>0</v>
      </c>
      <c r="M380" s="36">
        <f ca="1">SUMIFS(СВЦЭМ!$K$40:$K$759,СВЦЭМ!$A$40:$A$759,$A380,СВЦЭМ!$B$39:$B$758,M$366)+'СЕТ СН'!$F$13</f>
        <v>0</v>
      </c>
      <c r="N380" s="36">
        <f ca="1">SUMIFS(СВЦЭМ!$K$40:$K$759,СВЦЭМ!$A$40:$A$759,$A380,СВЦЭМ!$B$39:$B$758,N$366)+'СЕТ СН'!$F$13</f>
        <v>0</v>
      </c>
      <c r="O380" s="36">
        <f ca="1">SUMIFS(СВЦЭМ!$K$40:$K$759,СВЦЭМ!$A$40:$A$759,$A380,СВЦЭМ!$B$39:$B$758,O$366)+'СЕТ СН'!$F$13</f>
        <v>0</v>
      </c>
      <c r="P380" s="36">
        <f ca="1">SUMIFS(СВЦЭМ!$K$40:$K$759,СВЦЭМ!$A$40:$A$759,$A380,СВЦЭМ!$B$39:$B$758,P$366)+'СЕТ СН'!$F$13</f>
        <v>0</v>
      </c>
      <c r="Q380" s="36">
        <f ca="1">SUMIFS(СВЦЭМ!$K$40:$K$759,СВЦЭМ!$A$40:$A$759,$A380,СВЦЭМ!$B$39:$B$758,Q$366)+'СЕТ СН'!$F$13</f>
        <v>0</v>
      </c>
      <c r="R380" s="36">
        <f ca="1">SUMIFS(СВЦЭМ!$K$40:$K$759,СВЦЭМ!$A$40:$A$759,$A380,СВЦЭМ!$B$39:$B$758,R$366)+'СЕТ СН'!$F$13</f>
        <v>0</v>
      </c>
      <c r="S380" s="36">
        <f ca="1">SUMIFS(СВЦЭМ!$K$40:$K$759,СВЦЭМ!$A$40:$A$759,$A380,СВЦЭМ!$B$39:$B$758,S$366)+'СЕТ СН'!$F$13</f>
        <v>0</v>
      </c>
      <c r="T380" s="36">
        <f ca="1">SUMIFS(СВЦЭМ!$K$40:$K$759,СВЦЭМ!$A$40:$A$759,$A380,СВЦЭМ!$B$39:$B$758,T$366)+'СЕТ СН'!$F$13</f>
        <v>0</v>
      </c>
      <c r="U380" s="36">
        <f ca="1">SUMIFS(СВЦЭМ!$K$40:$K$759,СВЦЭМ!$A$40:$A$759,$A380,СВЦЭМ!$B$39:$B$758,U$366)+'СЕТ СН'!$F$13</f>
        <v>0</v>
      </c>
      <c r="V380" s="36">
        <f ca="1">SUMIFS(СВЦЭМ!$K$40:$K$759,СВЦЭМ!$A$40:$A$759,$A380,СВЦЭМ!$B$39:$B$758,V$366)+'СЕТ СН'!$F$13</f>
        <v>0</v>
      </c>
      <c r="W380" s="36">
        <f ca="1">SUMIFS(СВЦЭМ!$K$40:$K$759,СВЦЭМ!$A$40:$A$759,$A380,СВЦЭМ!$B$39:$B$758,W$366)+'СЕТ СН'!$F$13</f>
        <v>0</v>
      </c>
      <c r="X380" s="36">
        <f ca="1">SUMIFS(СВЦЭМ!$K$40:$K$759,СВЦЭМ!$A$40:$A$759,$A380,СВЦЭМ!$B$39:$B$758,X$366)+'СЕТ СН'!$F$13</f>
        <v>0</v>
      </c>
      <c r="Y380" s="36">
        <f ca="1">SUMIFS(СВЦЭМ!$K$40:$K$759,СВЦЭМ!$A$40:$A$759,$A380,СВЦЭМ!$B$39:$B$758,Y$366)+'СЕТ СН'!$F$13</f>
        <v>0</v>
      </c>
    </row>
    <row r="381" spans="1:25" ht="15.75" hidden="1" x14ac:dyDescent="0.2">
      <c r="A381" s="35">
        <f t="shared" si="10"/>
        <v>45550</v>
      </c>
      <c r="B381" s="36">
        <f ca="1">SUMIFS(СВЦЭМ!$K$40:$K$759,СВЦЭМ!$A$40:$A$759,$A381,СВЦЭМ!$B$39:$B$758,B$366)+'СЕТ СН'!$F$13</f>
        <v>0</v>
      </c>
      <c r="C381" s="36">
        <f ca="1">SUMIFS(СВЦЭМ!$K$40:$K$759,СВЦЭМ!$A$40:$A$759,$A381,СВЦЭМ!$B$39:$B$758,C$366)+'СЕТ СН'!$F$13</f>
        <v>0</v>
      </c>
      <c r="D381" s="36">
        <f ca="1">SUMIFS(СВЦЭМ!$K$40:$K$759,СВЦЭМ!$A$40:$A$759,$A381,СВЦЭМ!$B$39:$B$758,D$366)+'СЕТ СН'!$F$13</f>
        <v>0</v>
      </c>
      <c r="E381" s="36">
        <f ca="1">SUMIFS(СВЦЭМ!$K$40:$K$759,СВЦЭМ!$A$40:$A$759,$A381,СВЦЭМ!$B$39:$B$758,E$366)+'СЕТ СН'!$F$13</f>
        <v>0</v>
      </c>
      <c r="F381" s="36">
        <f ca="1">SUMIFS(СВЦЭМ!$K$40:$K$759,СВЦЭМ!$A$40:$A$759,$A381,СВЦЭМ!$B$39:$B$758,F$366)+'СЕТ СН'!$F$13</f>
        <v>0</v>
      </c>
      <c r="G381" s="36">
        <f ca="1">SUMIFS(СВЦЭМ!$K$40:$K$759,СВЦЭМ!$A$40:$A$759,$A381,СВЦЭМ!$B$39:$B$758,G$366)+'СЕТ СН'!$F$13</f>
        <v>0</v>
      </c>
      <c r="H381" s="36">
        <f ca="1">SUMIFS(СВЦЭМ!$K$40:$K$759,СВЦЭМ!$A$40:$A$759,$A381,СВЦЭМ!$B$39:$B$758,H$366)+'СЕТ СН'!$F$13</f>
        <v>0</v>
      </c>
      <c r="I381" s="36">
        <f ca="1">SUMIFS(СВЦЭМ!$K$40:$K$759,СВЦЭМ!$A$40:$A$759,$A381,СВЦЭМ!$B$39:$B$758,I$366)+'СЕТ СН'!$F$13</f>
        <v>0</v>
      </c>
      <c r="J381" s="36">
        <f ca="1">SUMIFS(СВЦЭМ!$K$40:$K$759,СВЦЭМ!$A$40:$A$759,$A381,СВЦЭМ!$B$39:$B$758,J$366)+'СЕТ СН'!$F$13</f>
        <v>0</v>
      </c>
      <c r="K381" s="36">
        <f ca="1">SUMIFS(СВЦЭМ!$K$40:$K$759,СВЦЭМ!$A$40:$A$759,$A381,СВЦЭМ!$B$39:$B$758,K$366)+'СЕТ СН'!$F$13</f>
        <v>0</v>
      </c>
      <c r="L381" s="36">
        <f ca="1">SUMIFS(СВЦЭМ!$K$40:$K$759,СВЦЭМ!$A$40:$A$759,$A381,СВЦЭМ!$B$39:$B$758,L$366)+'СЕТ СН'!$F$13</f>
        <v>0</v>
      </c>
      <c r="M381" s="36">
        <f ca="1">SUMIFS(СВЦЭМ!$K$40:$K$759,СВЦЭМ!$A$40:$A$759,$A381,СВЦЭМ!$B$39:$B$758,M$366)+'СЕТ СН'!$F$13</f>
        <v>0</v>
      </c>
      <c r="N381" s="36">
        <f ca="1">SUMIFS(СВЦЭМ!$K$40:$K$759,СВЦЭМ!$A$40:$A$759,$A381,СВЦЭМ!$B$39:$B$758,N$366)+'СЕТ СН'!$F$13</f>
        <v>0</v>
      </c>
      <c r="O381" s="36">
        <f ca="1">SUMIFS(СВЦЭМ!$K$40:$K$759,СВЦЭМ!$A$40:$A$759,$A381,СВЦЭМ!$B$39:$B$758,O$366)+'СЕТ СН'!$F$13</f>
        <v>0</v>
      </c>
      <c r="P381" s="36">
        <f ca="1">SUMIFS(СВЦЭМ!$K$40:$K$759,СВЦЭМ!$A$40:$A$759,$A381,СВЦЭМ!$B$39:$B$758,P$366)+'СЕТ СН'!$F$13</f>
        <v>0</v>
      </c>
      <c r="Q381" s="36">
        <f ca="1">SUMIFS(СВЦЭМ!$K$40:$K$759,СВЦЭМ!$A$40:$A$759,$A381,СВЦЭМ!$B$39:$B$758,Q$366)+'СЕТ СН'!$F$13</f>
        <v>0</v>
      </c>
      <c r="R381" s="36">
        <f ca="1">SUMIFS(СВЦЭМ!$K$40:$K$759,СВЦЭМ!$A$40:$A$759,$A381,СВЦЭМ!$B$39:$B$758,R$366)+'СЕТ СН'!$F$13</f>
        <v>0</v>
      </c>
      <c r="S381" s="36">
        <f ca="1">SUMIFS(СВЦЭМ!$K$40:$K$759,СВЦЭМ!$A$40:$A$759,$A381,СВЦЭМ!$B$39:$B$758,S$366)+'СЕТ СН'!$F$13</f>
        <v>0</v>
      </c>
      <c r="T381" s="36">
        <f ca="1">SUMIFS(СВЦЭМ!$K$40:$K$759,СВЦЭМ!$A$40:$A$759,$A381,СВЦЭМ!$B$39:$B$758,T$366)+'СЕТ СН'!$F$13</f>
        <v>0</v>
      </c>
      <c r="U381" s="36">
        <f ca="1">SUMIFS(СВЦЭМ!$K$40:$K$759,СВЦЭМ!$A$40:$A$759,$A381,СВЦЭМ!$B$39:$B$758,U$366)+'СЕТ СН'!$F$13</f>
        <v>0</v>
      </c>
      <c r="V381" s="36">
        <f ca="1">SUMIFS(СВЦЭМ!$K$40:$K$759,СВЦЭМ!$A$40:$A$759,$A381,СВЦЭМ!$B$39:$B$758,V$366)+'СЕТ СН'!$F$13</f>
        <v>0</v>
      </c>
      <c r="W381" s="36">
        <f ca="1">SUMIFS(СВЦЭМ!$K$40:$K$759,СВЦЭМ!$A$40:$A$759,$A381,СВЦЭМ!$B$39:$B$758,W$366)+'СЕТ СН'!$F$13</f>
        <v>0</v>
      </c>
      <c r="X381" s="36">
        <f ca="1">SUMIFS(СВЦЭМ!$K$40:$K$759,СВЦЭМ!$A$40:$A$759,$A381,СВЦЭМ!$B$39:$B$758,X$366)+'СЕТ СН'!$F$13</f>
        <v>0</v>
      </c>
      <c r="Y381" s="36">
        <f ca="1">SUMIFS(СВЦЭМ!$K$40:$K$759,СВЦЭМ!$A$40:$A$759,$A381,СВЦЭМ!$B$39:$B$758,Y$366)+'СЕТ СН'!$F$13</f>
        <v>0</v>
      </c>
    </row>
    <row r="382" spans="1:25" ht="15.75" hidden="1" x14ac:dyDescent="0.2">
      <c r="A382" s="35">
        <f t="shared" si="10"/>
        <v>45551</v>
      </c>
      <c r="B382" s="36">
        <f ca="1">SUMIFS(СВЦЭМ!$K$40:$K$759,СВЦЭМ!$A$40:$A$759,$A382,СВЦЭМ!$B$39:$B$758,B$366)+'СЕТ СН'!$F$13</f>
        <v>0</v>
      </c>
      <c r="C382" s="36">
        <f ca="1">SUMIFS(СВЦЭМ!$K$40:$K$759,СВЦЭМ!$A$40:$A$759,$A382,СВЦЭМ!$B$39:$B$758,C$366)+'СЕТ СН'!$F$13</f>
        <v>0</v>
      </c>
      <c r="D382" s="36">
        <f ca="1">SUMIFS(СВЦЭМ!$K$40:$K$759,СВЦЭМ!$A$40:$A$759,$A382,СВЦЭМ!$B$39:$B$758,D$366)+'СЕТ СН'!$F$13</f>
        <v>0</v>
      </c>
      <c r="E382" s="36">
        <f ca="1">SUMIFS(СВЦЭМ!$K$40:$K$759,СВЦЭМ!$A$40:$A$759,$A382,СВЦЭМ!$B$39:$B$758,E$366)+'СЕТ СН'!$F$13</f>
        <v>0</v>
      </c>
      <c r="F382" s="36">
        <f ca="1">SUMIFS(СВЦЭМ!$K$40:$K$759,СВЦЭМ!$A$40:$A$759,$A382,СВЦЭМ!$B$39:$B$758,F$366)+'СЕТ СН'!$F$13</f>
        <v>0</v>
      </c>
      <c r="G382" s="36">
        <f ca="1">SUMIFS(СВЦЭМ!$K$40:$K$759,СВЦЭМ!$A$40:$A$759,$A382,СВЦЭМ!$B$39:$B$758,G$366)+'СЕТ СН'!$F$13</f>
        <v>0</v>
      </c>
      <c r="H382" s="36">
        <f ca="1">SUMIFS(СВЦЭМ!$K$40:$K$759,СВЦЭМ!$A$40:$A$759,$A382,СВЦЭМ!$B$39:$B$758,H$366)+'СЕТ СН'!$F$13</f>
        <v>0</v>
      </c>
      <c r="I382" s="36">
        <f ca="1">SUMIFS(СВЦЭМ!$K$40:$K$759,СВЦЭМ!$A$40:$A$759,$A382,СВЦЭМ!$B$39:$B$758,I$366)+'СЕТ СН'!$F$13</f>
        <v>0</v>
      </c>
      <c r="J382" s="36">
        <f ca="1">SUMIFS(СВЦЭМ!$K$40:$K$759,СВЦЭМ!$A$40:$A$759,$A382,СВЦЭМ!$B$39:$B$758,J$366)+'СЕТ СН'!$F$13</f>
        <v>0</v>
      </c>
      <c r="K382" s="36">
        <f ca="1">SUMIFS(СВЦЭМ!$K$40:$K$759,СВЦЭМ!$A$40:$A$759,$A382,СВЦЭМ!$B$39:$B$758,K$366)+'СЕТ СН'!$F$13</f>
        <v>0</v>
      </c>
      <c r="L382" s="36">
        <f ca="1">SUMIFS(СВЦЭМ!$K$40:$K$759,СВЦЭМ!$A$40:$A$759,$A382,СВЦЭМ!$B$39:$B$758,L$366)+'СЕТ СН'!$F$13</f>
        <v>0</v>
      </c>
      <c r="M382" s="36">
        <f ca="1">SUMIFS(СВЦЭМ!$K$40:$K$759,СВЦЭМ!$A$40:$A$759,$A382,СВЦЭМ!$B$39:$B$758,M$366)+'СЕТ СН'!$F$13</f>
        <v>0</v>
      </c>
      <c r="N382" s="36">
        <f ca="1">SUMIFS(СВЦЭМ!$K$40:$K$759,СВЦЭМ!$A$40:$A$759,$A382,СВЦЭМ!$B$39:$B$758,N$366)+'СЕТ СН'!$F$13</f>
        <v>0</v>
      </c>
      <c r="O382" s="36">
        <f ca="1">SUMIFS(СВЦЭМ!$K$40:$K$759,СВЦЭМ!$A$40:$A$759,$A382,СВЦЭМ!$B$39:$B$758,O$366)+'СЕТ СН'!$F$13</f>
        <v>0</v>
      </c>
      <c r="P382" s="36">
        <f ca="1">SUMIFS(СВЦЭМ!$K$40:$K$759,СВЦЭМ!$A$40:$A$759,$A382,СВЦЭМ!$B$39:$B$758,P$366)+'СЕТ СН'!$F$13</f>
        <v>0</v>
      </c>
      <c r="Q382" s="36">
        <f ca="1">SUMIFS(СВЦЭМ!$K$40:$K$759,СВЦЭМ!$A$40:$A$759,$A382,СВЦЭМ!$B$39:$B$758,Q$366)+'СЕТ СН'!$F$13</f>
        <v>0</v>
      </c>
      <c r="R382" s="36">
        <f ca="1">SUMIFS(СВЦЭМ!$K$40:$K$759,СВЦЭМ!$A$40:$A$759,$A382,СВЦЭМ!$B$39:$B$758,R$366)+'СЕТ СН'!$F$13</f>
        <v>0</v>
      </c>
      <c r="S382" s="36">
        <f ca="1">SUMIFS(СВЦЭМ!$K$40:$K$759,СВЦЭМ!$A$40:$A$759,$A382,СВЦЭМ!$B$39:$B$758,S$366)+'СЕТ СН'!$F$13</f>
        <v>0</v>
      </c>
      <c r="T382" s="36">
        <f ca="1">SUMIFS(СВЦЭМ!$K$40:$K$759,СВЦЭМ!$A$40:$A$759,$A382,СВЦЭМ!$B$39:$B$758,T$366)+'СЕТ СН'!$F$13</f>
        <v>0</v>
      </c>
      <c r="U382" s="36">
        <f ca="1">SUMIFS(СВЦЭМ!$K$40:$K$759,СВЦЭМ!$A$40:$A$759,$A382,СВЦЭМ!$B$39:$B$758,U$366)+'СЕТ СН'!$F$13</f>
        <v>0</v>
      </c>
      <c r="V382" s="36">
        <f ca="1">SUMIFS(СВЦЭМ!$K$40:$K$759,СВЦЭМ!$A$40:$A$759,$A382,СВЦЭМ!$B$39:$B$758,V$366)+'СЕТ СН'!$F$13</f>
        <v>0</v>
      </c>
      <c r="W382" s="36">
        <f ca="1">SUMIFS(СВЦЭМ!$K$40:$K$759,СВЦЭМ!$A$40:$A$759,$A382,СВЦЭМ!$B$39:$B$758,W$366)+'СЕТ СН'!$F$13</f>
        <v>0</v>
      </c>
      <c r="X382" s="36">
        <f ca="1">SUMIFS(СВЦЭМ!$K$40:$K$759,СВЦЭМ!$A$40:$A$759,$A382,СВЦЭМ!$B$39:$B$758,X$366)+'СЕТ СН'!$F$13</f>
        <v>0</v>
      </c>
      <c r="Y382" s="36">
        <f ca="1">SUMIFS(СВЦЭМ!$K$40:$K$759,СВЦЭМ!$A$40:$A$759,$A382,СВЦЭМ!$B$39:$B$758,Y$366)+'СЕТ СН'!$F$13</f>
        <v>0</v>
      </c>
    </row>
    <row r="383" spans="1:25" ht="15.75" hidden="1" x14ac:dyDescent="0.2">
      <c r="A383" s="35">
        <f t="shared" si="10"/>
        <v>45552</v>
      </c>
      <c r="B383" s="36">
        <f ca="1">SUMIFS(СВЦЭМ!$K$40:$K$759,СВЦЭМ!$A$40:$A$759,$A383,СВЦЭМ!$B$39:$B$758,B$366)+'СЕТ СН'!$F$13</f>
        <v>0</v>
      </c>
      <c r="C383" s="36">
        <f ca="1">SUMIFS(СВЦЭМ!$K$40:$K$759,СВЦЭМ!$A$40:$A$759,$A383,СВЦЭМ!$B$39:$B$758,C$366)+'СЕТ СН'!$F$13</f>
        <v>0</v>
      </c>
      <c r="D383" s="36">
        <f ca="1">SUMIFS(СВЦЭМ!$K$40:$K$759,СВЦЭМ!$A$40:$A$759,$A383,СВЦЭМ!$B$39:$B$758,D$366)+'СЕТ СН'!$F$13</f>
        <v>0</v>
      </c>
      <c r="E383" s="36">
        <f ca="1">SUMIFS(СВЦЭМ!$K$40:$K$759,СВЦЭМ!$A$40:$A$759,$A383,СВЦЭМ!$B$39:$B$758,E$366)+'СЕТ СН'!$F$13</f>
        <v>0</v>
      </c>
      <c r="F383" s="36">
        <f ca="1">SUMIFS(СВЦЭМ!$K$40:$K$759,СВЦЭМ!$A$40:$A$759,$A383,СВЦЭМ!$B$39:$B$758,F$366)+'СЕТ СН'!$F$13</f>
        <v>0</v>
      </c>
      <c r="G383" s="36">
        <f ca="1">SUMIFS(СВЦЭМ!$K$40:$K$759,СВЦЭМ!$A$40:$A$759,$A383,СВЦЭМ!$B$39:$B$758,G$366)+'СЕТ СН'!$F$13</f>
        <v>0</v>
      </c>
      <c r="H383" s="36">
        <f ca="1">SUMIFS(СВЦЭМ!$K$40:$K$759,СВЦЭМ!$A$40:$A$759,$A383,СВЦЭМ!$B$39:$B$758,H$366)+'СЕТ СН'!$F$13</f>
        <v>0</v>
      </c>
      <c r="I383" s="36">
        <f ca="1">SUMIFS(СВЦЭМ!$K$40:$K$759,СВЦЭМ!$A$40:$A$759,$A383,СВЦЭМ!$B$39:$B$758,I$366)+'СЕТ СН'!$F$13</f>
        <v>0</v>
      </c>
      <c r="J383" s="36">
        <f ca="1">SUMIFS(СВЦЭМ!$K$40:$K$759,СВЦЭМ!$A$40:$A$759,$A383,СВЦЭМ!$B$39:$B$758,J$366)+'СЕТ СН'!$F$13</f>
        <v>0</v>
      </c>
      <c r="K383" s="36">
        <f ca="1">SUMIFS(СВЦЭМ!$K$40:$K$759,СВЦЭМ!$A$40:$A$759,$A383,СВЦЭМ!$B$39:$B$758,K$366)+'СЕТ СН'!$F$13</f>
        <v>0</v>
      </c>
      <c r="L383" s="36">
        <f ca="1">SUMIFS(СВЦЭМ!$K$40:$K$759,СВЦЭМ!$A$40:$A$759,$A383,СВЦЭМ!$B$39:$B$758,L$366)+'СЕТ СН'!$F$13</f>
        <v>0</v>
      </c>
      <c r="M383" s="36">
        <f ca="1">SUMIFS(СВЦЭМ!$K$40:$K$759,СВЦЭМ!$A$40:$A$759,$A383,СВЦЭМ!$B$39:$B$758,M$366)+'СЕТ СН'!$F$13</f>
        <v>0</v>
      </c>
      <c r="N383" s="36">
        <f ca="1">SUMIFS(СВЦЭМ!$K$40:$K$759,СВЦЭМ!$A$40:$A$759,$A383,СВЦЭМ!$B$39:$B$758,N$366)+'СЕТ СН'!$F$13</f>
        <v>0</v>
      </c>
      <c r="O383" s="36">
        <f ca="1">SUMIFS(СВЦЭМ!$K$40:$K$759,СВЦЭМ!$A$40:$A$759,$A383,СВЦЭМ!$B$39:$B$758,O$366)+'СЕТ СН'!$F$13</f>
        <v>0</v>
      </c>
      <c r="P383" s="36">
        <f ca="1">SUMIFS(СВЦЭМ!$K$40:$K$759,СВЦЭМ!$A$40:$A$759,$A383,СВЦЭМ!$B$39:$B$758,P$366)+'СЕТ СН'!$F$13</f>
        <v>0</v>
      </c>
      <c r="Q383" s="36">
        <f ca="1">SUMIFS(СВЦЭМ!$K$40:$K$759,СВЦЭМ!$A$40:$A$759,$A383,СВЦЭМ!$B$39:$B$758,Q$366)+'СЕТ СН'!$F$13</f>
        <v>0</v>
      </c>
      <c r="R383" s="36">
        <f ca="1">SUMIFS(СВЦЭМ!$K$40:$K$759,СВЦЭМ!$A$40:$A$759,$A383,СВЦЭМ!$B$39:$B$758,R$366)+'СЕТ СН'!$F$13</f>
        <v>0</v>
      </c>
      <c r="S383" s="36">
        <f ca="1">SUMIFS(СВЦЭМ!$K$40:$K$759,СВЦЭМ!$A$40:$A$759,$A383,СВЦЭМ!$B$39:$B$758,S$366)+'СЕТ СН'!$F$13</f>
        <v>0</v>
      </c>
      <c r="T383" s="36">
        <f ca="1">SUMIFS(СВЦЭМ!$K$40:$K$759,СВЦЭМ!$A$40:$A$759,$A383,СВЦЭМ!$B$39:$B$758,T$366)+'СЕТ СН'!$F$13</f>
        <v>0</v>
      </c>
      <c r="U383" s="36">
        <f ca="1">SUMIFS(СВЦЭМ!$K$40:$K$759,СВЦЭМ!$A$40:$A$759,$A383,СВЦЭМ!$B$39:$B$758,U$366)+'СЕТ СН'!$F$13</f>
        <v>0</v>
      </c>
      <c r="V383" s="36">
        <f ca="1">SUMIFS(СВЦЭМ!$K$40:$K$759,СВЦЭМ!$A$40:$A$759,$A383,СВЦЭМ!$B$39:$B$758,V$366)+'СЕТ СН'!$F$13</f>
        <v>0</v>
      </c>
      <c r="W383" s="36">
        <f ca="1">SUMIFS(СВЦЭМ!$K$40:$K$759,СВЦЭМ!$A$40:$A$759,$A383,СВЦЭМ!$B$39:$B$758,W$366)+'СЕТ СН'!$F$13</f>
        <v>0</v>
      </c>
      <c r="X383" s="36">
        <f ca="1">SUMIFS(СВЦЭМ!$K$40:$K$759,СВЦЭМ!$A$40:$A$759,$A383,СВЦЭМ!$B$39:$B$758,X$366)+'СЕТ СН'!$F$13</f>
        <v>0</v>
      </c>
      <c r="Y383" s="36">
        <f ca="1">SUMIFS(СВЦЭМ!$K$40:$K$759,СВЦЭМ!$A$40:$A$759,$A383,СВЦЭМ!$B$39:$B$758,Y$366)+'СЕТ СН'!$F$13</f>
        <v>0</v>
      </c>
    </row>
    <row r="384" spans="1:25" ht="15.75" hidden="1" x14ac:dyDescent="0.2">
      <c r="A384" s="35">
        <f t="shared" si="10"/>
        <v>45553</v>
      </c>
      <c r="B384" s="36">
        <f ca="1">SUMIFS(СВЦЭМ!$K$40:$K$759,СВЦЭМ!$A$40:$A$759,$A384,СВЦЭМ!$B$39:$B$758,B$366)+'СЕТ СН'!$F$13</f>
        <v>0</v>
      </c>
      <c r="C384" s="36">
        <f ca="1">SUMIFS(СВЦЭМ!$K$40:$K$759,СВЦЭМ!$A$40:$A$759,$A384,СВЦЭМ!$B$39:$B$758,C$366)+'СЕТ СН'!$F$13</f>
        <v>0</v>
      </c>
      <c r="D384" s="36">
        <f ca="1">SUMIFS(СВЦЭМ!$K$40:$K$759,СВЦЭМ!$A$40:$A$759,$A384,СВЦЭМ!$B$39:$B$758,D$366)+'СЕТ СН'!$F$13</f>
        <v>0</v>
      </c>
      <c r="E384" s="36">
        <f ca="1">SUMIFS(СВЦЭМ!$K$40:$K$759,СВЦЭМ!$A$40:$A$759,$A384,СВЦЭМ!$B$39:$B$758,E$366)+'СЕТ СН'!$F$13</f>
        <v>0</v>
      </c>
      <c r="F384" s="36">
        <f ca="1">SUMIFS(СВЦЭМ!$K$40:$K$759,СВЦЭМ!$A$40:$A$759,$A384,СВЦЭМ!$B$39:$B$758,F$366)+'СЕТ СН'!$F$13</f>
        <v>0</v>
      </c>
      <c r="G384" s="36">
        <f ca="1">SUMIFS(СВЦЭМ!$K$40:$K$759,СВЦЭМ!$A$40:$A$759,$A384,СВЦЭМ!$B$39:$B$758,G$366)+'СЕТ СН'!$F$13</f>
        <v>0</v>
      </c>
      <c r="H384" s="36">
        <f ca="1">SUMIFS(СВЦЭМ!$K$40:$K$759,СВЦЭМ!$A$40:$A$759,$A384,СВЦЭМ!$B$39:$B$758,H$366)+'СЕТ СН'!$F$13</f>
        <v>0</v>
      </c>
      <c r="I384" s="36">
        <f ca="1">SUMIFS(СВЦЭМ!$K$40:$K$759,СВЦЭМ!$A$40:$A$759,$A384,СВЦЭМ!$B$39:$B$758,I$366)+'СЕТ СН'!$F$13</f>
        <v>0</v>
      </c>
      <c r="J384" s="36">
        <f ca="1">SUMIFS(СВЦЭМ!$K$40:$K$759,СВЦЭМ!$A$40:$A$759,$A384,СВЦЭМ!$B$39:$B$758,J$366)+'СЕТ СН'!$F$13</f>
        <v>0</v>
      </c>
      <c r="K384" s="36">
        <f ca="1">SUMIFS(СВЦЭМ!$K$40:$K$759,СВЦЭМ!$A$40:$A$759,$A384,СВЦЭМ!$B$39:$B$758,K$366)+'СЕТ СН'!$F$13</f>
        <v>0</v>
      </c>
      <c r="L384" s="36">
        <f ca="1">SUMIFS(СВЦЭМ!$K$40:$K$759,СВЦЭМ!$A$40:$A$759,$A384,СВЦЭМ!$B$39:$B$758,L$366)+'СЕТ СН'!$F$13</f>
        <v>0</v>
      </c>
      <c r="M384" s="36">
        <f ca="1">SUMIFS(СВЦЭМ!$K$40:$K$759,СВЦЭМ!$A$40:$A$759,$A384,СВЦЭМ!$B$39:$B$758,M$366)+'СЕТ СН'!$F$13</f>
        <v>0</v>
      </c>
      <c r="N384" s="36">
        <f ca="1">SUMIFS(СВЦЭМ!$K$40:$K$759,СВЦЭМ!$A$40:$A$759,$A384,СВЦЭМ!$B$39:$B$758,N$366)+'СЕТ СН'!$F$13</f>
        <v>0</v>
      </c>
      <c r="O384" s="36">
        <f ca="1">SUMIFS(СВЦЭМ!$K$40:$K$759,СВЦЭМ!$A$40:$A$759,$A384,СВЦЭМ!$B$39:$B$758,O$366)+'СЕТ СН'!$F$13</f>
        <v>0</v>
      </c>
      <c r="P384" s="36">
        <f ca="1">SUMIFS(СВЦЭМ!$K$40:$K$759,СВЦЭМ!$A$40:$A$759,$A384,СВЦЭМ!$B$39:$B$758,P$366)+'СЕТ СН'!$F$13</f>
        <v>0</v>
      </c>
      <c r="Q384" s="36">
        <f ca="1">SUMIFS(СВЦЭМ!$K$40:$K$759,СВЦЭМ!$A$40:$A$759,$A384,СВЦЭМ!$B$39:$B$758,Q$366)+'СЕТ СН'!$F$13</f>
        <v>0</v>
      </c>
      <c r="R384" s="36">
        <f ca="1">SUMIFS(СВЦЭМ!$K$40:$K$759,СВЦЭМ!$A$40:$A$759,$A384,СВЦЭМ!$B$39:$B$758,R$366)+'СЕТ СН'!$F$13</f>
        <v>0</v>
      </c>
      <c r="S384" s="36">
        <f ca="1">SUMIFS(СВЦЭМ!$K$40:$K$759,СВЦЭМ!$A$40:$A$759,$A384,СВЦЭМ!$B$39:$B$758,S$366)+'СЕТ СН'!$F$13</f>
        <v>0</v>
      </c>
      <c r="T384" s="36">
        <f ca="1">SUMIFS(СВЦЭМ!$K$40:$K$759,СВЦЭМ!$A$40:$A$759,$A384,СВЦЭМ!$B$39:$B$758,T$366)+'СЕТ СН'!$F$13</f>
        <v>0</v>
      </c>
      <c r="U384" s="36">
        <f ca="1">SUMIFS(СВЦЭМ!$K$40:$K$759,СВЦЭМ!$A$40:$A$759,$A384,СВЦЭМ!$B$39:$B$758,U$366)+'СЕТ СН'!$F$13</f>
        <v>0</v>
      </c>
      <c r="V384" s="36">
        <f ca="1">SUMIFS(СВЦЭМ!$K$40:$K$759,СВЦЭМ!$A$40:$A$759,$A384,СВЦЭМ!$B$39:$B$758,V$366)+'СЕТ СН'!$F$13</f>
        <v>0</v>
      </c>
      <c r="W384" s="36">
        <f ca="1">SUMIFS(СВЦЭМ!$K$40:$K$759,СВЦЭМ!$A$40:$A$759,$A384,СВЦЭМ!$B$39:$B$758,W$366)+'СЕТ СН'!$F$13</f>
        <v>0</v>
      </c>
      <c r="X384" s="36">
        <f ca="1">SUMIFS(СВЦЭМ!$K$40:$K$759,СВЦЭМ!$A$40:$A$759,$A384,СВЦЭМ!$B$39:$B$758,X$366)+'СЕТ СН'!$F$13</f>
        <v>0</v>
      </c>
      <c r="Y384" s="36">
        <f ca="1">SUMIFS(СВЦЭМ!$K$40:$K$759,СВЦЭМ!$A$40:$A$759,$A384,СВЦЭМ!$B$39:$B$758,Y$366)+'СЕТ СН'!$F$13</f>
        <v>0</v>
      </c>
    </row>
    <row r="385" spans="1:26" ht="15.75" hidden="1" x14ac:dyDescent="0.2">
      <c r="A385" s="35">
        <f t="shared" si="10"/>
        <v>45554</v>
      </c>
      <c r="B385" s="36">
        <f ca="1">SUMIFS(СВЦЭМ!$K$40:$K$759,СВЦЭМ!$A$40:$A$759,$A385,СВЦЭМ!$B$39:$B$758,B$366)+'СЕТ СН'!$F$13</f>
        <v>0</v>
      </c>
      <c r="C385" s="36">
        <f ca="1">SUMIFS(СВЦЭМ!$K$40:$K$759,СВЦЭМ!$A$40:$A$759,$A385,СВЦЭМ!$B$39:$B$758,C$366)+'СЕТ СН'!$F$13</f>
        <v>0</v>
      </c>
      <c r="D385" s="36">
        <f ca="1">SUMIFS(СВЦЭМ!$K$40:$K$759,СВЦЭМ!$A$40:$A$759,$A385,СВЦЭМ!$B$39:$B$758,D$366)+'СЕТ СН'!$F$13</f>
        <v>0</v>
      </c>
      <c r="E385" s="36">
        <f ca="1">SUMIFS(СВЦЭМ!$K$40:$K$759,СВЦЭМ!$A$40:$A$759,$A385,СВЦЭМ!$B$39:$B$758,E$366)+'СЕТ СН'!$F$13</f>
        <v>0</v>
      </c>
      <c r="F385" s="36">
        <f ca="1">SUMIFS(СВЦЭМ!$K$40:$K$759,СВЦЭМ!$A$40:$A$759,$A385,СВЦЭМ!$B$39:$B$758,F$366)+'СЕТ СН'!$F$13</f>
        <v>0</v>
      </c>
      <c r="G385" s="36">
        <f ca="1">SUMIFS(СВЦЭМ!$K$40:$K$759,СВЦЭМ!$A$40:$A$759,$A385,СВЦЭМ!$B$39:$B$758,G$366)+'СЕТ СН'!$F$13</f>
        <v>0</v>
      </c>
      <c r="H385" s="36">
        <f ca="1">SUMIFS(СВЦЭМ!$K$40:$K$759,СВЦЭМ!$A$40:$A$759,$A385,СВЦЭМ!$B$39:$B$758,H$366)+'СЕТ СН'!$F$13</f>
        <v>0</v>
      </c>
      <c r="I385" s="36">
        <f ca="1">SUMIFS(СВЦЭМ!$K$40:$K$759,СВЦЭМ!$A$40:$A$759,$A385,СВЦЭМ!$B$39:$B$758,I$366)+'СЕТ СН'!$F$13</f>
        <v>0</v>
      </c>
      <c r="J385" s="36">
        <f ca="1">SUMIFS(СВЦЭМ!$K$40:$K$759,СВЦЭМ!$A$40:$A$759,$A385,СВЦЭМ!$B$39:$B$758,J$366)+'СЕТ СН'!$F$13</f>
        <v>0</v>
      </c>
      <c r="K385" s="36">
        <f ca="1">SUMIFS(СВЦЭМ!$K$40:$K$759,СВЦЭМ!$A$40:$A$759,$A385,СВЦЭМ!$B$39:$B$758,K$366)+'СЕТ СН'!$F$13</f>
        <v>0</v>
      </c>
      <c r="L385" s="36">
        <f ca="1">SUMIFS(СВЦЭМ!$K$40:$K$759,СВЦЭМ!$A$40:$A$759,$A385,СВЦЭМ!$B$39:$B$758,L$366)+'СЕТ СН'!$F$13</f>
        <v>0</v>
      </c>
      <c r="M385" s="36">
        <f ca="1">SUMIFS(СВЦЭМ!$K$40:$K$759,СВЦЭМ!$A$40:$A$759,$A385,СВЦЭМ!$B$39:$B$758,M$366)+'СЕТ СН'!$F$13</f>
        <v>0</v>
      </c>
      <c r="N385" s="36">
        <f ca="1">SUMIFS(СВЦЭМ!$K$40:$K$759,СВЦЭМ!$A$40:$A$759,$A385,СВЦЭМ!$B$39:$B$758,N$366)+'СЕТ СН'!$F$13</f>
        <v>0</v>
      </c>
      <c r="O385" s="36">
        <f ca="1">SUMIFS(СВЦЭМ!$K$40:$K$759,СВЦЭМ!$A$40:$A$759,$A385,СВЦЭМ!$B$39:$B$758,O$366)+'СЕТ СН'!$F$13</f>
        <v>0</v>
      </c>
      <c r="P385" s="36">
        <f ca="1">SUMIFS(СВЦЭМ!$K$40:$K$759,СВЦЭМ!$A$40:$A$759,$A385,СВЦЭМ!$B$39:$B$758,P$366)+'СЕТ СН'!$F$13</f>
        <v>0</v>
      </c>
      <c r="Q385" s="36">
        <f ca="1">SUMIFS(СВЦЭМ!$K$40:$K$759,СВЦЭМ!$A$40:$A$759,$A385,СВЦЭМ!$B$39:$B$758,Q$366)+'СЕТ СН'!$F$13</f>
        <v>0</v>
      </c>
      <c r="R385" s="36">
        <f ca="1">SUMIFS(СВЦЭМ!$K$40:$K$759,СВЦЭМ!$A$40:$A$759,$A385,СВЦЭМ!$B$39:$B$758,R$366)+'СЕТ СН'!$F$13</f>
        <v>0</v>
      </c>
      <c r="S385" s="36">
        <f ca="1">SUMIFS(СВЦЭМ!$K$40:$K$759,СВЦЭМ!$A$40:$A$759,$A385,СВЦЭМ!$B$39:$B$758,S$366)+'СЕТ СН'!$F$13</f>
        <v>0</v>
      </c>
      <c r="T385" s="36">
        <f ca="1">SUMIFS(СВЦЭМ!$K$40:$K$759,СВЦЭМ!$A$40:$A$759,$A385,СВЦЭМ!$B$39:$B$758,T$366)+'СЕТ СН'!$F$13</f>
        <v>0</v>
      </c>
      <c r="U385" s="36">
        <f ca="1">SUMIFS(СВЦЭМ!$K$40:$K$759,СВЦЭМ!$A$40:$A$759,$A385,СВЦЭМ!$B$39:$B$758,U$366)+'СЕТ СН'!$F$13</f>
        <v>0</v>
      </c>
      <c r="V385" s="36">
        <f ca="1">SUMIFS(СВЦЭМ!$K$40:$K$759,СВЦЭМ!$A$40:$A$759,$A385,СВЦЭМ!$B$39:$B$758,V$366)+'СЕТ СН'!$F$13</f>
        <v>0</v>
      </c>
      <c r="W385" s="36">
        <f ca="1">SUMIFS(СВЦЭМ!$K$40:$K$759,СВЦЭМ!$A$40:$A$759,$A385,СВЦЭМ!$B$39:$B$758,W$366)+'СЕТ СН'!$F$13</f>
        <v>0</v>
      </c>
      <c r="X385" s="36">
        <f ca="1">SUMIFS(СВЦЭМ!$K$40:$K$759,СВЦЭМ!$A$40:$A$759,$A385,СВЦЭМ!$B$39:$B$758,X$366)+'СЕТ СН'!$F$13</f>
        <v>0</v>
      </c>
      <c r="Y385" s="36">
        <f ca="1">SUMIFS(СВЦЭМ!$K$40:$K$759,СВЦЭМ!$A$40:$A$759,$A385,СВЦЭМ!$B$39:$B$758,Y$366)+'СЕТ СН'!$F$13</f>
        <v>0</v>
      </c>
    </row>
    <row r="386" spans="1:26" ht="15.75" hidden="1" x14ac:dyDescent="0.2">
      <c r="A386" s="35">
        <f t="shared" si="10"/>
        <v>45555</v>
      </c>
      <c r="B386" s="36">
        <f ca="1">SUMIFS(СВЦЭМ!$K$40:$K$759,СВЦЭМ!$A$40:$A$759,$A386,СВЦЭМ!$B$39:$B$758,B$366)+'СЕТ СН'!$F$13</f>
        <v>0</v>
      </c>
      <c r="C386" s="36">
        <f ca="1">SUMIFS(СВЦЭМ!$K$40:$K$759,СВЦЭМ!$A$40:$A$759,$A386,СВЦЭМ!$B$39:$B$758,C$366)+'СЕТ СН'!$F$13</f>
        <v>0</v>
      </c>
      <c r="D386" s="36">
        <f ca="1">SUMIFS(СВЦЭМ!$K$40:$K$759,СВЦЭМ!$A$40:$A$759,$A386,СВЦЭМ!$B$39:$B$758,D$366)+'СЕТ СН'!$F$13</f>
        <v>0</v>
      </c>
      <c r="E386" s="36">
        <f ca="1">SUMIFS(СВЦЭМ!$K$40:$K$759,СВЦЭМ!$A$40:$A$759,$A386,СВЦЭМ!$B$39:$B$758,E$366)+'СЕТ СН'!$F$13</f>
        <v>0</v>
      </c>
      <c r="F386" s="36">
        <f ca="1">SUMIFS(СВЦЭМ!$K$40:$K$759,СВЦЭМ!$A$40:$A$759,$A386,СВЦЭМ!$B$39:$B$758,F$366)+'СЕТ СН'!$F$13</f>
        <v>0</v>
      </c>
      <c r="G386" s="36">
        <f ca="1">SUMIFS(СВЦЭМ!$K$40:$K$759,СВЦЭМ!$A$40:$A$759,$A386,СВЦЭМ!$B$39:$B$758,G$366)+'СЕТ СН'!$F$13</f>
        <v>0</v>
      </c>
      <c r="H386" s="36">
        <f ca="1">SUMIFS(СВЦЭМ!$K$40:$K$759,СВЦЭМ!$A$40:$A$759,$A386,СВЦЭМ!$B$39:$B$758,H$366)+'СЕТ СН'!$F$13</f>
        <v>0</v>
      </c>
      <c r="I386" s="36">
        <f ca="1">SUMIFS(СВЦЭМ!$K$40:$K$759,СВЦЭМ!$A$40:$A$759,$A386,СВЦЭМ!$B$39:$B$758,I$366)+'СЕТ СН'!$F$13</f>
        <v>0</v>
      </c>
      <c r="J386" s="36">
        <f ca="1">SUMIFS(СВЦЭМ!$K$40:$K$759,СВЦЭМ!$A$40:$A$759,$A386,СВЦЭМ!$B$39:$B$758,J$366)+'СЕТ СН'!$F$13</f>
        <v>0</v>
      </c>
      <c r="K386" s="36">
        <f ca="1">SUMIFS(СВЦЭМ!$K$40:$K$759,СВЦЭМ!$A$40:$A$759,$A386,СВЦЭМ!$B$39:$B$758,K$366)+'СЕТ СН'!$F$13</f>
        <v>0</v>
      </c>
      <c r="L386" s="36">
        <f ca="1">SUMIFS(СВЦЭМ!$K$40:$K$759,СВЦЭМ!$A$40:$A$759,$A386,СВЦЭМ!$B$39:$B$758,L$366)+'СЕТ СН'!$F$13</f>
        <v>0</v>
      </c>
      <c r="M386" s="36">
        <f ca="1">SUMIFS(СВЦЭМ!$K$40:$K$759,СВЦЭМ!$A$40:$A$759,$A386,СВЦЭМ!$B$39:$B$758,M$366)+'СЕТ СН'!$F$13</f>
        <v>0</v>
      </c>
      <c r="N386" s="36">
        <f ca="1">SUMIFS(СВЦЭМ!$K$40:$K$759,СВЦЭМ!$A$40:$A$759,$A386,СВЦЭМ!$B$39:$B$758,N$366)+'СЕТ СН'!$F$13</f>
        <v>0</v>
      </c>
      <c r="O386" s="36">
        <f ca="1">SUMIFS(СВЦЭМ!$K$40:$K$759,СВЦЭМ!$A$40:$A$759,$A386,СВЦЭМ!$B$39:$B$758,O$366)+'СЕТ СН'!$F$13</f>
        <v>0</v>
      </c>
      <c r="P386" s="36">
        <f ca="1">SUMIFS(СВЦЭМ!$K$40:$K$759,СВЦЭМ!$A$40:$A$759,$A386,СВЦЭМ!$B$39:$B$758,P$366)+'СЕТ СН'!$F$13</f>
        <v>0</v>
      </c>
      <c r="Q386" s="36">
        <f ca="1">SUMIFS(СВЦЭМ!$K$40:$K$759,СВЦЭМ!$A$40:$A$759,$A386,СВЦЭМ!$B$39:$B$758,Q$366)+'СЕТ СН'!$F$13</f>
        <v>0</v>
      </c>
      <c r="R386" s="36">
        <f ca="1">SUMIFS(СВЦЭМ!$K$40:$K$759,СВЦЭМ!$A$40:$A$759,$A386,СВЦЭМ!$B$39:$B$758,R$366)+'СЕТ СН'!$F$13</f>
        <v>0</v>
      </c>
      <c r="S386" s="36">
        <f ca="1">SUMIFS(СВЦЭМ!$K$40:$K$759,СВЦЭМ!$A$40:$A$759,$A386,СВЦЭМ!$B$39:$B$758,S$366)+'СЕТ СН'!$F$13</f>
        <v>0</v>
      </c>
      <c r="T386" s="36">
        <f ca="1">SUMIFS(СВЦЭМ!$K$40:$K$759,СВЦЭМ!$A$40:$A$759,$A386,СВЦЭМ!$B$39:$B$758,T$366)+'СЕТ СН'!$F$13</f>
        <v>0</v>
      </c>
      <c r="U386" s="36">
        <f ca="1">SUMIFS(СВЦЭМ!$K$40:$K$759,СВЦЭМ!$A$40:$A$759,$A386,СВЦЭМ!$B$39:$B$758,U$366)+'СЕТ СН'!$F$13</f>
        <v>0</v>
      </c>
      <c r="V386" s="36">
        <f ca="1">SUMIFS(СВЦЭМ!$K$40:$K$759,СВЦЭМ!$A$40:$A$759,$A386,СВЦЭМ!$B$39:$B$758,V$366)+'СЕТ СН'!$F$13</f>
        <v>0</v>
      </c>
      <c r="W386" s="36">
        <f ca="1">SUMIFS(СВЦЭМ!$K$40:$K$759,СВЦЭМ!$A$40:$A$759,$A386,СВЦЭМ!$B$39:$B$758,W$366)+'СЕТ СН'!$F$13</f>
        <v>0</v>
      </c>
      <c r="X386" s="36">
        <f ca="1">SUMIFS(СВЦЭМ!$K$40:$K$759,СВЦЭМ!$A$40:$A$759,$A386,СВЦЭМ!$B$39:$B$758,X$366)+'СЕТ СН'!$F$13</f>
        <v>0</v>
      </c>
      <c r="Y386" s="36">
        <f ca="1">SUMIFS(СВЦЭМ!$K$40:$K$759,СВЦЭМ!$A$40:$A$759,$A386,СВЦЭМ!$B$39:$B$758,Y$366)+'СЕТ СН'!$F$13</f>
        <v>0</v>
      </c>
    </row>
    <row r="387" spans="1:26" ht="15.75" hidden="1" x14ac:dyDescent="0.2">
      <c r="A387" s="35">
        <f t="shared" si="10"/>
        <v>45556</v>
      </c>
      <c r="B387" s="36">
        <f ca="1">SUMIFS(СВЦЭМ!$K$40:$K$759,СВЦЭМ!$A$40:$A$759,$A387,СВЦЭМ!$B$39:$B$758,B$366)+'СЕТ СН'!$F$13</f>
        <v>0</v>
      </c>
      <c r="C387" s="36">
        <f ca="1">SUMIFS(СВЦЭМ!$K$40:$K$759,СВЦЭМ!$A$40:$A$759,$A387,СВЦЭМ!$B$39:$B$758,C$366)+'СЕТ СН'!$F$13</f>
        <v>0</v>
      </c>
      <c r="D387" s="36">
        <f ca="1">SUMIFS(СВЦЭМ!$K$40:$K$759,СВЦЭМ!$A$40:$A$759,$A387,СВЦЭМ!$B$39:$B$758,D$366)+'СЕТ СН'!$F$13</f>
        <v>0</v>
      </c>
      <c r="E387" s="36">
        <f ca="1">SUMIFS(СВЦЭМ!$K$40:$K$759,СВЦЭМ!$A$40:$A$759,$A387,СВЦЭМ!$B$39:$B$758,E$366)+'СЕТ СН'!$F$13</f>
        <v>0</v>
      </c>
      <c r="F387" s="36">
        <f ca="1">SUMIFS(СВЦЭМ!$K$40:$K$759,СВЦЭМ!$A$40:$A$759,$A387,СВЦЭМ!$B$39:$B$758,F$366)+'СЕТ СН'!$F$13</f>
        <v>0</v>
      </c>
      <c r="G387" s="36">
        <f ca="1">SUMIFS(СВЦЭМ!$K$40:$K$759,СВЦЭМ!$A$40:$A$759,$A387,СВЦЭМ!$B$39:$B$758,G$366)+'СЕТ СН'!$F$13</f>
        <v>0</v>
      </c>
      <c r="H387" s="36">
        <f ca="1">SUMIFS(СВЦЭМ!$K$40:$K$759,СВЦЭМ!$A$40:$A$759,$A387,СВЦЭМ!$B$39:$B$758,H$366)+'СЕТ СН'!$F$13</f>
        <v>0</v>
      </c>
      <c r="I387" s="36">
        <f ca="1">SUMIFS(СВЦЭМ!$K$40:$K$759,СВЦЭМ!$A$40:$A$759,$A387,СВЦЭМ!$B$39:$B$758,I$366)+'СЕТ СН'!$F$13</f>
        <v>0</v>
      </c>
      <c r="J387" s="36">
        <f ca="1">SUMIFS(СВЦЭМ!$K$40:$K$759,СВЦЭМ!$A$40:$A$759,$A387,СВЦЭМ!$B$39:$B$758,J$366)+'СЕТ СН'!$F$13</f>
        <v>0</v>
      </c>
      <c r="K387" s="36">
        <f ca="1">SUMIFS(СВЦЭМ!$K$40:$K$759,СВЦЭМ!$A$40:$A$759,$A387,СВЦЭМ!$B$39:$B$758,K$366)+'СЕТ СН'!$F$13</f>
        <v>0</v>
      </c>
      <c r="L387" s="36">
        <f ca="1">SUMIFS(СВЦЭМ!$K$40:$K$759,СВЦЭМ!$A$40:$A$759,$A387,СВЦЭМ!$B$39:$B$758,L$366)+'СЕТ СН'!$F$13</f>
        <v>0</v>
      </c>
      <c r="M387" s="36">
        <f ca="1">SUMIFS(СВЦЭМ!$K$40:$K$759,СВЦЭМ!$A$40:$A$759,$A387,СВЦЭМ!$B$39:$B$758,M$366)+'СЕТ СН'!$F$13</f>
        <v>0</v>
      </c>
      <c r="N387" s="36">
        <f ca="1">SUMIFS(СВЦЭМ!$K$40:$K$759,СВЦЭМ!$A$40:$A$759,$A387,СВЦЭМ!$B$39:$B$758,N$366)+'СЕТ СН'!$F$13</f>
        <v>0</v>
      </c>
      <c r="O387" s="36">
        <f ca="1">SUMIFS(СВЦЭМ!$K$40:$K$759,СВЦЭМ!$A$40:$A$759,$A387,СВЦЭМ!$B$39:$B$758,O$366)+'СЕТ СН'!$F$13</f>
        <v>0</v>
      </c>
      <c r="P387" s="36">
        <f ca="1">SUMIFS(СВЦЭМ!$K$40:$K$759,СВЦЭМ!$A$40:$A$759,$A387,СВЦЭМ!$B$39:$B$758,P$366)+'СЕТ СН'!$F$13</f>
        <v>0</v>
      </c>
      <c r="Q387" s="36">
        <f ca="1">SUMIFS(СВЦЭМ!$K$40:$K$759,СВЦЭМ!$A$40:$A$759,$A387,СВЦЭМ!$B$39:$B$758,Q$366)+'СЕТ СН'!$F$13</f>
        <v>0</v>
      </c>
      <c r="R387" s="36">
        <f ca="1">SUMIFS(СВЦЭМ!$K$40:$K$759,СВЦЭМ!$A$40:$A$759,$A387,СВЦЭМ!$B$39:$B$758,R$366)+'СЕТ СН'!$F$13</f>
        <v>0</v>
      </c>
      <c r="S387" s="36">
        <f ca="1">SUMIFS(СВЦЭМ!$K$40:$K$759,СВЦЭМ!$A$40:$A$759,$A387,СВЦЭМ!$B$39:$B$758,S$366)+'СЕТ СН'!$F$13</f>
        <v>0</v>
      </c>
      <c r="T387" s="36">
        <f ca="1">SUMIFS(СВЦЭМ!$K$40:$K$759,СВЦЭМ!$A$40:$A$759,$A387,СВЦЭМ!$B$39:$B$758,T$366)+'СЕТ СН'!$F$13</f>
        <v>0</v>
      </c>
      <c r="U387" s="36">
        <f ca="1">SUMIFS(СВЦЭМ!$K$40:$K$759,СВЦЭМ!$A$40:$A$759,$A387,СВЦЭМ!$B$39:$B$758,U$366)+'СЕТ СН'!$F$13</f>
        <v>0</v>
      </c>
      <c r="V387" s="36">
        <f ca="1">SUMIFS(СВЦЭМ!$K$40:$K$759,СВЦЭМ!$A$40:$A$759,$A387,СВЦЭМ!$B$39:$B$758,V$366)+'СЕТ СН'!$F$13</f>
        <v>0</v>
      </c>
      <c r="W387" s="36">
        <f ca="1">SUMIFS(СВЦЭМ!$K$40:$K$759,СВЦЭМ!$A$40:$A$759,$A387,СВЦЭМ!$B$39:$B$758,W$366)+'СЕТ СН'!$F$13</f>
        <v>0</v>
      </c>
      <c r="X387" s="36">
        <f ca="1">SUMIFS(СВЦЭМ!$K$40:$K$759,СВЦЭМ!$A$40:$A$759,$A387,СВЦЭМ!$B$39:$B$758,X$366)+'СЕТ СН'!$F$13</f>
        <v>0</v>
      </c>
      <c r="Y387" s="36">
        <f ca="1">SUMIFS(СВЦЭМ!$K$40:$K$759,СВЦЭМ!$A$40:$A$759,$A387,СВЦЭМ!$B$39:$B$758,Y$366)+'СЕТ СН'!$F$13</f>
        <v>0</v>
      </c>
    </row>
    <row r="388" spans="1:26" ht="15.75" hidden="1" x14ac:dyDescent="0.2">
      <c r="A388" s="35">
        <f t="shared" si="10"/>
        <v>45557</v>
      </c>
      <c r="B388" s="36">
        <f ca="1">SUMIFS(СВЦЭМ!$K$40:$K$759,СВЦЭМ!$A$40:$A$759,$A388,СВЦЭМ!$B$39:$B$758,B$366)+'СЕТ СН'!$F$13</f>
        <v>0</v>
      </c>
      <c r="C388" s="36">
        <f ca="1">SUMIFS(СВЦЭМ!$K$40:$K$759,СВЦЭМ!$A$40:$A$759,$A388,СВЦЭМ!$B$39:$B$758,C$366)+'СЕТ СН'!$F$13</f>
        <v>0</v>
      </c>
      <c r="D388" s="36">
        <f ca="1">SUMIFS(СВЦЭМ!$K$40:$K$759,СВЦЭМ!$A$40:$A$759,$A388,СВЦЭМ!$B$39:$B$758,D$366)+'СЕТ СН'!$F$13</f>
        <v>0</v>
      </c>
      <c r="E388" s="36">
        <f ca="1">SUMIFS(СВЦЭМ!$K$40:$K$759,СВЦЭМ!$A$40:$A$759,$A388,СВЦЭМ!$B$39:$B$758,E$366)+'СЕТ СН'!$F$13</f>
        <v>0</v>
      </c>
      <c r="F388" s="36">
        <f ca="1">SUMIFS(СВЦЭМ!$K$40:$K$759,СВЦЭМ!$A$40:$A$759,$A388,СВЦЭМ!$B$39:$B$758,F$366)+'СЕТ СН'!$F$13</f>
        <v>0</v>
      </c>
      <c r="G388" s="36">
        <f ca="1">SUMIFS(СВЦЭМ!$K$40:$K$759,СВЦЭМ!$A$40:$A$759,$A388,СВЦЭМ!$B$39:$B$758,G$366)+'СЕТ СН'!$F$13</f>
        <v>0</v>
      </c>
      <c r="H388" s="36">
        <f ca="1">SUMIFS(СВЦЭМ!$K$40:$K$759,СВЦЭМ!$A$40:$A$759,$A388,СВЦЭМ!$B$39:$B$758,H$366)+'СЕТ СН'!$F$13</f>
        <v>0</v>
      </c>
      <c r="I388" s="36">
        <f ca="1">SUMIFS(СВЦЭМ!$K$40:$K$759,СВЦЭМ!$A$40:$A$759,$A388,СВЦЭМ!$B$39:$B$758,I$366)+'СЕТ СН'!$F$13</f>
        <v>0</v>
      </c>
      <c r="J388" s="36">
        <f ca="1">SUMIFS(СВЦЭМ!$K$40:$K$759,СВЦЭМ!$A$40:$A$759,$A388,СВЦЭМ!$B$39:$B$758,J$366)+'СЕТ СН'!$F$13</f>
        <v>0</v>
      </c>
      <c r="K388" s="36">
        <f ca="1">SUMIFS(СВЦЭМ!$K$40:$K$759,СВЦЭМ!$A$40:$A$759,$A388,СВЦЭМ!$B$39:$B$758,K$366)+'СЕТ СН'!$F$13</f>
        <v>0</v>
      </c>
      <c r="L388" s="36">
        <f ca="1">SUMIFS(СВЦЭМ!$K$40:$K$759,СВЦЭМ!$A$40:$A$759,$A388,СВЦЭМ!$B$39:$B$758,L$366)+'СЕТ СН'!$F$13</f>
        <v>0</v>
      </c>
      <c r="M388" s="36">
        <f ca="1">SUMIFS(СВЦЭМ!$K$40:$K$759,СВЦЭМ!$A$40:$A$759,$A388,СВЦЭМ!$B$39:$B$758,M$366)+'СЕТ СН'!$F$13</f>
        <v>0</v>
      </c>
      <c r="N388" s="36">
        <f ca="1">SUMIFS(СВЦЭМ!$K$40:$K$759,СВЦЭМ!$A$40:$A$759,$A388,СВЦЭМ!$B$39:$B$758,N$366)+'СЕТ СН'!$F$13</f>
        <v>0</v>
      </c>
      <c r="O388" s="36">
        <f ca="1">SUMIFS(СВЦЭМ!$K$40:$K$759,СВЦЭМ!$A$40:$A$759,$A388,СВЦЭМ!$B$39:$B$758,O$366)+'СЕТ СН'!$F$13</f>
        <v>0</v>
      </c>
      <c r="P388" s="36">
        <f ca="1">SUMIFS(СВЦЭМ!$K$40:$K$759,СВЦЭМ!$A$40:$A$759,$A388,СВЦЭМ!$B$39:$B$758,P$366)+'СЕТ СН'!$F$13</f>
        <v>0</v>
      </c>
      <c r="Q388" s="36">
        <f ca="1">SUMIFS(СВЦЭМ!$K$40:$K$759,СВЦЭМ!$A$40:$A$759,$A388,СВЦЭМ!$B$39:$B$758,Q$366)+'СЕТ СН'!$F$13</f>
        <v>0</v>
      </c>
      <c r="R388" s="36">
        <f ca="1">SUMIFS(СВЦЭМ!$K$40:$K$759,СВЦЭМ!$A$40:$A$759,$A388,СВЦЭМ!$B$39:$B$758,R$366)+'СЕТ СН'!$F$13</f>
        <v>0</v>
      </c>
      <c r="S388" s="36">
        <f ca="1">SUMIFS(СВЦЭМ!$K$40:$K$759,СВЦЭМ!$A$40:$A$759,$A388,СВЦЭМ!$B$39:$B$758,S$366)+'СЕТ СН'!$F$13</f>
        <v>0</v>
      </c>
      <c r="T388" s="36">
        <f ca="1">SUMIFS(СВЦЭМ!$K$40:$K$759,СВЦЭМ!$A$40:$A$759,$A388,СВЦЭМ!$B$39:$B$758,T$366)+'СЕТ СН'!$F$13</f>
        <v>0</v>
      </c>
      <c r="U388" s="36">
        <f ca="1">SUMIFS(СВЦЭМ!$K$40:$K$759,СВЦЭМ!$A$40:$A$759,$A388,СВЦЭМ!$B$39:$B$758,U$366)+'СЕТ СН'!$F$13</f>
        <v>0</v>
      </c>
      <c r="V388" s="36">
        <f ca="1">SUMIFS(СВЦЭМ!$K$40:$K$759,СВЦЭМ!$A$40:$A$759,$A388,СВЦЭМ!$B$39:$B$758,V$366)+'СЕТ СН'!$F$13</f>
        <v>0</v>
      </c>
      <c r="W388" s="36">
        <f ca="1">SUMIFS(СВЦЭМ!$K$40:$K$759,СВЦЭМ!$A$40:$A$759,$A388,СВЦЭМ!$B$39:$B$758,W$366)+'СЕТ СН'!$F$13</f>
        <v>0</v>
      </c>
      <c r="X388" s="36">
        <f ca="1">SUMIFS(СВЦЭМ!$K$40:$K$759,СВЦЭМ!$A$40:$A$759,$A388,СВЦЭМ!$B$39:$B$758,X$366)+'СЕТ СН'!$F$13</f>
        <v>0</v>
      </c>
      <c r="Y388" s="36">
        <f ca="1">SUMIFS(СВЦЭМ!$K$40:$K$759,СВЦЭМ!$A$40:$A$759,$A388,СВЦЭМ!$B$39:$B$758,Y$366)+'СЕТ СН'!$F$13</f>
        <v>0</v>
      </c>
    </row>
    <row r="389" spans="1:26" ht="15.75" hidden="1" x14ac:dyDescent="0.2">
      <c r="A389" s="35">
        <f t="shared" si="10"/>
        <v>45558</v>
      </c>
      <c r="B389" s="36">
        <f ca="1">SUMIFS(СВЦЭМ!$K$40:$K$759,СВЦЭМ!$A$40:$A$759,$A389,СВЦЭМ!$B$39:$B$758,B$366)+'СЕТ СН'!$F$13</f>
        <v>0</v>
      </c>
      <c r="C389" s="36">
        <f ca="1">SUMIFS(СВЦЭМ!$K$40:$K$759,СВЦЭМ!$A$40:$A$759,$A389,СВЦЭМ!$B$39:$B$758,C$366)+'СЕТ СН'!$F$13</f>
        <v>0</v>
      </c>
      <c r="D389" s="36">
        <f ca="1">SUMIFS(СВЦЭМ!$K$40:$K$759,СВЦЭМ!$A$40:$A$759,$A389,СВЦЭМ!$B$39:$B$758,D$366)+'СЕТ СН'!$F$13</f>
        <v>0</v>
      </c>
      <c r="E389" s="36">
        <f ca="1">SUMIFS(СВЦЭМ!$K$40:$K$759,СВЦЭМ!$A$40:$A$759,$A389,СВЦЭМ!$B$39:$B$758,E$366)+'СЕТ СН'!$F$13</f>
        <v>0</v>
      </c>
      <c r="F389" s="36">
        <f ca="1">SUMIFS(СВЦЭМ!$K$40:$K$759,СВЦЭМ!$A$40:$A$759,$A389,СВЦЭМ!$B$39:$B$758,F$366)+'СЕТ СН'!$F$13</f>
        <v>0</v>
      </c>
      <c r="G389" s="36">
        <f ca="1">SUMIFS(СВЦЭМ!$K$40:$K$759,СВЦЭМ!$A$40:$A$759,$A389,СВЦЭМ!$B$39:$B$758,G$366)+'СЕТ СН'!$F$13</f>
        <v>0</v>
      </c>
      <c r="H389" s="36">
        <f ca="1">SUMIFS(СВЦЭМ!$K$40:$K$759,СВЦЭМ!$A$40:$A$759,$A389,СВЦЭМ!$B$39:$B$758,H$366)+'СЕТ СН'!$F$13</f>
        <v>0</v>
      </c>
      <c r="I389" s="36">
        <f ca="1">SUMIFS(СВЦЭМ!$K$40:$K$759,СВЦЭМ!$A$40:$A$759,$A389,СВЦЭМ!$B$39:$B$758,I$366)+'СЕТ СН'!$F$13</f>
        <v>0</v>
      </c>
      <c r="J389" s="36">
        <f ca="1">SUMIFS(СВЦЭМ!$K$40:$K$759,СВЦЭМ!$A$40:$A$759,$A389,СВЦЭМ!$B$39:$B$758,J$366)+'СЕТ СН'!$F$13</f>
        <v>0</v>
      </c>
      <c r="K389" s="36">
        <f ca="1">SUMIFS(СВЦЭМ!$K$40:$K$759,СВЦЭМ!$A$40:$A$759,$A389,СВЦЭМ!$B$39:$B$758,K$366)+'СЕТ СН'!$F$13</f>
        <v>0</v>
      </c>
      <c r="L389" s="36">
        <f ca="1">SUMIFS(СВЦЭМ!$K$40:$K$759,СВЦЭМ!$A$40:$A$759,$A389,СВЦЭМ!$B$39:$B$758,L$366)+'СЕТ СН'!$F$13</f>
        <v>0</v>
      </c>
      <c r="M389" s="36">
        <f ca="1">SUMIFS(СВЦЭМ!$K$40:$K$759,СВЦЭМ!$A$40:$A$759,$A389,СВЦЭМ!$B$39:$B$758,M$366)+'СЕТ СН'!$F$13</f>
        <v>0</v>
      </c>
      <c r="N389" s="36">
        <f ca="1">SUMIFS(СВЦЭМ!$K$40:$K$759,СВЦЭМ!$A$40:$A$759,$A389,СВЦЭМ!$B$39:$B$758,N$366)+'СЕТ СН'!$F$13</f>
        <v>0</v>
      </c>
      <c r="O389" s="36">
        <f ca="1">SUMIFS(СВЦЭМ!$K$40:$K$759,СВЦЭМ!$A$40:$A$759,$A389,СВЦЭМ!$B$39:$B$758,O$366)+'СЕТ СН'!$F$13</f>
        <v>0</v>
      </c>
      <c r="P389" s="36">
        <f ca="1">SUMIFS(СВЦЭМ!$K$40:$K$759,СВЦЭМ!$A$40:$A$759,$A389,СВЦЭМ!$B$39:$B$758,P$366)+'СЕТ СН'!$F$13</f>
        <v>0</v>
      </c>
      <c r="Q389" s="36">
        <f ca="1">SUMIFS(СВЦЭМ!$K$40:$K$759,СВЦЭМ!$A$40:$A$759,$A389,СВЦЭМ!$B$39:$B$758,Q$366)+'СЕТ СН'!$F$13</f>
        <v>0</v>
      </c>
      <c r="R389" s="36">
        <f ca="1">SUMIFS(СВЦЭМ!$K$40:$K$759,СВЦЭМ!$A$40:$A$759,$A389,СВЦЭМ!$B$39:$B$758,R$366)+'СЕТ СН'!$F$13</f>
        <v>0</v>
      </c>
      <c r="S389" s="36">
        <f ca="1">SUMIFS(СВЦЭМ!$K$40:$K$759,СВЦЭМ!$A$40:$A$759,$A389,СВЦЭМ!$B$39:$B$758,S$366)+'СЕТ СН'!$F$13</f>
        <v>0</v>
      </c>
      <c r="T389" s="36">
        <f ca="1">SUMIFS(СВЦЭМ!$K$40:$K$759,СВЦЭМ!$A$40:$A$759,$A389,СВЦЭМ!$B$39:$B$758,T$366)+'СЕТ СН'!$F$13</f>
        <v>0</v>
      </c>
      <c r="U389" s="36">
        <f ca="1">SUMIFS(СВЦЭМ!$K$40:$K$759,СВЦЭМ!$A$40:$A$759,$A389,СВЦЭМ!$B$39:$B$758,U$366)+'СЕТ СН'!$F$13</f>
        <v>0</v>
      </c>
      <c r="V389" s="36">
        <f ca="1">SUMIFS(СВЦЭМ!$K$40:$K$759,СВЦЭМ!$A$40:$A$759,$A389,СВЦЭМ!$B$39:$B$758,V$366)+'СЕТ СН'!$F$13</f>
        <v>0</v>
      </c>
      <c r="W389" s="36">
        <f ca="1">SUMIFS(СВЦЭМ!$K$40:$K$759,СВЦЭМ!$A$40:$A$759,$A389,СВЦЭМ!$B$39:$B$758,W$366)+'СЕТ СН'!$F$13</f>
        <v>0</v>
      </c>
      <c r="X389" s="36">
        <f ca="1">SUMIFS(СВЦЭМ!$K$40:$K$759,СВЦЭМ!$A$40:$A$759,$A389,СВЦЭМ!$B$39:$B$758,X$366)+'СЕТ СН'!$F$13</f>
        <v>0</v>
      </c>
      <c r="Y389" s="36">
        <f ca="1">SUMIFS(СВЦЭМ!$K$40:$K$759,СВЦЭМ!$A$40:$A$759,$A389,СВЦЭМ!$B$39:$B$758,Y$366)+'СЕТ СН'!$F$13</f>
        <v>0</v>
      </c>
    </row>
    <row r="390" spans="1:26" ht="15.75" hidden="1" x14ac:dyDescent="0.2">
      <c r="A390" s="35">
        <f t="shared" si="10"/>
        <v>45559</v>
      </c>
      <c r="B390" s="36">
        <f ca="1">SUMIFS(СВЦЭМ!$K$40:$K$759,СВЦЭМ!$A$40:$A$759,$A390,СВЦЭМ!$B$39:$B$758,B$366)+'СЕТ СН'!$F$13</f>
        <v>0</v>
      </c>
      <c r="C390" s="36">
        <f ca="1">SUMIFS(СВЦЭМ!$K$40:$K$759,СВЦЭМ!$A$40:$A$759,$A390,СВЦЭМ!$B$39:$B$758,C$366)+'СЕТ СН'!$F$13</f>
        <v>0</v>
      </c>
      <c r="D390" s="36">
        <f ca="1">SUMIFS(СВЦЭМ!$K$40:$K$759,СВЦЭМ!$A$40:$A$759,$A390,СВЦЭМ!$B$39:$B$758,D$366)+'СЕТ СН'!$F$13</f>
        <v>0</v>
      </c>
      <c r="E390" s="36">
        <f ca="1">SUMIFS(СВЦЭМ!$K$40:$K$759,СВЦЭМ!$A$40:$A$759,$A390,СВЦЭМ!$B$39:$B$758,E$366)+'СЕТ СН'!$F$13</f>
        <v>0</v>
      </c>
      <c r="F390" s="36">
        <f ca="1">SUMIFS(СВЦЭМ!$K$40:$K$759,СВЦЭМ!$A$40:$A$759,$A390,СВЦЭМ!$B$39:$B$758,F$366)+'СЕТ СН'!$F$13</f>
        <v>0</v>
      </c>
      <c r="G390" s="36">
        <f ca="1">SUMIFS(СВЦЭМ!$K$40:$K$759,СВЦЭМ!$A$40:$A$759,$A390,СВЦЭМ!$B$39:$B$758,G$366)+'СЕТ СН'!$F$13</f>
        <v>0</v>
      </c>
      <c r="H390" s="36">
        <f ca="1">SUMIFS(СВЦЭМ!$K$40:$K$759,СВЦЭМ!$A$40:$A$759,$A390,СВЦЭМ!$B$39:$B$758,H$366)+'СЕТ СН'!$F$13</f>
        <v>0</v>
      </c>
      <c r="I390" s="36">
        <f ca="1">SUMIFS(СВЦЭМ!$K$40:$K$759,СВЦЭМ!$A$40:$A$759,$A390,СВЦЭМ!$B$39:$B$758,I$366)+'СЕТ СН'!$F$13</f>
        <v>0</v>
      </c>
      <c r="J390" s="36">
        <f ca="1">SUMIFS(СВЦЭМ!$K$40:$K$759,СВЦЭМ!$A$40:$A$759,$A390,СВЦЭМ!$B$39:$B$758,J$366)+'СЕТ СН'!$F$13</f>
        <v>0</v>
      </c>
      <c r="K390" s="36">
        <f ca="1">SUMIFS(СВЦЭМ!$K$40:$K$759,СВЦЭМ!$A$40:$A$759,$A390,СВЦЭМ!$B$39:$B$758,K$366)+'СЕТ СН'!$F$13</f>
        <v>0</v>
      </c>
      <c r="L390" s="36">
        <f ca="1">SUMIFS(СВЦЭМ!$K$40:$K$759,СВЦЭМ!$A$40:$A$759,$A390,СВЦЭМ!$B$39:$B$758,L$366)+'СЕТ СН'!$F$13</f>
        <v>0</v>
      </c>
      <c r="M390" s="36">
        <f ca="1">SUMIFS(СВЦЭМ!$K$40:$K$759,СВЦЭМ!$A$40:$A$759,$A390,СВЦЭМ!$B$39:$B$758,M$366)+'СЕТ СН'!$F$13</f>
        <v>0</v>
      </c>
      <c r="N390" s="36">
        <f ca="1">SUMIFS(СВЦЭМ!$K$40:$K$759,СВЦЭМ!$A$40:$A$759,$A390,СВЦЭМ!$B$39:$B$758,N$366)+'СЕТ СН'!$F$13</f>
        <v>0</v>
      </c>
      <c r="O390" s="36">
        <f ca="1">SUMIFS(СВЦЭМ!$K$40:$K$759,СВЦЭМ!$A$40:$A$759,$A390,СВЦЭМ!$B$39:$B$758,O$366)+'СЕТ СН'!$F$13</f>
        <v>0</v>
      </c>
      <c r="P390" s="36">
        <f ca="1">SUMIFS(СВЦЭМ!$K$40:$K$759,СВЦЭМ!$A$40:$A$759,$A390,СВЦЭМ!$B$39:$B$758,P$366)+'СЕТ СН'!$F$13</f>
        <v>0</v>
      </c>
      <c r="Q390" s="36">
        <f ca="1">SUMIFS(СВЦЭМ!$K$40:$K$759,СВЦЭМ!$A$40:$A$759,$A390,СВЦЭМ!$B$39:$B$758,Q$366)+'СЕТ СН'!$F$13</f>
        <v>0</v>
      </c>
      <c r="R390" s="36">
        <f ca="1">SUMIFS(СВЦЭМ!$K$40:$K$759,СВЦЭМ!$A$40:$A$759,$A390,СВЦЭМ!$B$39:$B$758,R$366)+'СЕТ СН'!$F$13</f>
        <v>0</v>
      </c>
      <c r="S390" s="36">
        <f ca="1">SUMIFS(СВЦЭМ!$K$40:$K$759,СВЦЭМ!$A$40:$A$759,$A390,СВЦЭМ!$B$39:$B$758,S$366)+'СЕТ СН'!$F$13</f>
        <v>0</v>
      </c>
      <c r="T390" s="36">
        <f ca="1">SUMIFS(СВЦЭМ!$K$40:$K$759,СВЦЭМ!$A$40:$A$759,$A390,СВЦЭМ!$B$39:$B$758,T$366)+'СЕТ СН'!$F$13</f>
        <v>0</v>
      </c>
      <c r="U390" s="36">
        <f ca="1">SUMIFS(СВЦЭМ!$K$40:$K$759,СВЦЭМ!$A$40:$A$759,$A390,СВЦЭМ!$B$39:$B$758,U$366)+'СЕТ СН'!$F$13</f>
        <v>0</v>
      </c>
      <c r="V390" s="36">
        <f ca="1">SUMIFS(СВЦЭМ!$K$40:$K$759,СВЦЭМ!$A$40:$A$759,$A390,СВЦЭМ!$B$39:$B$758,V$366)+'СЕТ СН'!$F$13</f>
        <v>0</v>
      </c>
      <c r="W390" s="36">
        <f ca="1">SUMIFS(СВЦЭМ!$K$40:$K$759,СВЦЭМ!$A$40:$A$759,$A390,СВЦЭМ!$B$39:$B$758,W$366)+'СЕТ СН'!$F$13</f>
        <v>0</v>
      </c>
      <c r="X390" s="36">
        <f ca="1">SUMIFS(СВЦЭМ!$K$40:$K$759,СВЦЭМ!$A$40:$A$759,$A390,СВЦЭМ!$B$39:$B$758,X$366)+'СЕТ СН'!$F$13</f>
        <v>0</v>
      </c>
      <c r="Y390" s="36">
        <f ca="1">SUMIFS(СВЦЭМ!$K$40:$K$759,СВЦЭМ!$A$40:$A$759,$A390,СВЦЭМ!$B$39:$B$758,Y$366)+'СЕТ СН'!$F$13</f>
        <v>0</v>
      </c>
    </row>
    <row r="391" spans="1:26" ht="15.75" hidden="1" x14ac:dyDescent="0.2">
      <c r="A391" s="35">
        <f t="shared" si="10"/>
        <v>45560</v>
      </c>
      <c r="B391" s="36">
        <f ca="1">SUMIFS(СВЦЭМ!$K$40:$K$759,СВЦЭМ!$A$40:$A$759,$A391,СВЦЭМ!$B$39:$B$758,B$366)+'СЕТ СН'!$F$13</f>
        <v>0</v>
      </c>
      <c r="C391" s="36">
        <f ca="1">SUMIFS(СВЦЭМ!$K$40:$K$759,СВЦЭМ!$A$40:$A$759,$A391,СВЦЭМ!$B$39:$B$758,C$366)+'СЕТ СН'!$F$13</f>
        <v>0</v>
      </c>
      <c r="D391" s="36">
        <f ca="1">SUMIFS(СВЦЭМ!$K$40:$K$759,СВЦЭМ!$A$40:$A$759,$A391,СВЦЭМ!$B$39:$B$758,D$366)+'СЕТ СН'!$F$13</f>
        <v>0</v>
      </c>
      <c r="E391" s="36">
        <f ca="1">SUMIFS(СВЦЭМ!$K$40:$K$759,СВЦЭМ!$A$40:$A$759,$A391,СВЦЭМ!$B$39:$B$758,E$366)+'СЕТ СН'!$F$13</f>
        <v>0</v>
      </c>
      <c r="F391" s="36">
        <f ca="1">SUMIFS(СВЦЭМ!$K$40:$K$759,СВЦЭМ!$A$40:$A$759,$A391,СВЦЭМ!$B$39:$B$758,F$366)+'СЕТ СН'!$F$13</f>
        <v>0</v>
      </c>
      <c r="G391" s="36">
        <f ca="1">SUMIFS(СВЦЭМ!$K$40:$K$759,СВЦЭМ!$A$40:$A$759,$A391,СВЦЭМ!$B$39:$B$758,G$366)+'СЕТ СН'!$F$13</f>
        <v>0</v>
      </c>
      <c r="H391" s="36">
        <f ca="1">SUMIFS(СВЦЭМ!$K$40:$K$759,СВЦЭМ!$A$40:$A$759,$A391,СВЦЭМ!$B$39:$B$758,H$366)+'СЕТ СН'!$F$13</f>
        <v>0</v>
      </c>
      <c r="I391" s="36">
        <f ca="1">SUMIFS(СВЦЭМ!$K$40:$K$759,СВЦЭМ!$A$40:$A$759,$A391,СВЦЭМ!$B$39:$B$758,I$366)+'СЕТ СН'!$F$13</f>
        <v>0</v>
      </c>
      <c r="J391" s="36">
        <f ca="1">SUMIFS(СВЦЭМ!$K$40:$K$759,СВЦЭМ!$A$40:$A$759,$A391,СВЦЭМ!$B$39:$B$758,J$366)+'СЕТ СН'!$F$13</f>
        <v>0</v>
      </c>
      <c r="K391" s="36">
        <f ca="1">SUMIFS(СВЦЭМ!$K$40:$K$759,СВЦЭМ!$A$40:$A$759,$A391,СВЦЭМ!$B$39:$B$758,K$366)+'СЕТ СН'!$F$13</f>
        <v>0</v>
      </c>
      <c r="L391" s="36">
        <f ca="1">SUMIFS(СВЦЭМ!$K$40:$K$759,СВЦЭМ!$A$40:$A$759,$A391,СВЦЭМ!$B$39:$B$758,L$366)+'СЕТ СН'!$F$13</f>
        <v>0</v>
      </c>
      <c r="M391" s="36">
        <f ca="1">SUMIFS(СВЦЭМ!$K$40:$K$759,СВЦЭМ!$A$40:$A$759,$A391,СВЦЭМ!$B$39:$B$758,M$366)+'СЕТ СН'!$F$13</f>
        <v>0</v>
      </c>
      <c r="N391" s="36">
        <f ca="1">SUMIFS(СВЦЭМ!$K$40:$K$759,СВЦЭМ!$A$40:$A$759,$A391,СВЦЭМ!$B$39:$B$758,N$366)+'СЕТ СН'!$F$13</f>
        <v>0</v>
      </c>
      <c r="O391" s="36">
        <f ca="1">SUMIFS(СВЦЭМ!$K$40:$K$759,СВЦЭМ!$A$40:$A$759,$A391,СВЦЭМ!$B$39:$B$758,O$366)+'СЕТ СН'!$F$13</f>
        <v>0</v>
      </c>
      <c r="P391" s="36">
        <f ca="1">SUMIFS(СВЦЭМ!$K$40:$K$759,СВЦЭМ!$A$40:$A$759,$A391,СВЦЭМ!$B$39:$B$758,P$366)+'СЕТ СН'!$F$13</f>
        <v>0</v>
      </c>
      <c r="Q391" s="36">
        <f ca="1">SUMIFS(СВЦЭМ!$K$40:$K$759,СВЦЭМ!$A$40:$A$759,$A391,СВЦЭМ!$B$39:$B$758,Q$366)+'СЕТ СН'!$F$13</f>
        <v>0</v>
      </c>
      <c r="R391" s="36">
        <f ca="1">SUMIFS(СВЦЭМ!$K$40:$K$759,СВЦЭМ!$A$40:$A$759,$A391,СВЦЭМ!$B$39:$B$758,R$366)+'СЕТ СН'!$F$13</f>
        <v>0</v>
      </c>
      <c r="S391" s="36">
        <f ca="1">SUMIFS(СВЦЭМ!$K$40:$K$759,СВЦЭМ!$A$40:$A$759,$A391,СВЦЭМ!$B$39:$B$758,S$366)+'СЕТ СН'!$F$13</f>
        <v>0</v>
      </c>
      <c r="T391" s="36">
        <f ca="1">SUMIFS(СВЦЭМ!$K$40:$K$759,СВЦЭМ!$A$40:$A$759,$A391,СВЦЭМ!$B$39:$B$758,T$366)+'СЕТ СН'!$F$13</f>
        <v>0</v>
      </c>
      <c r="U391" s="36">
        <f ca="1">SUMIFS(СВЦЭМ!$K$40:$K$759,СВЦЭМ!$A$40:$A$759,$A391,СВЦЭМ!$B$39:$B$758,U$366)+'СЕТ СН'!$F$13</f>
        <v>0</v>
      </c>
      <c r="V391" s="36">
        <f ca="1">SUMIFS(СВЦЭМ!$K$40:$K$759,СВЦЭМ!$A$40:$A$759,$A391,СВЦЭМ!$B$39:$B$758,V$366)+'СЕТ СН'!$F$13</f>
        <v>0</v>
      </c>
      <c r="W391" s="36">
        <f ca="1">SUMIFS(СВЦЭМ!$K$40:$K$759,СВЦЭМ!$A$40:$A$759,$A391,СВЦЭМ!$B$39:$B$758,W$366)+'СЕТ СН'!$F$13</f>
        <v>0</v>
      </c>
      <c r="X391" s="36">
        <f ca="1">SUMIFS(СВЦЭМ!$K$40:$K$759,СВЦЭМ!$A$40:$A$759,$A391,СВЦЭМ!$B$39:$B$758,X$366)+'СЕТ СН'!$F$13</f>
        <v>0</v>
      </c>
      <c r="Y391" s="36">
        <f ca="1">SUMIFS(СВЦЭМ!$K$40:$K$759,СВЦЭМ!$A$40:$A$759,$A391,СВЦЭМ!$B$39:$B$758,Y$366)+'СЕТ СН'!$F$13</f>
        <v>0</v>
      </c>
    </row>
    <row r="392" spans="1:26" ht="15.75" hidden="1" x14ac:dyDescent="0.2">
      <c r="A392" s="35">
        <f t="shared" si="10"/>
        <v>45561</v>
      </c>
      <c r="B392" s="36">
        <f ca="1">SUMIFS(СВЦЭМ!$K$40:$K$759,СВЦЭМ!$A$40:$A$759,$A392,СВЦЭМ!$B$39:$B$758,B$366)+'СЕТ СН'!$F$13</f>
        <v>0</v>
      </c>
      <c r="C392" s="36">
        <f ca="1">SUMIFS(СВЦЭМ!$K$40:$K$759,СВЦЭМ!$A$40:$A$759,$A392,СВЦЭМ!$B$39:$B$758,C$366)+'СЕТ СН'!$F$13</f>
        <v>0</v>
      </c>
      <c r="D392" s="36">
        <f ca="1">SUMIFS(СВЦЭМ!$K$40:$K$759,СВЦЭМ!$A$40:$A$759,$A392,СВЦЭМ!$B$39:$B$758,D$366)+'СЕТ СН'!$F$13</f>
        <v>0</v>
      </c>
      <c r="E392" s="36">
        <f ca="1">SUMIFS(СВЦЭМ!$K$40:$K$759,СВЦЭМ!$A$40:$A$759,$A392,СВЦЭМ!$B$39:$B$758,E$366)+'СЕТ СН'!$F$13</f>
        <v>0</v>
      </c>
      <c r="F392" s="36">
        <f ca="1">SUMIFS(СВЦЭМ!$K$40:$K$759,СВЦЭМ!$A$40:$A$759,$A392,СВЦЭМ!$B$39:$B$758,F$366)+'СЕТ СН'!$F$13</f>
        <v>0</v>
      </c>
      <c r="G392" s="36">
        <f ca="1">SUMIFS(СВЦЭМ!$K$40:$K$759,СВЦЭМ!$A$40:$A$759,$A392,СВЦЭМ!$B$39:$B$758,G$366)+'СЕТ СН'!$F$13</f>
        <v>0</v>
      </c>
      <c r="H392" s="36">
        <f ca="1">SUMIFS(СВЦЭМ!$K$40:$K$759,СВЦЭМ!$A$40:$A$759,$A392,СВЦЭМ!$B$39:$B$758,H$366)+'СЕТ СН'!$F$13</f>
        <v>0</v>
      </c>
      <c r="I392" s="36">
        <f ca="1">SUMIFS(СВЦЭМ!$K$40:$K$759,СВЦЭМ!$A$40:$A$759,$A392,СВЦЭМ!$B$39:$B$758,I$366)+'СЕТ СН'!$F$13</f>
        <v>0</v>
      </c>
      <c r="J392" s="36">
        <f ca="1">SUMIFS(СВЦЭМ!$K$40:$K$759,СВЦЭМ!$A$40:$A$759,$A392,СВЦЭМ!$B$39:$B$758,J$366)+'СЕТ СН'!$F$13</f>
        <v>0</v>
      </c>
      <c r="K392" s="36">
        <f ca="1">SUMIFS(СВЦЭМ!$K$40:$K$759,СВЦЭМ!$A$40:$A$759,$A392,СВЦЭМ!$B$39:$B$758,K$366)+'СЕТ СН'!$F$13</f>
        <v>0</v>
      </c>
      <c r="L392" s="36">
        <f ca="1">SUMIFS(СВЦЭМ!$K$40:$K$759,СВЦЭМ!$A$40:$A$759,$A392,СВЦЭМ!$B$39:$B$758,L$366)+'СЕТ СН'!$F$13</f>
        <v>0</v>
      </c>
      <c r="M392" s="36">
        <f ca="1">SUMIFS(СВЦЭМ!$K$40:$K$759,СВЦЭМ!$A$40:$A$759,$A392,СВЦЭМ!$B$39:$B$758,M$366)+'СЕТ СН'!$F$13</f>
        <v>0</v>
      </c>
      <c r="N392" s="36">
        <f ca="1">SUMIFS(СВЦЭМ!$K$40:$K$759,СВЦЭМ!$A$40:$A$759,$A392,СВЦЭМ!$B$39:$B$758,N$366)+'СЕТ СН'!$F$13</f>
        <v>0</v>
      </c>
      <c r="O392" s="36">
        <f ca="1">SUMIFS(СВЦЭМ!$K$40:$K$759,СВЦЭМ!$A$40:$A$759,$A392,СВЦЭМ!$B$39:$B$758,O$366)+'СЕТ СН'!$F$13</f>
        <v>0</v>
      </c>
      <c r="P392" s="36">
        <f ca="1">SUMIFS(СВЦЭМ!$K$40:$K$759,СВЦЭМ!$A$40:$A$759,$A392,СВЦЭМ!$B$39:$B$758,P$366)+'СЕТ СН'!$F$13</f>
        <v>0</v>
      </c>
      <c r="Q392" s="36">
        <f ca="1">SUMIFS(СВЦЭМ!$K$40:$K$759,СВЦЭМ!$A$40:$A$759,$A392,СВЦЭМ!$B$39:$B$758,Q$366)+'СЕТ СН'!$F$13</f>
        <v>0</v>
      </c>
      <c r="R392" s="36">
        <f ca="1">SUMIFS(СВЦЭМ!$K$40:$K$759,СВЦЭМ!$A$40:$A$759,$A392,СВЦЭМ!$B$39:$B$758,R$366)+'СЕТ СН'!$F$13</f>
        <v>0</v>
      </c>
      <c r="S392" s="36">
        <f ca="1">SUMIFS(СВЦЭМ!$K$40:$K$759,СВЦЭМ!$A$40:$A$759,$A392,СВЦЭМ!$B$39:$B$758,S$366)+'СЕТ СН'!$F$13</f>
        <v>0</v>
      </c>
      <c r="T392" s="36">
        <f ca="1">SUMIFS(СВЦЭМ!$K$40:$K$759,СВЦЭМ!$A$40:$A$759,$A392,СВЦЭМ!$B$39:$B$758,T$366)+'СЕТ СН'!$F$13</f>
        <v>0</v>
      </c>
      <c r="U392" s="36">
        <f ca="1">SUMIFS(СВЦЭМ!$K$40:$K$759,СВЦЭМ!$A$40:$A$759,$A392,СВЦЭМ!$B$39:$B$758,U$366)+'СЕТ СН'!$F$13</f>
        <v>0</v>
      </c>
      <c r="V392" s="36">
        <f ca="1">SUMIFS(СВЦЭМ!$K$40:$K$759,СВЦЭМ!$A$40:$A$759,$A392,СВЦЭМ!$B$39:$B$758,V$366)+'СЕТ СН'!$F$13</f>
        <v>0</v>
      </c>
      <c r="W392" s="36">
        <f ca="1">SUMIFS(СВЦЭМ!$K$40:$K$759,СВЦЭМ!$A$40:$A$759,$A392,СВЦЭМ!$B$39:$B$758,W$366)+'СЕТ СН'!$F$13</f>
        <v>0</v>
      </c>
      <c r="X392" s="36">
        <f ca="1">SUMIFS(СВЦЭМ!$K$40:$K$759,СВЦЭМ!$A$40:$A$759,$A392,СВЦЭМ!$B$39:$B$758,X$366)+'СЕТ СН'!$F$13</f>
        <v>0</v>
      </c>
      <c r="Y392" s="36">
        <f ca="1">SUMIFS(СВЦЭМ!$K$40:$K$759,СВЦЭМ!$A$40:$A$759,$A392,СВЦЭМ!$B$39:$B$758,Y$366)+'СЕТ СН'!$F$13</f>
        <v>0</v>
      </c>
    </row>
    <row r="393" spans="1:26" ht="15.75" hidden="1" x14ac:dyDescent="0.2">
      <c r="A393" s="35">
        <f t="shared" si="10"/>
        <v>45562</v>
      </c>
      <c r="B393" s="36">
        <f ca="1">SUMIFS(СВЦЭМ!$K$40:$K$759,СВЦЭМ!$A$40:$A$759,$A393,СВЦЭМ!$B$39:$B$758,B$366)+'СЕТ СН'!$F$13</f>
        <v>0</v>
      </c>
      <c r="C393" s="36">
        <f ca="1">SUMIFS(СВЦЭМ!$K$40:$K$759,СВЦЭМ!$A$40:$A$759,$A393,СВЦЭМ!$B$39:$B$758,C$366)+'СЕТ СН'!$F$13</f>
        <v>0</v>
      </c>
      <c r="D393" s="36">
        <f ca="1">SUMIFS(СВЦЭМ!$K$40:$K$759,СВЦЭМ!$A$40:$A$759,$A393,СВЦЭМ!$B$39:$B$758,D$366)+'СЕТ СН'!$F$13</f>
        <v>0</v>
      </c>
      <c r="E393" s="36">
        <f ca="1">SUMIFS(СВЦЭМ!$K$40:$K$759,СВЦЭМ!$A$40:$A$759,$A393,СВЦЭМ!$B$39:$B$758,E$366)+'СЕТ СН'!$F$13</f>
        <v>0</v>
      </c>
      <c r="F393" s="36">
        <f ca="1">SUMIFS(СВЦЭМ!$K$40:$K$759,СВЦЭМ!$A$40:$A$759,$A393,СВЦЭМ!$B$39:$B$758,F$366)+'СЕТ СН'!$F$13</f>
        <v>0</v>
      </c>
      <c r="G393" s="36">
        <f ca="1">SUMIFS(СВЦЭМ!$K$40:$K$759,СВЦЭМ!$A$40:$A$759,$A393,СВЦЭМ!$B$39:$B$758,G$366)+'СЕТ СН'!$F$13</f>
        <v>0</v>
      </c>
      <c r="H393" s="36">
        <f ca="1">SUMIFS(СВЦЭМ!$K$40:$K$759,СВЦЭМ!$A$40:$A$759,$A393,СВЦЭМ!$B$39:$B$758,H$366)+'СЕТ СН'!$F$13</f>
        <v>0</v>
      </c>
      <c r="I393" s="36">
        <f ca="1">SUMIFS(СВЦЭМ!$K$40:$K$759,СВЦЭМ!$A$40:$A$759,$A393,СВЦЭМ!$B$39:$B$758,I$366)+'СЕТ СН'!$F$13</f>
        <v>0</v>
      </c>
      <c r="J393" s="36">
        <f ca="1">SUMIFS(СВЦЭМ!$K$40:$K$759,СВЦЭМ!$A$40:$A$759,$A393,СВЦЭМ!$B$39:$B$758,J$366)+'СЕТ СН'!$F$13</f>
        <v>0</v>
      </c>
      <c r="K393" s="36">
        <f ca="1">SUMIFS(СВЦЭМ!$K$40:$K$759,СВЦЭМ!$A$40:$A$759,$A393,СВЦЭМ!$B$39:$B$758,K$366)+'СЕТ СН'!$F$13</f>
        <v>0</v>
      </c>
      <c r="L393" s="36">
        <f ca="1">SUMIFS(СВЦЭМ!$K$40:$K$759,СВЦЭМ!$A$40:$A$759,$A393,СВЦЭМ!$B$39:$B$758,L$366)+'СЕТ СН'!$F$13</f>
        <v>0</v>
      </c>
      <c r="M393" s="36">
        <f ca="1">SUMIFS(СВЦЭМ!$K$40:$K$759,СВЦЭМ!$A$40:$A$759,$A393,СВЦЭМ!$B$39:$B$758,M$366)+'СЕТ СН'!$F$13</f>
        <v>0</v>
      </c>
      <c r="N393" s="36">
        <f ca="1">SUMIFS(СВЦЭМ!$K$40:$K$759,СВЦЭМ!$A$40:$A$759,$A393,СВЦЭМ!$B$39:$B$758,N$366)+'СЕТ СН'!$F$13</f>
        <v>0</v>
      </c>
      <c r="O393" s="36">
        <f ca="1">SUMIFS(СВЦЭМ!$K$40:$K$759,СВЦЭМ!$A$40:$A$759,$A393,СВЦЭМ!$B$39:$B$758,O$366)+'СЕТ СН'!$F$13</f>
        <v>0</v>
      </c>
      <c r="P393" s="36">
        <f ca="1">SUMIFS(СВЦЭМ!$K$40:$K$759,СВЦЭМ!$A$40:$A$759,$A393,СВЦЭМ!$B$39:$B$758,P$366)+'СЕТ СН'!$F$13</f>
        <v>0</v>
      </c>
      <c r="Q393" s="36">
        <f ca="1">SUMIFS(СВЦЭМ!$K$40:$K$759,СВЦЭМ!$A$40:$A$759,$A393,СВЦЭМ!$B$39:$B$758,Q$366)+'СЕТ СН'!$F$13</f>
        <v>0</v>
      </c>
      <c r="R393" s="36">
        <f ca="1">SUMIFS(СВЦЭМ!$K$40:$K$759,СВЦЭМ!$A$40:$A$759,$A393,СВЦЭМ!$B$39:$B$758,R$366)+'СЕТ СН'!$F$13</f>
        <v>0</v>
      </c>
      <c r="S393" s="36">
        <f ca="1">SUMIFS(СВЦЭМ!$K$40:$K$759,СВЦЭМ!$A$40:$A$759,$A393,СВЦЭМ!$B$39:$B$758,S$366)+'СЕТ СН'!$F$13</f>
        <v>0</v>
      </c>
      <c r="T393" s="36">
        <f ca="1">SUMIFS(СВЦЭМ!$K$40:$K$759,СВЦЭМ!$A$40:$A$759,$A393,СВЦЭМ!$B$39:$B$758,T$366)+'СЕТ СН'!$F$13</f>
        <v>0</v>
      </c>
      <c r="U393" s="36">
        <f ca="1">SUMIFS(СВЦЭМ!$K$40:$K$759,СВЦЭМ!$A$40:$A$759,$A393,СВЦЭМ!$B$39:$B$758,U$366)+'СЕТ СН'!$F$13</f>
        <v>0</v>
      </c>
      <c r="V393" s="36">
        <f ca="1">SUMIFS(СВЦЭМ!$K$40:$K$759,СВЦЭМ!$A$40:$A$759,$A393,СВЦЭМ!$B$39:$B$758,V$366)+'СЕТ СН'!$F$13</f>
        <v>0</v>
      </c>
      <c r="W393" s="36">
        <f ca="1">SUMIFS(СВЦЭМ!$K$40:$K$759,СВЦЭМ!$A$40:$A$759,$A393,СВЦЭМ!$B$39:$B$758,W$366)+'СЕТ СН'!$F$13</f>
        <v>0</v>
      </c>
      <c r="X393" s="36">
        <f ca="1">SUMIFS(СВЦЭМ!$K$40:$K$759,СВЦЭМ!$A$40:$A$759,$A393,СВЦЭМ!$B$39:$B$758,X$366)+'СЕТ СН'!$F$13</f>
        <v>0</v>
      </c>
      <c r="Y393" s="36">
        <f ca="1">SUMIFS(СВЦЭМ!$K$40:$K$759,СВЦЭМ!$A$40:$A$759,$A393,СВЦЭМ!$B$39:$B$758,Y$366)+'СЕТ СН'!$F$13</f>
        <v>0</v>
      </c>
    </row>
    <row r="394" spans="1:26" ht="15.75" hidden="1" x14ac:dyDescent="0.2">
      <c r="A394" s="35">
        <f t="shared" si="10"/>
        <v>45563</v>
      </c>
      <c r="B394" s="36">
        <f ca="1">SUMIFS(СВЦЭМ!$K$40:$K$759,СВЦЭМ!$A$40:$A$759,$A394,СВЦЭМ!$B$39:$B$758,B$366)+'СЕТ СН'!$F$13</f>
        <v>0</v>
      </c>
      <c r="C394" s="36">
        <f ca="1">SUMIFS(СВЦЭМ!$K$40:$K$759,СВЦЭМ!$A$40:$A$759,$A394,СВЦЭМ!$B$39:$B$758,C$366)+'СЕТ СН'!$F$13</f>
        <v>0</v>
      </c>
      <c r="D394" s="36">
        <f ca="1">SUMIFS(СВЦЭМ!$K$40:$K$759,СВЦЭМ!$A$40:$A$759,$A394,СВЦЭМ!$B$39:$B$758,D$366)+'СЕТ СН'!$F$13</f>
        <v>0</v>
      </c>
      <c r="E394" s="36">
        <f ca="1">SUMIFS(СВЦЭМ!$K$40:$K$759,СВЦЭМ!$A$40:$A$759,$A394,СВЦЭМ!$B$39:$B$758,E$366)+'СЕТ СН'!$F$13</f>
        <v>0</v>
      </c>
      <c r="F394" s="36">
        <f ca="1">SUMIFS(СВЦЭМ!$K$40:$K$759,СВЦЭМ!$A$40:$A$759,$A394,СВЦЭМ!$B$39:$B$758,F$366)+'СЕТ СН'!$F$13</f>
        <v>0</v>
      </c>
      <c r="G394" s="36">
        <f ca="1">SUMIFS(СВЦЭМ!$K$40:$K$759,СВЦЭМ!$A$40:$A$759,$A394,СВЦЭМ!$B$39:$B$758,G$366)+'СЕТ СН'!$F$13</f>
        <v>0</v>
      </c>
      <c r="H394" s="36">
        <f ca="1">SUMIFS(СВЦЭМ!$K$40:$K$759,СВЦЭМ!$A$40:$A$759,$A394,СВЦЭМ!$B$39:$B$758,H$366)+'СЕТ СН'!$F$13</f>
        <v>0</v>
      </c>
      <c r="I394" s="36">
        <f ca="1">SUMIFS(СВЦЭМ!$K$40:$K$759,СВЦЭМ!$A$40:$A$759,$A394,СВЦЭМ!$B$39:$B$758,I$366)+'СЕТ СН'!$F$13</f>
        <v>0</v>
      </c>
      <c r="J394" s="36">
        <f ca="1">SUMIFS(СВЦЭМ!$K$40:$K$759,СВЦЭМ!$A$40:$A$759,$A394,СВЦЭМ!$B$39:$B$758,J$366)+'СЕТ СН'!$F$13</f>
        <v>0</v>
      </c>
      <c r="K394" s="36">
        <f ca="1">SUMIFS(СВЦЭМ!$K$40:$K$759,СВЦЭМ!$A$40:$A$759,$A394,СВЦЭМ!$B$39:$B$758,K$366)+'СЕТ СН'!$F$13</f>
        <v>0</v>
      </c>
      <c r="L394" s="36">
        <f ca="1">SUMIFS(СВЦЭМ!$K$40:$K$759,СВЦЭМ!$A$40:$A$759,$A394,СВЦЭМ!$B$39:$B$758,L$366)+'СЕТ СН'!$F$13</f>
        <v>0</v>
      </c>
      <c r="M394" s="36">
        <f ca="1">SUMIFS(СВЦЭМ!$K$40:$K$759,СВЦЭМ!$A$40:$A$759,$A394,СВЦЭМ!$B$39:$B$758,M$366)+'СЕТ СН'!$F$13</f>
        <v>0</v>
      </c>
      <c r="N394" s="36">
        <f ca="1">SUMIFS(СВЦЭМ!$K$40:$K$759,СВЦЭМ!$A$40:$A$759,$A394,СВЦЭМ!$B$39:$B$758,N$366)+'СЕТ СН'!$F$13</f>
        <v>0</v>
      </c>
      <c r="O394" s="36">
        <f ca="1">SUMIFS(СВЦЭМ!$K$40:$K$759,СВЦЭМ!$A$40:$A$759,$A394,СВЦЭМ!$B$39:$B$758,O$366)+'СЕТ СН'!$F$13</f>
        <v>0</v>
      </c>
      <c r="P394" s="36">
        <f ca="1">SUMIFS(СВЦЭМ!$K$40:$K$759,СВЦЭМ!$A$40:$A$759,$A394,СВЦЭМ!$B$39:$B$758,P$366)+'СЕТ СН'!$F$13</f>
        <v>0</v>
      </c>
      <c r="Q394" s="36">
        <f ca="1">SUMIFS(СВЦЭМ!$K$40:$K$759,СВЦЭМ!$A$40:$A$759,$A394,СВЦЭМ!$B$39:$B$758,Q$366)+'СЕТ СН'!$F$13</f>
        <v>0</v>
      </c>
      <c r="R394" s="36">
        <f ca="1">SUMIFS(СВЦЭМ!$K$40:$K$759,СВЦЭМ!$A$40:$A$759,$A394,СВЦЭМ!$B$39:$B$758,R$366)+'СЕТ СН'!$F$13</f>
        <v>0</v>
      </c>
      <c r="S394" s="36">
        <f ca="1">SUMIFS(СВЦЭМ!$K$40:$K$759,СВЦЭМ!$A$40:$A$759,$A394,СВЦЭМ!$B$39:$B$758,S$366)+'СЕТ СН'!$F$13</f>
        <v>0</v>
      </c>
      <c r="T394" s="36">
        <f ca="1">SUMIFS(СВЦЭМ!$K$40:$K$759,СВЦЭМ!$A$40:$A$759,$A394,СВЦЭМ!$B$39:$B$758,T$366)+'СЕТ СН'!$F$13</f>
        <v>0</v>
      </c>
      <c r="U394" s="36">
        <f ca="1">SUMIFS(СВЦЭМ!$K$40:$K$759,СВЦЭМ!$A$40:$A$759,$A394,СВЦЭМ!$B$39:$B$758,U$366)+'СЕТ СН'!$F$13</f>
        <v>0</v>
      </c>
      <c r="V394" s="36">
        <f ca="1">SUMIFS(СВЦЭМ!$K$40:$K$759,СВЦЭМ!$A$40:$A$759,$A394,СВЦЭМ!$B$39:$B$758,V$366)+'СЕТ СН'!$F$13</f>
        <v>0</v>
      </c>
      <c r="W394" s="36">
        <f ca="1">SUMIFS(СВЦЭМ!$K$40:$K$759,СВЦЭМ!$A$40:$A$759,$A394,СВЦЭМ!$B$39:$B$758,W$366)+'СЕТ СН'!$F$13</f>
        <v>0</v>
      </c>
      <c r="X394" s="36">
        <f ca="1">SUMIFS(СВЦЭМ!$K$40:$K$759,СВЦЭМ!$A$40:$A$759,$A394,СВЦЭМ!$B$39:$B$758,X$366)+'СЕТ СН'!$F$13</f>
        <v>0</v>
      </c>
      <c r="Y394" s="36">
        <f ca="1">SUMIFS(СВЦЭМ!$K$40:$K$759,СВЦЭМ!$A$40:$A$759,$A394,СВЦЭМ!$B$39:$B$758,Y$366)+'СЕТ СН'!$F$13</f>
        <v>0</v>
      </c>
    </row>
    <row r="395" spans="1:26" ht="15.75" hidden="1" x14ac:dyDescent="0.2">
      <c r="A395" s="35">
        <f t="shared" si="10"/>
        <v>45564</v>
      </c>
      <c r="B395" s="36">
        <f ca="1">SUMIFS(СВЦЭМ!$K$40:$K$759,СВЦЭМ!$A$40:$A$759,$A395,СВЦЭМ!$B$39:$B$758,B$366)+'СЕТ СН'!$F$13</f>
        <v>0</v>
      </c>
      <c r="C395" s="36">
        <f ca="1">SUMIFS(СВЦЭМ!$K$40:$K$759,СВЦЭМ!$A$40:$A$759,$A395,СВЦЭМ!$B$39:$B$758,C$366)+'СЕТ СН'!$F$13</f>
        <v>0</v>
      </c>
      <c r="D395" s="36">
        <f ca="1">SUMIFS(СВЦЭМ!$K$40:$K$759,СВЦЭМ!$A$40:$A$759,$A395,СВЦЭМ!$B$39:$B$758,D$366)+'СЕТ СН'!$F$13</f>
        <v>0</v>
      </c>
      <c r="E395" s="36">
        <f ca="1">SUMIFS(СВЦЭМ!$K$40:$K$759,СВЦЭМ!$A$40:$A$759,$A395,СВЦЭМ!$B$39:$B$758,E$366)+'СЕТ СН'!$F$13</f>
        <v>0</v>
      </c>
      <c r="F395" s="36">
        <f ca="1">SUMIFS(СВЦЭМ!$K$40:$K$759,СВЦЭМ!$A$40:$A$759,$A395,СВЦЭМ!$B$39:$B$758,F$366)+'СЕТ СН'!$F$13</f>
        <v>0</v>
      </c>
      <c r="G395" s="36">
        <f ca="1">SUMIFS(СВЦЭМ!$K$40:$K$759,СВЦЭМ!$A$40:$A$759,$A395,СВЦЭМ!$B$39:$B$758,G$366)+'СЕТ СН'!$F$13</f>
        <v>0</v>
      </c>
      <c r="H395" s="36">
        <f ca="1">SUMIFS(СВЦЭМ!$K$40:$K$759,СВЦЭМ!$A$40:$A$759,$A395,СВЦЭМ!$B$39:$B$758,H$366)+'СЕТ СН'!$F$13</f>
        <v>0</v>
      </c>
      <c r="I395" s="36">
        <f ca="1">SUMIFS(СВЦЭМ!$K$40:$K$759,СВЦЭМ!$A$40:$A$759,$A395,СВЦЭМ!$B$39:$B$758,I$366)+'СЕТ СН'!$F$13</f>
        <v>0</v>
      </c>
      <c r="J395" s="36">
        <f ca="1">SUMIFS(СВЦЭМ!$K$40:$K$759,СВЦЭМ!$A$40:$A$759,$A395,СВЦЭМ!$B$39:$B$758,J$366)+'СЕТ СН'!$F$13</f>
        <v>0</v>
      </c>
      <c r="K395" s="36">
        <f ca="1">SUMIFS(СВЦЭМ!$K$40:$K$759,СВЦЭМ!$A$40:$A$759,$A395,СВЦЭМ!$B$39:$B$758,K$366)+'СЕТ СН'!$F$13</f>
        <v>0</v>
      </c>
      <c r="L395" s="36">
        <f ca="1">SUMIFS(СВЦЭМ!$K$40:$K$759,СВЦЭМ!$A$40:$A$759,$A395,СВЦЭМ!$B$39:$B$758,L$366)+'СЕТ СН'!$F$13</f>
        <v>0</v>
      </c>
      <c r="M395" s="36">
        <f ca="1">SUMIFS(СВЦЭМ!$K$40:$K$759,СВЦЭМ!$A$40:$A$759,$A395,СВЦЭМ!$B$39:$B$758,M$366)+'СЕТ СН'!$F$13</f>
        <v>0</v>
      </c>
      <c r="N395" s="36">
        <f ca="1">SUMIFS(СВЦЭМ!$K$40:$K$759,СВЦЭМ!$A$40:$A$759,$A395,СВЦЭМ!$B$39:$B$758,N$366)+'СЕТ СН'!$F$13</f>
        <v>0</v>
      </c>
      <c r="O395" s="36">
        <f ca="1">SUMIFS(СВЦЭМ!$K$40:$K$759,СВЦЭМ!$A$40:$A$759,$A395,СВЦЭМ!$B$39:$B$758,O$366)+'СЕТ СН'!$F$13</f>
        <v>0</v>
      </c>
      <c r="P395" s="36">
        <f ca="1">SUMIFS(СВЦЭМ!$K$40:$K$759,СВЦЭМ!$A$40:$A$759,$A395,СВЦЭМ!$B$39:$B$758,P$366)+'СЕТ СН'!$F$13</f>
        <v>0</v>
      </c>
      <c r="Q395" s="36">
        <f ca="1">SUMIFS(СВЦЭМ!$K$40:$K$759,СВЦЭМ!$A$40:$A$759,$A395,СВЦЭМ!$B$39:$B$758,Q$366)+'СЕТ СН'!$F$13</f>
        <v>0</v>
      </c>
      <c r="R395" s="36">
        <f ca="1">SUMIFS(СВЦЭМ!$K$40:$K$759,СВЦЭМ!$A$40:$A$759,$A395,СВЦЭМ!$B$39:$B$758,R$366)+'СЕТ СН'!$F$13</f>
        <v>0</v>
      </c>
      <c r="S395" s="36">
        <f ca="1">SUMIFS(СВЦЭМ!$K$40:$K$759,СВЦЭМ!$A$40:$A$759,$A395,СВЦЭМ!$B$39:$B$758,S$366)+'СЕТ СН'!$F$13</f>
        <v>0</v>
      </c>
      <c r="T395" s="36">
        <f ca="1">SUMIFS(СВЦЭМ!$K$40:$K$759,СВЦЭМ!$A$40:$A$759,$A395,СВЦЭМ!$B$39:$B$758,T$366)+'СЕТ СН'!$F$13</f>
        <v>0</v>
      </c>
      <c r="U395" s="36">
        <f ca="1">SUMIFS(СВЦЭМ!$K$40:$K$759,СВЦЭМ!$A$40:$A$759,$A395,СВЦЭМ!$B$39:$B$758,U$366)+'СЕТ СН'!$F$13</f>
        <v>0</v>
      </c>
      <c r="V395" s="36">
        <f ca="1">SUMIFS(СВЦЭМ!$K$40:$K$759,СВЦЭМ!$A$40:$A$759,$A395,СВЦЭМ!$B$39:$B$758,V$366)+'СЕТ СН'!$F$13</f>
        <v>0</v>
      </c>
      <c r="W395" s="36">
        <f ca="1">SUMIFS(СВЦЭМ!$K$40:$K$759,СВЦЭМ!$A$40:$A$759,$A395,СВЦЭМ!$B$39:$B$758,W$366)+'СЕТ СН'!$F$13</f>
        <v>0</v>
      </c>
      <c r="X395" s="36">
        <f ca="1">SUMIFS(СВЦЭМ!$K$40:$K$759,СВЦЭМ!$A$40:$A$759,$A395,СВЦЭМ!$B$39:$B$758,X$366)+'СЕТ СН'!$F$13</f>
        <v>0</v>
      </c>
      <c r="Y395" s="36">
        <f ca="1">SUMIFS(СВЦЭМ!$K$40:$K$759,СВЦЭМ!$A$40:$A$759,$A395,СВЦЭМ!$B$39:$B$758,Y$366)+'СЕТ СН'!$F$13</f>
        <v>0</v>
      </c>
    </row>
    <row r="396" spans="1:26" ht="15.75" hidden="1" x14ac:dyDescent="0.2">
      <c r="A396" s="35">
        <f t="shared" si="10"/>
        <v>45565</v>
      </c>
      <c r="B396" s="36">
        <f ca="1">SUMIFS(СВЦЭМ!$K$40:$K$759,СВЦЭМ!$A$40:$A$759,$A396,СВЦЭМ!$B$39:$B$758,B$366)+'СЕТ СН'!$F$13</f>
        <v>0</v>
      </c>
      <c r="C396" s="36">
        <f ca="1">SUMIFS(СВЦЭМ!$K$40:$K$759,СВЦЭМ!$A$40:$A$759,$A396,СВЦЭМ!$B$39:$B$758,C$366)+'СЕТ СН'!$F$13</f>
        <v>0</v>
      </c>
      <c r="D396" s="36">
        <f ca="1">SUMIFS(СВЦЭМ!$K$40:$K$759,СВЦЭМ!$A$40:$A$759,$A396,СВЦЭМ!$B$39:$B$758,D$366)+'СЕТ СН'!$F$13</f>
        <v>0</v>
      </c>
      <c r="E396" s="36">
        <f ca="1">SUMIFS(СВЦЭМ!$K$40:$K$759,СВЦЭМ!$A$40:$A$759,$A396,СВЦЭМ!$B$39:$B$758,E$366)+'СЕТ СН'!$F$13</f>
        <v>0</v>
      </c>
      <c r="F396" s="36">
        <f ca="1">SUMIFS(СВЦЭМ!$K$40:$K$759,СВЦЭМ!$A$40:$A$759,$A396,СВЦЭМ!$B$39:$B$758,F$366)+'СЕТ СН'!$F$13</f>
        <v>0</v>
      </c>
      <c r="G396" s="36">
        <f ca="1">SUMIFS(СВЦЭМ!$K$40:$K$759,СВЦЭМ!$A$40:$A$759,$A396,СВЦЭМ!$B$39:$B$758,G$366)+'СЕТ СН'!$F$13</f>
        <v>0</v>
      </c>
      <c r="H396" s="36">
        <f ca="1">SUMIFS(СВЦЭМ!$K$40:$K$759,СВЦЭМ!$A$40:$A$759,$A396,СВЦЭМ!$B$39:$B$758,H$366)+'СЕТ СН'!$F$13</f>
        <v>0</v>
      </c>
      <c r="I396" s="36">
        <f ca="1">SUMIFS(СВЦЭМ!$K$40:$K$759,СВЦЭМ!$A$40:$A$759,$A396,СВЦЭМ!$B$39:$B$758,I$366)+'СЕТ СН'!$F$13</f>
        <v>0</v>
      </c>
      <c r="J396" s="36">
        <f ca="1">SUMIFS(СВЦЭМ!$K$40:$K$759,СВЦЭМ!$A$40:$A$759,$A396,СВЦЭМ!$B$39:$B$758,J$366)+'СЕТ СН'!$F$13</f>
        <v>0</v>
      </c>
      <c r="K396" s="36">
        <f ca="1">SUMIFS(СВЦЭМ!$K$40:$K$759,СВЦЭМ!$A$40:$A$759,$A396,СВЦЭМ!$B$39:$B$758,K$366)+'СЕТ СН'!$F$13</f>
        <v>0</v>
      </c>
      <c r="L396" s="36">
        <f ca="1">SUMIFS(СВЦЭМ!$K$40:$K$759,СВЦЭМ!$A$40:$A$759,$A396,СВЦЭМ!$B$39:$B$758,L$366)+'СЕТ СН'!$F$13</f>
        <v>0</v>
      </c>
      <c r="M396" s="36">
        <f ca="1">SUMIFS(СВЦЭМ!$K$40:$K$759,СВЦЭМ!$A$40:$A$759,$A396,СВЦЭМ!$B$39:$B$758,M$366)+'СЕТ СН'!$F$13</f>
        <v>0</v>
      </c>
      <c r="N396" s="36">
        <f ca="1">SUMIFS(СВЦЭМ!$K$40:$K$759,СВЦЭМ!$A$40:$A$759,$A396,СВЦЭМ!$B$39:$B$758,N$366)+'СЕТ СН'!$F$13</f>
        <v>0</v>
      </c>
      <c r="O396" s="36">
        <f ca="1">SUMIFS(СВЦЭМ!$K$40:$K$759,СВЦЭМ!$A$40:$A$759,$A396,СВЦЭМ!$B$39:$B$758,O$366)+'СЕТ СН'!$F$13</f>
        <v>0</v>
      </c>
      <c r="P396" s="36">
        <f ca="1">SUMIFS(СВЦЭМ!$K$40:$K$759,СВЦЭМ!$A$40:$A$759,$A396,СВЦЭМ!$B$39:$B$758,P$366)+'СЕТ СН'!$F$13</f>
        <v>0</v>
      </c>
      <c r="Q396" s="36">
        <f ca="1">SUMIFS(СВЦЭМ!$K$40:$K$759,СВЦЭМ!$A$40:$A$759,$A396,СВЦЭМ!$B$39:$B$758,Q$366)+'СЕТ СН'!$F$13</f>
        <v>0</v>
      </c>
      <c r="R396" s="36">
        <f ca="1">SUMIFS(СВЦЭМ!$K$40:$K$759,СВЦЭМ!$A$40:$A$759,$A396,СВЦЭМ!$B$39:$B$758,R$366)+'СЕТ СН'!$F$13</f>
        <v>0</v>
      </c>
      <c r="S396" s="36">
        <f ca="1">SUMIFS(СВЦЭМ!$K$40:$K$759,СВЦЭМ!$A$40:$A$759,$A396,СВЦЭМ!$B$39:$B$758,S$366)+'СЕТ СН'!$F$13</f>
        <v>0</v>
      </c>
      <c r="T396" s="36">
        <f ca="1">SUMIFS(СВЦЭМ!$K$40:$K$759,СВЦЭМ!$A$40:$A$759,$A396,СВЦЭМ!$B$39:$B$758,T$366)+'СЕТ СН'!$F$13</f>
        <v>0</v>
      </c>
      <c r="U396" s="36">
        <f ca="1">SUMIFS(СВЦЭМ!$K$40:$K$759,СВЦЭМ!$A$40:$A$759,$A396,СВЦЭМ!$B$39:$B$758,U$366)+'СЕТ СН'!$F$13</f>
        <v>0</v>
      </c>
      <c r="V396" s="36">
        <f ca="1">SUMIFS(СВЦЭМ!$K$40:$K$759,СВЦЭМ!$A$40:$A$759,$A396,СВЦЭМ!$B$39:$B$758,V$366)+'СЕТ СН'!$F$13</f>
        <v>0</v>
      </c>
      <c r="W396" s="36">
        <f ca="1">SUMIFS(СВЦЭМ!$K$40:$K$759,СВЦЭМ!$A$40:$A$759,$A396,СВЦЭМ!$B$39:$B$758,W$366)+'СЕТ СН'!$F$13</f>
        <v>0</v>
      </c>
      <c r="X396" s="36">
        <f ca="1">SUMIFS(СВЦЭМ!$K$40:$K$759,СВЦЭМ!$A$40:$A$759,$A396,СВЦЭМ!$B$39:$B$758,X$366)+'СЕТ СН'!$F$13</f>
        <v>0</v>
      </c>
      <c r="Y396" s="36">
        <f ca="1">SUMIFS(СВЦЭМ!$K$40:$K$759,СВЦЭМ!$A$40:$A$759,$A396,СВЦЭМ!$B$39:$B$758,Y$366)+'СЕТ СН'!$F$13</f>
        <v>0</v>
      </c>
    </row>
    <row r="397" spans="1:26" ht="15.75" hidden="1" x14ac:dyDescent="0.2">
      <c r="A397" s="35">
        <f t="shared" si="10"/>
        <v>45566</v>
      </c>
      <c r="B397" s="36">
        <f ca="1">SUMIFS(СВЦЭМ!$K$40:$K$759,СВЦЭМ!$A$40:$A$759,$A397,СВЦЭМ!$B$39:$B$758,B$366)+'СЕТ СН'!$F$13</f>
        <v>0</v>
      </c>
      <c r="C397" s="36">
        <f ca="1">SUMIFS(СВЦЭМ!$K$40:$K$759,СВЦЭМ!$A$40:$A$759,$A397,СВЦЭМ!$B$39:$B$758,C$366)+'СЕТ СН'!$F$13</f>
        <v>0</v>
      </c>
      <c r="D397" s="36">
        <f ca="1">SUMIFS(СВЦЭМ!$K$40:$K$759,СВЦЭМ!$A$40:$A$759,$A397,СВЦЭМ!$B$39:$B$758,D$366)+'СЕТ СН'!$F$13</f>
        <v>0</v>
      </c>
      <c r="E397" s="36">
        <f ca="1">SUMIFS(СВЦЭМ!$K$40:$K$759,СВЦЭМ!$A$40:$A$759,$A397,СВЦЭМ!$B$39:$B$758,E$366)+'СЕТ СН'!$F$13</f>
        <v>0</v>
      </c>
      <c r="F397" s="36">
        <f ca="1">SUMIFS(СВЦЭМ!$K$40:$K$759,СВЦЭМ!$A$40:$A$759,$A397,СВЦЭМ!$B$39:$B$758,F$366)+'СЕТ СН'!$F$13</f>
        <v>0</v>
      </c>
      <c r="G397" s="36">
        <f ca="1">SUMIFS(СВЦЭМ!$K$40:$K$759,СВЦЭМ!$A$40:$A$759,$A397,СВЦЭМ!$B$39:$B$758,G$366)+'СЕТ СН'!$F$13</f>
        <v>0</v>
      </c>
      <c r="H397" s="36">
        <f ca="1">SUMIFS(СВЦЭМ!$K$40:$K$759,СВЦЭМ!$A$40:$A$759,$A397,СВЦЭМ!$B$39:$B$758,H$366)+'СЕТ СН'!$F$13</f>
        <v>0</v>
      </c>
      <c r="I397" s="36">
        <f ca="1">SUMIFS(СВЦЭМ!$K$40:$K$759,СВЦЭМ!$A$40:$A$759,$A397,СВЦЭМ!$B$39:$B$758,I$366)+'СЕТ СН'!$F$13</f>
        <v>0</v>
      </c>
      <c r="J397" s="36">
        <f ca="1">SUMIFS(СВЦЭМ!$K$40:$K$759,СВЦЭМ!$A$40:$A$759,$A397,СВЦЭМ!$B$39:$B$758,J$366)+'СЕТ СН'!$F$13</f>
        <v>0</v>
      </c>
      <c r="K397" s="36">
        <f ca="1">SUMIFS(СВЦЭМ!$K$40:$K$759,СВЦЭМ!$A$40:$A$759,$A397,СВЦЭМ!$B$39:$B$758,K$366)+'СЕТ СН'!$F$13</f>
        <v>0</v>
      </c>
      <c r="L397" s="36">
        <f ca="1">SUMIFS(СВЦЭМ!$K$40:$K$759,СВЦЭМ!$A$40:$A$759,$A397,СВЦЭМ!$B$39:$B$758,L$366)+'СЕТ СН'!$F$13</f>
        <v>0</v>
      </c>
      <c r="M397" s="36">
        <f ca="1">SUMIFS(СВЦЭМ!$K$40:$K$759,СВЦЭМ!$A$40:$A$759,$A397,СВЦЭМ!$B$39:$B$758,M$366)+'СЕТ СН'!$F$13</f>
        <v>0</v>
      </c>
      <c r="N397" s="36">
        <f ca="1">SUMIFS(СВЦЭМ!$K$40:$K$759,СВЦЭМ!$A$40:$A$759,$A397,СВЦЭМ!$B$39:$B$758,N$366)+'СЕТ СН'!$F$13</f>
        <v>0</v>
      </c>
      <c r="O397" s="36">
        <f ca="1">SUMIFS(СВЦЭМ!$K$40:$K$759,СВЦЭМ!$A$40:$A$759,$A397,СВЦЭМ!$B$39:$B$758,O$366)+'СЕТ СН'!$F$13</f>
        <v>0</v>
      </c>
      <c r="P397" s="36">
        <f ca="1">SUMIFS(СВЦЭМ!$K$40:$K$759,СВЦЭМ!$A$40:$A$759,$A397,СВЦЭМ!$B$39:$B$758,P$366)+'СЕТ СН'!$F$13</f>
        <v>0</v>
      </c>
      <c r="Q397" s="36">
        <f ca="1">SUMIFS(СВЦЭМ!$K$40:$K$759,СВЦЭМ!$A$40:$A$759,$A397,СВЦЭМ!$B$39:$B$758,Q$366)+'СЕТ СН'!$F$13</f>
        <v>0</v>
      </c>
      <c r="R397" s="36">
        <f ca="1">SUMIFS(СВЦЭМ!$K$40:$K$759,СВЦЭМ!$A$40:$A$759,$A397,СВЦЭМ!$B$39:$B$758,R$366)+'СЕТ СН'!$F$13</f>
        <v>0</v>
      </c>
      <c r="S397" s="36">
        <f ca="1">SUMIFS(СВЦЭМ!$K$40:$K$759,СВЦЭМ!$A$40:$A$759,$A397,СВЦЭМ!$B$39:$B$758,S$366)+'СЕТ СН'!$F$13</f>
        <v>0</v>
      </c>
      <c r="T397" s="36">
        <f ca="1">SUMIFS(СВЦЭМ!$K$40:$K$759,СВЦЭМ!$A$40:$A$759,$A397,СВЦЭМ!$B$39:$B$758,T$366)+'СЕТ СН'!$F$13</f>
        <v>0</v>
      </c>
      <c r="U397" s="36">
        <f ca="1">SUMIFS(СВЦЭМ!$K$40:$K$759,СВЦЭМ!$A$40:$A$759,$A397,СВЦЭМ!$B$39:$B$758,U$366)+'СЕТ СН'!$F$13</f>
        <v>0</v>
      </c>
      <c r="V397" s="36">
        <f ca="1">SUMIFS(СВЦЭМ!$K$40:$K$759,СВЦЭМ!$A$40:$A$759,$A397,СВЦЭМ!$B$39:$B$758,V$366)+'СЕТ СН'!$F$13</f>
        <v>0</v>
      </c>
      <c r="W397" s="36">
        <f ca="1">SUMIFS(СВЦЭМ!$K$40:$K$759,СВЦЭМ!$A$40:$A$759,$A397,СВЦЭМ!$B$39:$B$758,W$366)+'СЕТ СН'!$F$13</f>
        <v>0</v>
      </c>
      <c r="X397" s="36">
        <f ca="1">SUMIFS(СВЦЭМ!$K$40:$K$759,СВЦЭМ!$A$40:$A$759,$A397,СВЦЭМ!$B$39:$B$758,X$366)+'СЕТ СН'!$F$13</f>
        <v>0</v>
      </c>
      <c r="Y397" s="36">
        <f ca="1">SUMIFS(СВЦЭМ!$K$40:$K$759,СВЦЭМ!$A$40:$A$759,$A397,СВЦЭМ!$B$39:$B$758,Y$366)+'СЕТ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01.09.2024</v>
      </c>
      <c r="B402" s="36">
        <f ca="1">SUMIFS(СВЦЭМ!$L$40:$L$759,СВЦЭМ!$A$40:$A$759,$A402,СВЦЭМ!$B$39:$B$758,B$401)+'СЕТ СН'!$F$13</f>
        <v>0</v>
      </c>
      <c r="C402" s="36">
        <f ca="1">SUMIFS(СВЦЭМ!$L$40:$L$759,СВЦЭМ!$A$40:$A$759,$A402,СВЦЭМ!$B$39:$B$758,C$401)+'СЕТ СН'!$F$13</f>
        <v>0</v>
      </c>
      <c r="D402" s="36">
        <f ca="1">SUMIFS(СВЦЭМ!$L$40:$L$759,СВЦЭМ!$A$40:$A$759,$A402,СВЦЭМ!$B$39:$B$758,D$401)+'СЕТ СН'!$F$13</f>
        <v>0</v>
      </c>
      <c r="E402" s="36">
        <f ca="1">SUMIFS(СВЦЭМ!$L$40:$L$759,СВЦЭМ!$A$40:$A$759,$A402,СВЦЭМ!$B$39:$B$758,E$401)+'СЕТ СН'!$F$13</f>
        <v>0</v>
      </c>
      <c r="F402" s="36">
        <f ca="1">SUMIFS(СВЦЭМ!$L$40:$L$759,СВЦЭМ!$A$40:$A$759,$A402,СВЦЭМ!$B$39:$B$758,F$401)+'СЕТ СН'!$F$13</f>
        <v>0</v>
      </c>
      <c r="G402" s="36">
        <f ca="1">SUMIFS(СВЦЭМ!$L$40:$L$759,СВЦЭМ!$A$40:$A$759,$A402,СВЦЭМ!$B$39:$B$758,G$401)+'СЕТ СН'!$F$13</f>
        <v>0</v>
      </c>
      <c r="H402" s="36">
        <f ca="1">SUMIFS(СВЦЭМ!$L$40:$L$759,СВЦЭМ!$A$40:$A$759,$A402,СВЦЭМ!$B$39:$B$758,H$401)+'СЕТ СН'!$F$13</f>
        <v>0</v>
      </c>
      <c r="I402" s="36">
        <f ca="1">SUMIFS(СВЦЭМ!$L$40:$L$759,СВЦЭМ!$A$40:$A$759,$A402,СВЦЭМ!$B$39:$B$758,I$401)+'СЕТ СН'!$F$13</f>
        <v>0</v>
      </c>
      <c r="J402" s="36">
        <f ca="1">SUMIFS(СВЦЭМ!$L$40:$L$759,СВЦЭМ!$A$40:$A$759,$A402,СВЦЭМ!$B$39:$B$758,J$401)+'СЕТ СН'!$F$13</f>
        <v>0</v>
      </c>
      <c r="K402" s="36">
        <f ca="1">SUMIFS(СВЦЭМ!$L$40:$L$759,СВЦЭМ!$A$40:$A$759,$A402,СВЦЭМ!$B$39:$B$758,K$401)+'СЕТ СН'!$F$13</f>
        <v>0</v>
      </c>
      <c r="L402" s="36">
        <f ca="1">SUMIFS(СВЦЭМ!$L$40:$L$759,СВЦЭМ!$A$40:$A$759,$A402,СВЦЭМ!$B$39:$B$758,L$401)+'СЕТ СН'!$F$13</f>
        <v>0</v>
      </c>
      <c r="M402" s="36">
        <f ca="1">SUMIFS(СВЦЭМ!$L$40:$L$759,СВЦЭМ!$A$40:$A$759,$A402,СВЦЭМ!$B$39:$B$758,M$401)+'СЕТ СН'!$F$13</f>
        <v>0</v>
      </c>
      <c r="N402" s="36">
        <f ca="1">SUMIFS(СВЦЭМ!$L$40:$L$759,СВЦЭМ!$A$40:$A$759,$A402,СВЦЭМ!$B$39:$B$758,N$401)+'СЕТ СН'!$F$13</f>
        <v>0</v>
      </c>
      <c r="O402" s="36">
        <f ca="1">SUMIFS(СВЦЭМ!$L$40:$L$759,СВЦЭМ!$A$40:$A$759,$A402,СВЦЭМ!$B$39:$B$758,O$401)+'СЕТ СН'!$F$13</f>
        <v>0</v>
      </c>
      <c r="P402" s="36">
        <f ca="1">SUMIFS(СВЦЭМ!$L$40:$L$759,СВЦЭМ!$A$40:$A$759,$A402,СВЦЭМ!$B$39:$B$758,P$401)+'СЕТ СН'!$F$13</f>
        <v>0</v>
      </c>
      <c r="Q402" s="36">
        <f ca="1">SUMIFS(СВЦЭМ!$L$40:$L$759,СВЦЭМ!$A$40:$A$759,$A402,СВЦЭМ!$B$39:$B$758,Q$401)+'СЕТ СН'!$F$13</f>
        <v>0</v>
      </c>
      <c r="R402" s="36">
        <f ca="1">SUMIFS(СВЦЭМ!$L$40:$L$759,СВЦЭМ!$A$40:$A$759,$A402,СВЦЭМ!$B$39:$B$758,R$401)+'СЕТ СН'!$F$13</f>
        <v>0</v>
      </c>
      <c r="S402" s="36">
        <f ca="1">SUMIFS(СВЦЭМ!$L$40:$L$759,СВЦЭМ!$A$40:$A$759,$A402,СВЦЭМ!$B$39:$B$758,S$401)+'СЕТ СН'!$F$13</f>
        <v>0</v>
      </c>
      <c r="T402" s="36">
        <f ca="1">SUMIFS(СВЦЭМ!$L$40:$L$759,СВЦЭМ!$A$40:$A$759,$A402,СВЦЭМ!$B$39:$B$758,T$401)+'СЕТ СН'!$F$13</f>
        <v>0</v>
      </c>
      <c r="U402" s="36">
        <f ca="1">SUMIFS(СВЦЭМ!$L$40:$L$759,СВЦЭМ!$A$40:$A$759,$A402,СВЦЭМ!$B$39:$B$758,U$401)+'СЕТ СН'!$F$13</f>
        <v>0</v>
      </c>
      <c r="V402" s="36">
        <f ca="1">SUMIFS(СВЦЭМ!$L$40:$L$759,СВЦЭМ!$A$40:$A$759,$A402,СВЦЭМ!$B$39:$B$758,V$401)+'СЕТ СН'!$F$13</f>
        <v>0</v>
      </c>
      <c r="W402" s="36">
        <f ca="1">SUMIFS(СВЦЭМ!$L$40:$L$759,СВЦЭМ!$A$40:$A$759,$A402,СВЦЭМ!$B$39:$B$758,W$401)+'СЕТ СН'!$F$13</f>
        <v>0</v>
      </c>
      <c r="X402" s="36">
        <f ca="1">SUMIFS(СВЦЭМ!$L$40:$L$759,СВЦЭМ!$A$40:$A$759,$A402,СВЦЭМ!$B$39:$B$758,X$401)+'СЕТ СН'!$F$13</f>
        <v>0</v>
      </c>
      <c r="Y402" s="36">
        <f ca="1">SUMIFS(СВЦЭМ!$L$40:$L$759,СВЦЭМ!$A$40:$A$759,$A402,СВЦЭМ!$B$39:$B$758,Y$401)+'СЕТ СН'!$F$13</f>
        <v>0</v>
      </c>
      <c r="AA402" s="45"/>
    </row>
    <row r="403" spans="1:27" ht="15.75" hidden="1" x14ac:dyDescent="0.2">
      <c r="A403" s="35">
        <f>A402+1</f>
        <v>45537</v>
      </c>
      <c r="B403" s="36">
        <f ca="1">SUMIFS(СВЦЭМ!$L$40:$L$759,СВЦЭМ!$A$40:$A$759,$A403,СВЦЭМ!$B$39:$B$758,B$401)+'СЕТ СН'!$F$13</f>
        <v>0</v>
      </c>
      <c r="C403" s="36">
        <f ca="1">SUMIFS(СВЦЭМ!$L$40:$L$759,СВЦЭМ!$A$40:$A$759,$A403,СВЦЭМ!$B$39:$B$758,C$401)+'СЕТ СН'!$F$13</f>
        <v>0</v>
      </c>
      <c r="D403" s="36">
        <f ca="1">SUMIFS(СВЦЭМ!$L$40:$L$759,СВЦЭМ!$A$40:$A$759,$A403,СВЦЭМ!$B$39:$B$758,D$401)+'СЕТ СН'!$F$13</f>
        <v>0</v>
      </c>
      <c r="E403" s="36">
        <f ca="1">SUMIFS(СВЦЭМ!$L$40:$L$759,СВЦЭМ!$A$40:$A$759,$A403,СВЦЭМ!$B$39:$B$758,E$401)+'СЕТ СН'!$F$13</f>
        <v>0</v>
      </c>
      <c r="F403" s="36">
        <f ca="1">SUMIFS(СВЦЭМ!$L$40:$L$759,СВЦЭМ!$A$40:$A$759,$A403,СВЦЭМ!$B$39:$B$758,F$401)+'СЕТ СН'!$F$13</f>
        <v>0</v>
      </c>
      <c r="G403" s="36">
        <f ca="1">SUMIFS(СВЦЭМ!$L$40:$L$759,СВЦЭМ!$A$40:$A$759,$A403,СВЦЭМ!$B$39:$B$758,G$401)+'СЕТ СН'!$F$13</f>
        <v>0</v>
      </c>
      <c r="H403" s="36">
        <f ca="1">SUMIFS(СВЦЭМ!$L$40:$L$759,СВЦЭМ!$A$40:$A$759,$A403,СВЦЭМ!$B$39:$B$758,H$401)+'СЕТ СН'!$F$13</f>
        <v>0</v>
      </c>
      <c r="I403" s="36">
        <f ca="1">SUMIFS(СВЦЭМ!$L$40:$L$759,СВЦЭМ!$A$40:$A$759,$A403,СВЦЭМ!$B$39:$B$758,I$401)+'СЕТ СН'!$F$13</f>
        <v>0</v>
      </c>
      <c r="J403" s="36">
        <f ca="1">SUMIFS(СВЦЭМ!$L$40:$L$759,СВЦЭМ!$A$40:$A$759,$A403,СВЦЭМ!$B$39:$B$758,J$401)+'СЕТ СН'!$F$13</f>
        <v>0</v>
      </c>
      <c r="K403" s="36">
        <f ca="1">SUMIFS(СВЦЭМ!$L$40:$L$759,СВЦЭМ!$A$40:$A$759,$A403,СВЦЭМ!$B$39:$B$758,K$401)+'СЕТ СН'!$F$13</f>
        <v>0</v>
      </c>
      <c r="L403" s="36">
        <f ca="1">SUMIFS(СВЦЭМ!$L$40:$L$759,СВЦЭМ!$A$40:$A$759,$A403,СВЦЭМ!$B$39:$B$758,L$401)+'СЕТ СН'!$F$13</f>
        <v>0</v>
      </c>
      <c r="M403" s="36">
        <f ca="1">SUMIFS(СВЦЭМ!$L$40:$L$759,СВЦЭМ!$A$40:$A$759,$A403,СВЦЭМ!$B$39:$B$758,M$401)+'СЕТ СН'!$F$13</f>
        <v>0</v>
      </c>
      <c r="N403" s="36">
        <f ca="1">SUMIFS(СВЦЭМ!$L$40:$L$759,СВЦЭМ!$A$40:$A$759,$A403,СВЦЭМ!$B$39:$B$758,N$401)+'СЕТ СН'!$F$13</f>
        <v>0</v>
      </c>
      <c r="O403" s="36">
        <f ca="1">SUMIFS(СВЦЭМ!$L$40:$L$759,СВЦЭМ!$A$40:$A$759,$A403,СВЦЭМ!$B$39:$B$758,O$401)+'СЕТ СН'!$F$13</f>
        <v>0</v>
      </c>
      <c r="P403" s="36">
        <f ca="1">SUMIFS(СВЦЭМ!$L$40:$L$759,СВЦЭМ!$A$40:$A$759,$A403,СВЦЭМ!$B$39:$B$758,P$401)+'СЕТ СН'!$F$13</f>
        <v>0</v>
      </c>
      <c r="Q403" s="36">
        <f ca="1">SUMIFS(СВЦЭМ!$L$40:$L$759,СВЦЭМ!$A$40:$A$759,$A403,СВЦЭМ!$B$39:$B$758,Q$401)+'СЕТ СН'!$F$13</f>
        <v>0</v>
      </c>
      <c r="R403" s="36">
        <f ca="1">SUMIFS(СВЦЭМ!$L$40:$L$759,СВЦЭМ!$A$40:$A$759,$A403,СВЦЭМ!$B$39:$B$758,R$401)+'СЕТ СН'!$F$13</f>
        <v>0</v>
      </c>
      <c r="S403" s="36">
        <f ca="1">SUMIFS(СВЦЭМ!$L$40:$L$759,СВЦЭМ!$A$40:$A$759,$A403,СВЦЭМ!$B$39:$B$758,S$401)+'СЕТ СН'!$F$13</f>
        <v>0</v>
      </c>
      <c r="T403" s="36">
        <f ca="1">SUMIFS(СВЦЭМ!$L$40:$L$759,СВЦЭМ!$A$40:$A$759,$A403,СВЦЭМ!$B$39:$B$758,T$401)+'СЕТ СН'!$F$13</f>
        <v>0</v>
      </c>
      <c r="U403" s="36">
        <f ca="1">SUMIFS(СВЦЭМ!$L$40:$L$759,СВЦЭМ!$A$40:$A$759,$A403,СВЦЭМ!$B$39:$B$758,U$401)+'СЕТ СН'!$F$13</f>
        <v>0</v>
      </c>
      <c r="V403" s="36">
        <f ca="1">SUMIFS(СВЦЭМ!$L$40:$L$759,СВЦЭМ!$A$40:$A$759,$A403,СВЦЭМ!$B$39:$B$758,V$401)+'СЕТ СН'!$F$13</f>
        <v>0</v>
      </c>
      <c r="W403" s="36">
        <f ca="1">SUMIFS(СВЦЭМ!$L$40:$L$759,СВЦЭМ!$A$40:$A$759,$A403,СВЦЭМ!$B$39:$B$758,W$401)+'СЕТ СН'!$F$13</f>
        <v>0</v>
      </c>
      <c r="X403" s="36">
        <f ca="1">SUMIFS(СВЦЭМ!$L$40:$L$759,СВЦЭМ!$A$40:$A$759,$A403,СВЦЭМ!$B$39:$B$758,X$401)+'СЕТ СН'!$F$13</f>
        <v>0</v>
      </c>
      <c r="Y403" s="36">
        <f ca="1">SUMIFS(СВЦЭМ!$L$40:$L$759,СВЦЭМ!$A$40:$A$759,$A403,СВЦЭМ!$B$39:$B$758,Y$401)+'СЕТ СН'!$F$13</f>
        <v>0</v>
      </c>
    </row>
    <row r="404" spans="1:27" ht="15.75" hidden="1" x14ac:dyDescent="0.2">
      <c r="A404" s="35">
        <f t="shared" ref="A404:A432" si="11">A403+1</f>
        <v>45538</v>
      </c>
      <c r="B404" s="36">
        <f ca="1">SUMIFS(СВЦЭМ!$L$40:$L$759,СВЦЭМ!$A$40:$A$759,$A404,СВЦЭМ!$B$39:$B$758,B$401)+'СЕТ СН'!$F$13</f>
        <v>0</v>
      </c>
      <c r="C404" s="36">
        <f ca="1">SUMIFS(СВЦЭМ!$L$40:$L$759,СВЦЭМ!$A$40:$A$759,$A404,СВЦЭМ!$B$39:$B$758,C$401)+'СЕТ СН'!$F$13</f>
        <v>0</v>
      </c>
      <c r="D404" s="36">
        <f ca="1">SUMIFS(СВЦЭМ!$L$40:$L$759,СВЦЭМ!$A$40:$A$759,$A404,СВЦЭМ!$B$39:$B$758,D$401)+'СЕТ СН'!$F$13</f>
        <v>0</v>
      </c>
      <c r="E404" s="36">
        <f ca="1">SUMIFS(СВЦЭМ!$L$40:$L$759,СВЦЭМ!$A$40:$A$759,$A404,СВЦЭМ!$B$39:$B$758,E$401)+'СЕТ СН'!$F$13</f>
        <v>0</v>
      </c>
      <c r="F404" s="36">
        <f ca="1">SUMIFS(СВЦЭМ!$L$40:$L$759,СВЦЭМ!$A$40:$A$759,$A404,СВЦЭМ!$B$39:$B$758,F$401)+'СЕТ СН'!$F$13</f>
        <v>0</v>
      </c>
      <c r="G404" s="36">
        <f ca="1">SUMIFS(СВЦЭМ!$L$40:$L$759,СВЦЭМ!$A$40:$A$759,$A404,СВЦЭМ!$B$39:$B$758,G$401)+'СЕТ СН'!$F$13</f>
        <v>0</v>
      </c>
      <c r="H404" s="36">
        <f ca="1">SUMIFS(СВЦЭМ!$L$40:$L$759,СВЦЭМ!$A$40:$A$759,$A404,СВЦЭМ!$B$39:$B$758,H$401)+'СЕТ СН'!$F$13</f>
        <v>0</v>
      </c>
      <c r="I404" s="36">
        <f ca="1">SUMIFS(СВЦЭМ!$L$40:$L$759,СВЦЭМ!$A$40:$A$759,$A404,СВЦЭМ!$B$39:$B$758,I$401)+'СЕТ СН'!$F$13</f>
        <v>0</v>
      </c>
      <c r="J404" s="36">
        <f ca="1">SUMIFS(СВЦЭМ!$L$40:$L$759,СВЦЭМ!$A$40:$A$759,$A404,СВЦЭМ!$B$39:$B$758,J$401)+'СЕТ СН'!$F$13</f>
        <v>0</v>
      </c>
      <c r="K404" s="36">
        <f ca="1">SUMIFS(СВЦЭМ!$L$40:$L$759,СВЦЭМ!$A$40:$A$759,$A404,СВЦЭМ!$B$39:$B$758,K$401)+'СЕТ СН'!$F$13</f>
        <v>0</v>
      </c>
      <c r="L404" s="36">
        <f ca="1">SUMIFS(СВЦЭМ!$L$40:$L$759,СВЦЭМ!$A$40:$A$759,$A404,СВЦЭМ!$B$39:$B$758,L$401)+'СЕТ СН'!$F$13</f>
        <v>0</v>
      </c>
      <c r="M404" s="36">
        <f ca="1">SUMIFS(СВЦЭМ!$L$40:$L$759,СВЦЭМ!$A$40:$A$759,$A404,СВЦЭМ!$B$39:$B$758,M$401)+'СЕТ СН'!$F$13</f>
        <v>0</v>
      </c>
      <c r="N404" s="36">
        <f ca="1">SUMIFS(СВЦЭМ!$L$40:$L$759,СВЦЭМ!$A$40:$A$759,$A404,СВЦЭМ!$B$39:$B$758,N$401)+'СЕТ СН'!$F$13</f>
        <v>0</v>
      </c>
      <c r="O404" s="36">
        <f ca="1">SUMIFS(СВЦЭМ!$L$40:$L$759,СВЦЭМ!$A$40:$A$759,$A404,СВЦЭМ!$B$39:$B$758,O$401)+'СЕТ СН'!$F$13</f>
        <v>0</v>
      </c>
      <c r="P404" s="36">
        <f ca="1">SUMIFS(СВЦЭМ!$L$40:$L$759,СВЦЭМ!$A$40:$A$759,$A404,СВЦЭМ!$B$39:$B$758,P$401)+'СЕТ СН'!$F$13</f>
        <v>0</v>
      </c>
      <c r="Q404" s="36">
        <f ca="1">SUMIFS(СВЦЭМ!$L$40:$L$759,СВЦЭМ!$A$40:$A$759,$A404,СВЦЭМ!$B$39:$B$758,Q$401)+'СЕТ СН'!$F$13</f>
        <v>0</v>
      </c>
      <c r="R404" s="36">
        <f ca="1">SUMIFS(СВЦЭМ!$L$40:$L$759,СВЦЭМ!$A$40:$A$759,$A404,СВЦЭМ!$B$39:$B$758,R$401)+'СЕТ СН'!$F$13</f>
        <v>0</v>
      </c>
      <c r="S404" s="36">
        <f ca="1">SUMIFS(СВЦЭМ!$L$40:$L$759,СВЦЭМ!$A$40:$A$759,$A404,СВЦЭМ!$B$39:$B$758,S$401)+'СЕТ СН'!$F$13</f>
        <v>0</v>
      </c>
      <c r="T404" s="36">
        <f ca="1">SUMIFS(СВЦЭМ!$L$40:$L$759,СВЦЭМ!$A$40:$A$759,$A404,СВЦЭМ!$B$39:$B$758,T$401)+'СЕТ СН'!$F$13</f>
        <v>0</v>
      </c>
      <c r="U404" s="36">
        <f ca="1">SUMIFS(СВЦЭМ!$L$40:$L$759,СВЦЭМ!$A$40:$A$759,$A404,СВЦЭМ!$B$39:$B$758,U$401)+'СЕТ СН'!$F$13</f>
        <v>0</v>
      </c>
      <c r="V404" s="36">
        <f ca="1">SUMIFS(СВЦЭМ!$L$40:$L$759,СВЦЭМ!$A$40:$A$759,$A404,СВЦЭМ!$B$39:$B$758,V$401)+'СЕТ СН'!$F$13</f>
        <v>0</v>
      </c>
      <c r="W404" s="36">
        <f ca="1">SUMIFS(СВЦЭМ!$L$40:$L$759,СВЦЭМ!$A$40:$A$759,$A404,СВЦЭМ!$B$39:$B$758,W$401)+'СЕТ СН'!$F$13</f>
        <v>0</v>
      </c>
      <c r="X404" s="36">
        <f ca="1">SUMIFS(СВЦЭМ!$L$40:$L$759,СВЦЭМ!$A$40:$A$759,$A404,СВЦЭМ!$B$39:$B$758,X$401)+'СЕТ СН'!$F$13</f>
        <v>0</v>
      </c>
      <c r="Y404" s="36">
        <f ca="1">SUMIFS(СВЦЭМ!$L$40:$L$759,СВЦЭМ!$A$40:$A$759,$A404,СВЦЭМ!$B$39:$B$758,Y$401)+'СЕТ СН'!$F$13</f>
        <v>0</v>
      </c>
    </row>
    <row r="405" spans="1:27" ht="15.75" hidden="1" x14ac:dyDescent="0.2">
      <c r="A405" s="35">
        <f t="shared" si="11"/>
        <v>45539</v>
      </c>
      <c r="B405" s="36">
        <f ca="1">SUMIFS(СВЦЭМ!$L$40:$L$759,СВЦЭМ!$A$40:$A$759,$A405,СВЦЭМ!$B$39:$B$758,B$401)+'СЕТ СН'!$F$13</f>
        <v>0</v>
      </c>
      <c r="C405" s="36">
        <f ca="1">SUMIFS(СВЦЭМ!$L$40:$L$759,СВЦЭМ!$A$40:$A$759,$A405,СВЦЭМ!$B$39:$B$758,C$401)+'СЕТ СН'!$F$13</f>
        <v>0</v>
      </c>
      <c r="D405" s="36">
        <f ca="1">SUMIFS(СВЦЭМ!$L$40:$L$759,СВЦЭМ!$A$40:$A$759,$A405,СВЦЭМ!$B$39:$B$758,D$401)+'СЕТ СН'!$F$13</f>
        <v>0</v>
      </c>
      <c r="E405" s="36">
        <f ca="1">SUMIFS(СВЦЭМ!$L$40:$L$759,СВЦЭМ!$A$40:$A$759,$A405,СВЦЭМ!$B$39:$B$758,E$401)+'СЕТ СН'!$F$13</f>
        <v>0</v>
      </c>
      <c r="F405" s="36">
        <f ca="1">SUMIFS(СВЦЭМ!$L$40:$L$759,СВЦЭМ!$A$40:$A$759,$A405,СВЦЭМ!$B$39:$B$758,F$401)+'СЕТ СН'!$F$13</f>
        <v>0</v>
      </c>
      <c r="G405" s="36">
        <f ca="1">SUMIFS(СВЦЭМ!$L$40:$L$759,СВЦЭМ!$A$40:$A$759,$A405,СВЦЭМ!$B$39:$B$758,G$401)+'СЕТ СН'!$F$13</f>
        <v>0</v>
      </c>
      <c r="H405" s="36">
        <f ca="1">SUMIFS(СВЦЭМ!$L$40:$L$759,СВЦЭМ!$A$40:$A$759,$A405,СВЦЭМ!$B$39:$B$758,H$401)+'СЕТ СН'!$F$13</f>
        <v>0</v>
      </c>
      <c r="I405" s="36">
        <f ca="1">SUMIFS(СВЦЭМ!$L$40:$L$759,СВЦЭМ!$A$40:$A$759,$A405,СВЦЭМ!$B$39:$B$758,I$401)+'СЕТ СН'!$F$13</f>
        <v>0</v>
      </c>
      <c r="J405" s="36">
        <f ca="1">SUMIFS(СВЦЭМ!$L$40:$L$759,СВЦЭМ!$A$40:$A$759,$A405,СВЦЭМ!$B$39:$B$758,J$401)+'СЕТ СН'!$F$13</f>
        <v>0</v>
      </c>
      <c r="K405" s="36">
        <f ca="1">SUMIFS(СВЦЭМ!$L$40:$L$759,СВЦЭМ!$A$40:$A$759,$A405,СВЦЭМ!$B$39:$B$758,K$401)+'СЕТ СН'!$F$13</f>
        <v>0</v>
      </c>
      <c r="L405" s="36">
        <f ca="1">SUMIFS(СВЦЭМ!$L$40:$L$759,СВЦЭМ!$A$40:$A$759,$A405,СВЦЭМ!$B$39:$B$758,L$401)+'СЕТ СН'!$F$13</f>
        <v>0</v>
      </c>
      <c r="M405" s="36">
        <f ca="1">SUMIFS(СВЦЭМ!$L$40:$L$759,СВЦЭМ!$A$40:$A$759,$A405,СВЦЭМ!$B$39:$B$758,M$401)+'СЕТ СН'!$F$13</f>
        <v>0</v>
      </c>
      <c r="N405" s="36">
        <f ca="1">SUMIFS(СВЦЭМ!$L$40:$L$759,СВЦЭМ!$A$40:$A$759,$A405,СВЦЭМ!$B$39:$B$758,N$401)+'СЕТ СН'!$F$13</f>
        <v>0</v>
      </c>
      <c r="O405" s="36">
        <f ca="1">SUMIFS(СВЦЭМ!$L$40:$L$759,СВЦЭМ!$A$40:$A$759,$A405,СВЦЭМ!$B$39:$B$758,O$401)+'СЕТ СН'!$F$13</f>
        <v>0</v>
      </c>
      <c r="P405" s="36">
        <f ca="1">SUMIFS(СВЦЭМ!$L$40:$L$759,СВЦЭМ!$A$40:$A$759,$A405,СВЦЭМ!$B$39:$B$758,P$401)+'СЕТ СН'!$F$13</f>
        <v>0</v>
      </c>
      <c r="Q405" s="36">
        <f ca="1">SUMIFS(СВЦЭМ!$L$40:$L$759,СВЦЭМ!$A$40:$A$759,$A405,СВЦЭМ!$B$39:$B$758,Q$401)+'СЕТ СН'!$F$13</f>
        <v>0</v>
      </c>
      <c r="R405" s="36">
        <f ca="1">SUMIFS(СВЦЭМ!$L$40:$L$759,СВЦЭМ!$A$40:$A$759,$A405,СВЦЭМ!$B$39:$B$758,R$401)+'СЕТ СН'!$F$13</f>
        <v>0</v>
      </c>
      <c r="S405" s="36">
        <f ca="1">SUMIFS(СВЦЭМ!$L$40:$L$759,СВЦЭМ!$A$40:$A$759,$A405,СВЦЭМ!$B$39:$B$758,S$401)+'СЕТ СН'!$F$13</f>
        <v>0</v>
      </c>
      <c r="T405" s="36">
        <f ca="1">SUMIFS(СВЦЭМ!$L$40:$L$759,СВЦЭМ!$A$40:$A$759,$A405,СВЦЭМ!$B$39:$B$758,T$401)+'СЕТ СН'!$F$13</f>
        <v>0</v>
      </c>
      <c r="U405" s="36">
        <f ca="1">SUMIFS(СВЦЭМ!$L$40:$L$759,СВЦЭМ!$A$40:$A$759,$A405,СВЦЭМ!$B$39:$B$758,U$401)+'СЕТ СН'!$F$13</f>
        <v>0</v>
      </c>
      <c r="V405" s="36">
        <f ca="1">SUMIFS(СВЦЭМ!$L$40:$L$759,СВЦЭМ!$A$40:$A$759,$A405,СВЦЭМ!$B$39:$B$758,V$401)+'СЕТ СН'!$F$13</f>
        <v>0</v>
      </c>
      <c r="W405" s="36">
        <f ca="1">SUMIFS(СВЦЭМ!$L$40:$L$759,СВЦЭМ!$A$40:$A$759,$A405,СВЦЭМ!$B$39:$B$758,W$401)+'СЕТ СН'!$F$13</f>
        <v>0</v>
      </c>
      <c r="X405" s="36">
        <f ca="1">SUMIFS(СВЦЭМ!$L$40:$L$759,СВЦЭМ!$A$40:$A$759,$A405,СВЦЭМ!$B$39:$B$758,X$401)+'СЕТ СН'!$F$13</f>
        <v>0</v>
      </c>
      <c r="Y405" s="36">
        <f ca="1">SUMIFS(СВЦЭМ!$L$40:$L$759,СВЦЭМ!$A$40:$A$759,$A405,СВЦЭМ!$B$39:$B$758,Y$401)+'СЕТ СН'!$F$13</f>
        <v>0</v>
      </c>
    </row>
    <row r="406" spans="1:27" ht="15.75" hidden="1" x14ac:dyDescent="0.2">
      <c r="A406" s="35">
        <f t="shared" si="11"/>
        <v>45540</v>
      </c>
      <c r="B406" s="36">
        <f ca="1">SUMIFS(СВЦЭМ!$L$40:$L$759,СВЦЭМ!$A$40:$A$759,$A406,СВЦЭМ!$B$39:$B$758,B$401)+'СЕТ СН'!$F$13</f>
        <v>0</v>
      </c>
      <c r="C406" s="36">
        <f ca="1">SUMIFS(СВЦЭМ!$L$40:$L$759,СВЦЭМ!$A$40:$A$759,$A406,СВЦЭМ!$B$39:$B$758,C$401)+'СЕТ СН'!$F$13</f>
        <v>0</v>
      </c>
      <c r="D406" s="36">
        <f ca="1">SUMIFS(СВЦЭМ!$L$40:$L$759,СВЦЭМ!$A$40:$A$759,$A406,СВЦЭМ!$B$39:$B$758,D$401)+'СЕТ СН'!$F$13</f>
        <v>0</v>
      </c>
      <c r="E406" s="36">
        <f ca="1">SUMIFS(СВЦЭМ!$L$40:$L$759,СВЦЭМ!$A$40:$A$759,$A406,СВЦЭМ!$B$39:$B$758,E$401)+'СЕТ СН'!$F$13</f>
        <v>0</v>
      </c>
      <c r="F406" s="36">
        <f ca="1">SUMIFS(СВЦЭМ!$L$40:$L$759,СВЦЭМ!$A$40:$A$759,$A406,СВЦЭМ!$B$39:$B$758,F$401)+'СЕТ СН'!$F$13</f>
        <v>0</v>
      </c>
      <c r="G406" s="36">
        <f ca="1">SUMIFS(СВЦЭМ!$L$40:$L$759,СВЦЭМ!$A$40:$A$759,$A406,СВЦЭМ!$B$39:$B$758,G$401)+'СЕТ СН'!$F$13</f>
        <v>0</v>
      </c>
      <c r="H406" s="36">
        <f ca="1">SUMIFS(СВЦЭМ!$L$40:$L$759,СВЦЭМ!$A$40:$A$759,$A406,СВЦЭМ!$B$39:$B$758,H$401)+'СЕТ СН'!$F$13</f>
        <v>0</v>
      </c>
      <c r="I406" s="36">
        <f ca="1">SUMIFS(СВЦЭМ!$L$40:$L$759,СВЦЭМ!$A$40:$A$759,$A406,СВЦЭМ!$B$39:$B$758,I$401)+'СЕТ СН'!$F$13</f>
        <v>0</v>
      </c>
      <c r="J406" s="36">
        <f ca="1">SUMIFS(СВЦЭМ!$L$40:$L$759,СВЦЭМ!$A$40:$A$759,$A406,СВЦЭМ!$B$39:$B$758,J$401)+'СЕТ СН'!$F$13</f>
        <v>0</v>
      </c>
      <c r="K406" s="36">
        <f ca="1">SUMIFS(СВЦЭМ!$L$40:$L$759,СВЦЭМ!$A$40:$A$759,$A406,СВЦЭМ!$B$39:$B$758,K$401)+'СЕТ СН'!$F$13</f>
        <v>0</v>
      </c>
      <c r="L406" s="36">
        <f ca="1">SUMIFS(СВЦЭМ!$L$40:$L$759,СВЦЭМ!$A$40:$A$759,$A406,СВЦЭМ!$B$39:$B$758,L$401)+'СЕТ СН'!$F$13</f>
        <v>0</v>
      </c>
      <c r="M406" s="36">
        <f ca="1">SUMIFS(СВЦЭМ!$L$40:$L$759,СВЦЭМ!$A$40:$A$759,$A406,СВЦЭМ!$B$39:$B$758,M$401)+'СЕТ СН'!$F$13</f>
        <v>0</v>
      </c>
      <c r="N406" s="36">
        <f ca="1">SUMIFS(СВЦЭМ!$L$40:$L$759,СВЦЭМ!$A$40:$A$759,$A406,СВЦЭМ!$B$39:$B$758,N$401)+'СЕТ СН'!$F$13</f>
        <v>0</v>
      </c>
      <c r="O406" s="36">
        <f ca="1">SUMIFS(СВЦЭМ!$L$40:$L$759,СВЦЭМ!$A$40:$A$759,$A406,СВЦЭМ!$B$39:$B$758,O$401)+'СЕТ СН'!$F$13</f>
        <v>0</v>
      </c>
      <c r="P406" s="36">
        <f ca="1">SUMIFS(СВЦЭМ!$L$40:$L$759,СВЦЭМ!$A$40:$A$759,$A406,СВЦЭМ!$B$39:$B$758,P$401)+'СЕТ СН'!$F$13</f>
        <v>0</v>
      </c>
      <c r="Q406" s="36">
        <f ca="1">SUMIFS(СВЦЭМ!$L$40:$L$759,СВЦЭМ!$A$40:$A$759,$A406,СВЦЭМ!$B$39:$B$758,Q$401)+'СЕТ СН'!$F$13</f>
        <v>0</v>
      </c>
      <c r="R406" s="36">
        <f ca="1">SUMIFS(СВЦЭМ!$L$40:$L$759,СВЦЭМ!$A$40:$A$759,$A406,СВЦЭМ!$B$39:$B$758,R$401)+'СЕТ СН'!$F$13</f>
        <v>0</v>
      </c>
      <c r="S406" s="36">
        <f ca="1">SUMIFS(СВЦЭМ!$L$40:$L$759,СВЦЭМ!$A$40:$A$759,$A406,СВЦЭМ!$B$39:$B$758,S$401)+'СЕТ СН'!$F$13</f>
        <v>0</v>
      </c>
      <c r="T406" s="36">
        <f ca="1">SUMIFS(СВЦЭМ!$L$40:$L$759,СВЦЭМ!$A$40:$A$759,$A406,СВЦЭМ!$B$39:$B$758,T$401)+'СЕТ СН'!$F$13</f>
        <v>0</v>
      </c>
      <c r="U406" s="36">
        <f ca="1">SUMIFS(СВЦЭМ!$L$40:$L$759,СВЦЭМ!$A$40:$A$759,$A406,СВЦЭМ!$B$39:$B$758,U$401)+'СЕТ СН'!$F$13</f>
        <v>0</v>
      </c>
      <c r="V406" s="36">
        <f ca="1">SUMIFS(СВЦЭМ!$L$40:$L$759,СВЦЭМ!$A$40:$A$759,$A406,СВЦЭМ!$B$39:$B$758,V$401)+'СЕТ СН'!$F$13</f>
        <v>0</v>
      </c>
      <c r="W406" s="36">
        <f ca="1">SUMIFS(СВЦЭМ!$L$40:$L$759,СВЦЭМ!$A$40:$A$759,$A406,СВЦЭМ!$B$39:$B$758,W$401)+'СЕТ СН'!$F$13</f>
        <v>0</v>
      </c>
      <c r="X406" s="36">
        <f ca="1">SUMIFS(СВЦЭМ!$L$40:$L$759,СВЦЭМ!$A$40:$A$759,$A406,СВЦЭМ!$B$39:$B$758,X$401)+'СЕТ СН'!$F$13</f>
        <v>0</v>
      </c>
      <c r="Y406" s="36">
        <f ca="1">SUMIFS(СВЦЭМ!$L$40:$L$759,СВЦЭМ!$A$40:$A$759,$A406,СВЦЭМ!$B$39:$B$758,Y$401)+'СЕТ СН'!$F$13</f>
        <v>0</v>
      </c>
    </row>
    <row r="407" spans="1:27" ht="15.75" hidden="1" x14ac:dyDescent="0.2">
      <c r="A407" s="35">
        <f t="shared" si="11"/>
        <v>45541</v>
      </c>
      <c r="B407" s="36">
        <f ca="1">SUMIFS(СВЦЭМ!$L$40:$L$759,СВЦЭМ!$A$40:$A$759,$A407,СВЦЭМ!$B$39:$B$758,B$401)+'СЕТ СН'!$F$13</f>
        <v>0</v>
      </c>
      <c r="C407" s="36">
        <f ca="1">SUMIFS(СВЦЭМ!$L$40:$L$759,СВЦЭМ!$A$40:$A$759,$A407,СВЦЭМ!$B$39:$B$758,C$401)+'СЕТ СН'!$F$13</f>
        <v>0</v>
      </c>
      <c r="D407" s="36">
        <f ca="1">SUMIFS(СВЦЭМ!$L$40:$L$759,СВЦЭМ!$A$40:$A$759,$A407,СВЦЭМ!$B$39:$B$758,D$401)+'СЕТ СН'!$F$13</f>
        <v>0</v>
      </c>
      <c r="E407" s="36">
        <f ca="1">SUMIFS(СВЦЭМ!$L$40:$L$759,СВЦЭМ!$A$40:$A$759,$A407,СВЦЭМ!$B$39:$B$758,E$401)+'СЕТ СН'!$F$13</f>
        <v>0</v>
      </c>
      <c r="F407" s="36">
        <f ca="1">SUMIFS(СВЦЭМ!$L$40:$L$759,СВЦЭМ!$A$40:$A$759,$A407,СВЦЭМ!$B$39:$B$758,F$401)+'СЕТ СН'!$F$13</f>
        <v>0</v>
      </c>
      <c r="G407" s="36">
        <f ca="1">SUMIFS(СВЦЭМ!$L$40:$L$759,СВЦЭМ!$A$40:$A$759,$A407,СВЦЭМ!$B$39:$B$758,G$401)+'СЕТ СН'!$F$13</f>
        <v>0</v>
      </c>
      <c r="H407" s="36">
        <f ca="1">SUMIFS(СВЦЭМ!$L$40:$L$759,СВЦЭМ!$A$40:$A$759,$A407,СВЦЭМ!$B$39:$B$758,H$401)+'СЕТ СН'!$F$13</f>
        <v>0</v>
      </c>
      <c r="I407" s="36">
        <f ca="1">SUMIFS(СВЦЭМ!$L$40:$L$759,СВЦЭМ!$A$40:$A$759,$A407,СВЦЭМ!$B$39:$B$758,I$401)+'СЕТ СН'!$F$13</f>
        <v>0</v>
      </c>
      <c r="J407" s="36">
        <f ca="1">SUMIFS(СВЦЭМ!$L$40:$L$759,СВЦЭМ!$A$40:$A$759,$A407,СВЦЭМ!$B$39:$B$758,J$401)+'СЕТ СН'!$F$13</f>
        <v>0</v>
      </c>
      <c r="K407" s="36">
        <f ca="1">SUMIFS(СВЦЭМ!$L$40:$L$759,СВЦЭМ!$A$40:$A$759,$A407,СВЦЭМ!$B$39:$B$758,K$401)+'СЕТ СН'!$F$13</f>
        <v>0</v>
      </c>
      <c r="L407" s="36">
        <f ca="1">SUMIFS(СВЦЭМ!$L$40:$L$759,СВЦЭМ!$A$40:$A$759,$A407,СВЦЭМ!$B$39:$B$758,L$401)+'СЕТ СН'!$F$13</f>
        <v>0</v>
      </c>
      <c r="M407" s="36">
        <f ca="1">SUMIFS(СВЦЭМ!$L$40:$L$759,СВЦЭМ!$A$40:$A$759,$A407,СВЦЭМ!$B$39:$B$758,M$401)+'СЕТ СН'!$F$13</f>
        <v>0</v>
      </c>
      <c r="N407" s="36">
        <f ca="1">SUMIFS(СВЦЭМ!$L$40:$L$759,СВЦЭМ!$A$40:$A$759,$A407,СВЦЭМ!$B$39:$B$758,N$401)+'СЕТ СН'!$F$13</f>
        <v>0</v>
      </c>
      <c r="O407" s="36">
        <f ca="1">SUMIFS(СВЦЭМ!$L$40:$L$759,СВЦЭМ!$A$40:$A$759,$A407,СВЦЭМ!$B$39:$B$758,O$401)+'СЕТ СН'!$F$13</f>
        <v>0</v>
      </c>
      <c r="P407" s="36">
        <f ca="1">SUMIFS(СВЦЭМ!$L$40:$L$759,СВЦЭМ!$A$40:$A$759,$A407,СВЦЭМ!$B$39:$B$758,P$401)+'СЕТ СН'!$F$13</f>
        <v>0</v>
      </c>
      <c r="Q407" s="36">
        <f ca="1">SUMIFS(СВЦЭМ!$L$40:$L$759,СВЦЭМ!$A$40:$A$759,$A407,СВЦЭМ!$B$39:$B$758,Q$401)+'СЕТ СН'!$F$13</f>
        <v>0</v>
      </c>
      <c r="R407" s="36">
        <f ca="1">SUMIFS(СВЦЭМ!$L$40:$L$759,СВЦЭМ!$A$40:$A$759,$A407,СВЦЭМ!$B$39:$B$758,R$401)+'СЕТ СН'!$F$13</f>
        <v>0</v>
      </c>
      <c r="S407" s="36">
        <f ca="1">SUMIFS(СВЦЭМ!$L$40:$L$759,СВЦЭМ!$A$40:$A$759,$A407,СВЦЭМ!$B$39:$B$758,S$401)+'СЕТ СН'!$F$13</f>
        <v>0</v>
      </c>
      <c r="T407" s="36">
        <f ca="1">SUMIFS(СВЦЭМ!$L$40:$L$759,СВЦЭМ!$A$40:$A$759,$A407,СВЦЭМ!$B$39:$B$758,T$401)+'СЕТ СН'!$F$13</f>
        <v>0</v>
      </c>
      <c r="U407" s="36">
        <f ca="1">SUMIFS(СВЦЭМ!$L$40:$L$759,СВЦЭМ!$A$40:$A$759,$A407,СВЦЭМ!$B$39:$B$758,U$401)+'СЕТ СН'!$F$13</f>
        <v>0</v>
      </c>
      <c r="V407" s="36">
        <f ca="1">SUMIFS(СВЦЭМ!$L$40:$L$759,СВЦЭМ!$A$40:$A$759,$A407,СВЦЭМ!$B$39:$B$758,V$401)+'СЕТ СН'!$F$13</f>
        <v>0</v>
      </c>
      <c r="W407" s="36">
        <f ca="1">SUMIFS(СВЦЭМ!$L$40:$L$759,СВЦЭМ!$A$40:$A$759,$A407,СВЦЭМ!$B$39:$B$758,W$401)+'СЕТ СН'!$F$13</f>
        <v>0</v>
      </c>
      <c r="X407" s="36">
        <f ca="1">SUMIFS(СВЦЭМ!$L$40:$L$759,СВЦЭМ!$A$40:$A$759,$A407,СВЦЭМ!$B$39:$B$758,X$401)+'СЕТ СН'!$F$13</f>
        <v>0</v>
      </c>
      <c r="Y407" s="36">
        <f ca="1">SUMIFS(СВЦЭМ!$L$40:$L$759,СВЦЭМ!$A$40:$A$759,$A407,СВЦЭМ!$B$39:$B$758,Y$401)+'СЕТ СН'!$F$13</f>
        <v>0</v>
      </c>
    </row>
    <row r="408" spans="1:27" ht="15.75" hidden="1" x14ac:dyDescent="0.2">
      <c r="A408" s="35">
        <f t="shared" si="11"/>
        <v>45542</v>
      </c>
      <c r="B408" s="36">
        <f ca="1">SUMIFS(СВЦЭМ!$L$40:$L$759,СВЦЭМ!$A$40:$A$759,$A408,СВЦЭМ!$B$39:$B$758,B$401)+'СЕТ СН'!$F$13</f>
        <v>0</v>
      </c>
      <c r="C408" s="36">
        <f ca="1">SUMIFS(СВЦЭМ!$L$40:$L$759,СВЦЭМ!$A$40:$A$759,$A408,СВЦЭМ!$B$39:$B$758,C$401)+'СЕТ СН'!$F$13</f>
        <v>0</v>
      </c>
      <c r="D408" s="36">
        <f ca="1">SUMIFS(СВЦЭМ!$L$40:$L$759,СВЦЭМ!$A$40:$A$759,$A408,СВЦЭМ!$B$39:$B$758,D$401)+'СЕТ СН'!$F$13</f>
        <v>0</v>
      </c>
      <c r="E408" s="36">
        <f ca="1">SUMIFS(СВЦЭМ!$L$40:$L$759,СВЦЭМ!$A$40:$A$759,$A408,СВЦЭМ!$B$39:$B$758,E$401)+'СЕТ СН'!$F$13</f>
        <v>0</v>
      </c>
      <c r="F408" s="36">
        <f ca="1">SUMIFS(СВЦЭМ!$L$40:$L$759,СВЦЭМ!$A$40:$A$759,$A408,СВЦЭМ!$B$39:$B$758,F$401)+'СЕТ СН'!$F$13</f>
        <v>0</v>
      </c>
      <c r="G408" s="36">
        <f ca="1">SUMIFS(СВЦЭМ!$L$40:$L$759,СВЦЭМ!$A$40:$A$759,$A408,СВЦЭМ!$B$39:$B$758,G$401)+'СЕТ СН'!$F$13</f>
        <v>0</v>
      </c>
      <c r="H408" s="36">
        <f ca="1">SUMIFS(СВЦЭМ!$L$40:$L$759,СВЦЭМ!$A$40:$A$759,$A408,СВЦЭМ!$B$39:$B$758,H$401)+'СЕТ СН'!$F$13</f>
        <v>0</v>
      </c>
      <c r="I408" s="36">
        <f ca="1">SUMIFS(СВЦЭМ!$L$40:$L$759,СВЦЭМ!$A$40:$A$759,$A408,СВЦЭМ!$B$39:$B$758,I$401)+'СЕТ СН'!$F$13</f>
        <v>0</v>
      </c>
      <c r="J408" s="36">
        <f ca="1">SUMIFS(СВЦЭМ!$L$40:$L$759,СВЦЭМ!$A$40:$A$759,$A408,СВЦЭМ!$B$39:$B$758,J$401)+'СЕТ СН'!$F$13</f>
        <v>0</v>
      </c>
      <c r="K408" s="36">
        <f ca="1">SUMIFS(СВЦЭМ!$L$40:$L$759,СВЦЭМ!$A$40:$A$759,$A408,СВЦЭМ!$B$39:$B$758,K$401)+'СЕТ СН'!$F$13</f>
        <v>0</v>
      </c>
      <c r="L408" s="36">
        <f ca="1">SUMIFS(СВЦЭМ!$L$40:$L$759,СВЦЭМ!$A$40:$A$759,$A408,СВЦЭМ!$B$39:$B$758,L$401)+'СЕТ СН'!$F$13</f>
        <v>0</v>
      </c>
      <c r="M408" s="36">
        <f ca="1">SUMIFS(СВЦЭМ!$L$40:$L$759,СВЦЭМ!$A$40:$A$759,$A408,СВЦЭМ!$B$39:$B$758,M$401)+'СЕТ СН'!$F$13</f>
        <v>0</v>
      </c>
      <c r="N408" s="36">
        <f ca="1">SUMIFS(СВЦЭМ!$L$40:$L$759,СВЦЭМ!$A$40:$A$759,$A408,СВЦЭМ!$B$39:$B$758,N$401)+'СЕТ СН'!$F$13</f>
        <v>0</v>
      </c>
      <c r="O408" s="36">
        <f ca="1">SUMIFS(СВЦЭМ!$L$40:$L$759,СВЦЭМ!$A$40:$A$759,$A408,СВЦЭМ!$B$39:$B$758,O$401)+'СЕТ СН'!$F$13</f>
        <v>0</v>
      </c>
      <c r="P408" s="36">
        <f ca="1">SUMIFS(СВЦЭМ!$L$40:$L$759,СВЦЭМ!$A$40:$A$759,$A408,СВЦЭМ!$B$39:$B$758,P$401)+'СЕТ СН'!$F$13</f>
        <v>0</v>
      </c>
      <c r="Q408" s="36">
        <f ca="1">SUMIFS(СВЦЭМ!$L$40:$L$759,СВЦЭМ!$A$40:$A$759,$A408,СВЦЭМ!$B$39:$B$758,Q$401)+'СЕТ СН'!$F$13</f>
        <v>0</v>
      </c>
      <c r="R408" s="36">
        <f ca="1">SUMIFS(СВЦЭМ!$L$40:$L$759,СВЦЭМ!$A$40:$A$759,$A408,СВЦЭМ!$B$39:$B$758,R$401)+'СЕТ СН'!$F$13</f>
        <v>0</v>
      </c>
      <c r="S408" s="36">
        <f ca="1">SUMIFS(СВЦЭМ!$L$40:$L$759,СВЦЭМ!$A$40:$A$759,$A408,СВЦЭМ!$B$39:$B$758,S$401)+'СЕТ СН'!$F$13</f>
        <v>0</v>
      </c>
      <c r="T408" s="36">
        <f ca="1">SUMIFS(СВЦЭМ!$L$40:$L$759,СВЦЭМ!$A$40:$A$759,$A408,СВЦЭМ!$B$39:$B$758,T$401)+'СЕТ СН'!$F$13</f>
        <v>0</v>
      </c>
      <c r="U408" s="36">
        <f ca="1">SUMIFS(СВЦЭМ!$L$40:$L$759,СВЦЭМ!$A$40:$A$759,$A408,СВЦЭМ!$B$39:$B$758,U$401)+'СЕТ СН'!$F$13</f>
        <v>0</v>
      </c>
      <c r="V408" s="36">
        <f ca="1">SUMIFS(СВЦЭМ!$L$40:$L$759,СВЦЭМ!$A$40:$A$759,$A408,СВЦЭМ!$B$39:$B$758,V$401)+'СЕТ СН'!$F$13</f>
        <v>0</v>
      </c>
      <c r="W408" s="36">
        <f ca="1">SUMIFS(СВЦЭМ!$L$40:$L$759,СВЦЭМ!$A$40:$A$759,$A408,СВЦЭМ!$B$39:$B$758,W$401)+'СЕТ СН'!$F$13</f>
        <v>0</v>
      </c>
      <c r="X408" s="36">
        <f ca="1">SUMIFS(СВЦЭМ!$L$40:$L$759,СВЦЭМ!$A$40:$A$759,$A408,СВЦЭМ!$B$39:$B$758,X$401)+'СЕТ СН'!$F$13</f>
        <v>0</v>
      </c>
      <c r="Y408" s="36">
        <f ca="1">SUMIFS(СВЦЭМ!$L$40:$L$759,СВЦЭМ!$A$40:$A$759,$A408,СВЦЭМ!$B$39:$B$758,Y$401)+'СЕТ СН'!$F$13</f>
        <v>0</v>
      </c>
    </row>
    <row r="409" spans="1:27" ht="15.75" hidden="1" x14ac:dyDescent="0.2">
      <c r="A409" s="35">
        <f t="shared" si="11"/>
        <v>45543</v>
      </c>
      <c r="B409" s="36">
        <f ca="1">SUMIFS(СВЦЭМ!$L$40:$L$759,СВЦЭМ!$A$40:$A$759,$A409,СВЦЭМ!$B$39:$B$758,B$401)+'СЕТ СН'!$F$13</f>
        <v>0</v>
      </c>
      <c r="C409" s="36">
        <f ca="1">SUMIFS(СВЦЭМ!$L$40:$L$759,СВЦЭМ!$A$40:$A$759,$A409,СВЦЭМ!$B$39:$B$758,C$401)+'СЕТ СН'!$F$13</f>
        <v>0</v>
      </c>
      <c r="D409" s="36">
        <f ca="1">SUMIFS(СВЦЭМ!$L$40:$L$759,СВЦЭМ!$A$40:$A$759,$A409,СВЦЭМ!$B$39:$B$758,D$401)+'СЕТ СН'!$F$13</f>
        <v>0</v>
      </c>
      <c r="E409" s="36">
        <f ca="1">SUMIFS(СВЦЭМ!$L$40:$L$759,СВЦЭМ!$A$40:$A$759,$A409,СВЦЭМ!$B$39:$B$758,E$401)+'СЕТ СН'!$F$13</f>
        <v>0</v>
      </c>
      <c r="F409" s="36">
        <f ca="1">SUMIFS(СВЦЭМ!$L$40:$L$759,СВЦЭМ!$A$40:$A$759,$A409,СВЦЭМ!$B$39:$B$758,F$401)+'СЕТ СН'!$F$13</f>
        <v>0</v>
      </c>
      <c r="G409" s="36">
        <f ca="1">SUMIFS(СВЦЭМ!$L$40:$L$759,СВЦЭМ!$A$40:$A$759,$A409,СВЦЭМ!$B$39:$B$758,G$401)+'СЕТ СН'!$F$13</f>
        <v>0</v>
      </c>
      <c r="H409" s="36">
        <f ca="1">SUMIFS(СВЦЭМ!$L$40:$L$759,СВЦЭМ!$A$40:$A$759,$A409,СВЦЭМ!$B$39:$B$758,H$401)+'СЕТ СН'!$F$13</f>
        <v>0</v>
      </c>
      <c r="I409" s="36">
        <f ca="1">SUMIFS(СВЦЭМ!$L$40:$L$759,СВЦЭМ!$A$40:$A$759,$A409,СВЦЭМ!$B$39:$B$758,I$401)+'СЕТ СН'!$F$13</f>
        <v>0</v>
      </c>
      <c r="J409" s="36">
        <f ca="1">SUMIFS(СВЦЭМ!$L$40:$L$759,СВЦЭМ!$A$40:$A$759,$A409,СВЦЭМ!$B$39:$B$758,J$401)+'СЕТ СН'!$F$13</f>
        <v>0</v>
      </c>
      <c r="K409" s="36">
        <f ca="1">SUMIFS(СВЦЭМ!$L$40:$L$759,СВЦЭМ!$A$40:$A$759,$A409,СВЦЭМ!$B$39:$B$758,K$401)+'СЕТ СН'!$F$13</f>
        <v>0</v>
      </c>
      <c r="L409" s="36">
        <f ca="1">SUMIFS(СВЦЭМ!$L$40:$L$759,СВЦЭМ!$A$40:$A$759,$A409,СВЦЭМ!$B$39:$B$758,L$401)+'СЕТ СН'!$F$13</f>
        <v>0</v>
      </c>
      <c r="M409" s="36">
        <f ca="1">SUMIFS(СВЦЭМ!$L$40:$L$759,СВЦЭМ!$A$40:$A$759,$A409,СВЦЭМ!$B$39:$B$758,M$401)+'СЕТ СН'!$F$13</f>
        <v>0</v>
      </c>
      <c r="N409" s="36">
        <f ca="1">SUMIFS(СВЦЭМ!$L$40:$L$759,СВЦЭМ!$A$40:$A$759,$A409,СВЦЭМ!$B$39:$B$758,N$401)+'СЕТ СН'!$F$13</f>
        <v>0</v>
      </c>
      <c r="O409" s="36">
        <f ca="1">SUMIFS(СВЦЭМ!$L$40:$L$759,СВЦЭМ!$A$40:$A$759,$A409,СВЦЭМ!$B$39:$B$758,O$401)+'СЕТ СН'!$F$13</f>
        <v>0</v>
      </c>
      <c r="P409" s="36">
        <f ca="1">SUMIFS(СВЦЭМ!$L$40:$L$759,СВЦЭМ!$A$40:$A$759,$A409,СВЦЭМ!$B$39:$B$758,P$401)+'СЕТ СН'!$F$13</f>
        <v>0</v>
      </c>
      <c r="Q409" s="36">
        <f ca="1">SUMIFS(СВЦЭМ!$L$40:$L$759,СВЦЭМ!$A$40:$A$759,$A409,СВЦЭМ!$B$39:$B$758,Q$401)+'СЕТ СН'!$F$13</f>
        <v>0</v>
      </c>
      <c r="R409" s="36">
        <f ca="1">SUMIFS(СВЦЭМ!$L$40:$L$759,СВЦЭМ!$A$40:$A$759,$A409,СВЦЭМ!$B$39:$B$758,R$401)+'СЕТ СН'!$F$13</f>
        <v>0</v>
      </c>
      <c r="S409" s="36">
        <f ca="1">SUMIFS(СВЦЭМ!$L$40:$L$759,СВЦЭМ!$A$40:$A$759,$A409,СВЦЭМ!$B$39:$B$758,S$401)+'СЕТ СН'!$F$13</f>
        <v>0</v>
      </c>
      <c r="T409" s="36">
        <f ca="1">SUMIFS(СВЦЭМ!$L$40:$L$759,СВЦЭМ!$A$40:$A$759,$A409,СВЦЭМ!$B$39:$B$758,T$401)+'СЕТ СН'!$F$13</f>
        <v>0</v>
      </c>
      <c r="U409" s="36">
        <f ca="1">SUMIFS(СВЦЭМ!$L$40:$L$759,СВЦЭМ!$A$40:$A$759,$A409,СВЦЭМ!$B$39:$B$758,U$401)+'СЕТ СН'!$F$13</f>
        <v>0</v>
      </c>
      <c r="V409" s="36">
        <f ca="1">SUMIFS(СВЦЭМ!$L$40:$L$759,СВЦЭМ!$A$40:$A$759,$A409,СВЦЭМ!$B$39:$B$758,V$401)+'СЕТ СН'!$F$13</f>
        <v>0</v>
      </c>
      <c r="W409" s="36">
        <f ca="1">SUMIFS(СВЦЭМ!$L$40:$L$759,СВЦЭМ!$A$40:$A$759,$A409,СВЦЭМ!$B$39:$B$758,W$401)+'СЕТ СН'!$F$13</f>
        <v>0</v>
      </c>
      <c r="X409" s="36">
        <f ca="1">SUMIFS(СВЦЭМ!$L$40:$L$759,СВЦЭМ!$A$40:$A$759,$A409,СВЦЭМ!$B$39:$B$758,X$401)+'СЕТ СН'!$F$13</f>
        <v>0</v>
      </c>
      <c r="Y409" s="36">
        <f ca="1">SUMIFS(СВЦЭМ!$L$40:$L$759,СВЦЭМ!$A$40:$A$759,$A409,СВЦЭМ!$B$39:$B$758,Y$401)+'СЕТ СН'!$F$13</f>
        <v>0</v>
      </c>
    </row>
    <row r="410" spans="1:27" ht="15.75" hidden="1" x14ac:dyDescent="0.2">
      <c r="A410" s="35">
        <f t="shared" si="11"/>
        <v>45544</v>
      </c>
      <c r="B410" s="36">
        <f ca="1">SUMIFS(СВЦЭМ!$L$40:$L$759,СВЦЭМ!$A$40:$A$759,$A410,СВЦЭМ!$B$39:$B$758,B$401)+'СЕТ СН'!$F$13</f>
        <v>0</v>
      </c>
      <c r="C410" s="36">
        <f ca="1">SUMIFS(СВЦЭМ!$L$40:$L$759,СВЦЭМ!$A$40:$A$759,$A410,СВЦЭМ!$B$39:$B$758,C$401)+'СЕТ СН'!$F$13</f>
        <v>0</v>
      </c>
      <c r="D410" s="36">
        <f ca="1">SUMIFS(СВЦЭМ!$L$40:$L$759,СВЦЭМ!$A$40:$A$759,$A410,СВЦЭМ!$B$39:$B$758,D$401)+'СЕТ СН'!$F$13</f>
        <v>0</v>
      </c>
      <c r="E410" s="36">
        <f ca="1">SUMIFS(СВЦЭМ!$L$40:$L$759,СВЦЭМ!$A$40:$A$759,$A410,СВЦЭМ!$B$39:$B$758,E$401)+'СЕТ СН'!$F$13</f>
        <v>0</v>
      </c>
      <c r="F410" s="36">
        <f ca="1">SUMIFS(СВЦЭМ!$L$40:$L$759,СВЦЭМ!$A$40:$A$759,$A410,СВЦЭМ!$B$39:$B$758,F$401)+'СЕТ СН'!$F$13</f>
        <v>0</v>
      </c>
      <c r="G410" s="36">
        <f ca="1">SUMIFS(СВЦЭМ!$L$40:$L$759,СВЦЭМ!$A$40:$A$759,$A410,СВЦЭМ!$B$39:$B$758,G$401)+'СЕТ СН'!$F$13</f>
        <v>0</v>
      </c>
      <c r="H410" s="36">
        <f ca="1">SUMIFS(СВЦЭМ!$L$40:$L$759,СВЦЭМ!$A$40:$A$759,$A410,СВЦЭМ!$B$39:$B$758,H$401)+'СЕТ СН'!$F$13</f>
        <v>0</v>
      </c>
      <c r="I410" s="36">
        <f ca="1">SUMIFS(СВЦЭМ!$L$40:$L$759,СВЦЭМ!$A$40:$A$759,$A410,СВЦЭМ!$B$39:$B$758,I$401)+'СЕТ СН'!$F$13</f>
        <v>0</v>
      </c>
      <c r="J410" s="36">
        <f ca="1">SUMIFS(СВЦЭМ!$L$40:$L$759,СВЦЭМ!$A$40:$A$759,$A410,СВЦЭМ!$B$39:$B$758,J$401)+'СЕТ СН'!$F$13</f>
        <v>0</v>
      </c>
      <c r="K410" s="36">
        <f ca="1">SUMIFS(СВЦЭМ!$L$40:$L$759,СВЦЭМ!$A$40:$A$759,$A410,СВЦЭМ!$B$39:$B$758,K$401)+'СЕТ СН'!$F$13</f>
        <v>0</v>
      </c>
      <c r="L410" s="36">
        <f ca="1">SUMIFS(СВЦЭМ!$L$40:$L$759,СВЦЭМ!$A$40:$A$759,$A410,СВЦЭМ!$B$39:$B$758,L$401)+'СЕТ СН'!$F$13</f>
        <v>0</v>
      </c>
      <c r="M410" s="36">
        <f ca="1">SUMIFS(СВЦЭМ!$L$40:$L$759,СВЦЭМ!$A$40:$A$759,$A410,СВЦЭМ!$B$39:$B$758,M$401)+'СЕТ СН'!$F$13</f>
        <v>0</v>
      </c>
      <c r="N410" s="36">
        <f ca="1">SUMIFS(СВЦЭМ!$L$40:$L$759,СВЦЭМ!$A$40:$A$759,$A410,СВЦЭМ!$B$39:$B$758,N$401)+'СЕТ СН'!$F$13</f>
        <v>0</v>
      </c>
      <c r="O410" s="36">
        <f ca="1">SUMIFS(СВЦЭМ!$L$40:$L$759,СВЦЭМ!$A$40:$A$759,$A410,СВЦЭМ!$B$39:$B$758,O$401)+'СЕТ СН'!$F$13</f>
        <v>0</v>
      </c>
      <c r="P410" s="36">
        <f ca="1">SUMIFS(СВЦЭМ!$L$40:$L$759,СВЦЭМ!$A$40:$A$759,$A410,СВЦЭМ!$B$39:$B$758,P$401)+'СЕТ СН'!$F$13</f>
        <v>0</v>
      </c>
      <c r="Q410" s="36">
        <f ca="1">SUMIFS(СВЦЭМ!$L$40:$L$759,СВЦЭМ!$A$40:$A$759,$A410,СВЦЭМ!$B$39:$B$758,Q$401)+'СЕТ СН'!$F$13</f>
        <v>0</v>
      </c>
      <c r="R410" s="36">
        <f ca="1">SUMIFS(СВЦЭМ!$L$40:$L$759,СВЦЭМ!$A$40:$A$759,$A410,СВЦЭМ!$B$39:$B$758,R$401)+'СЕТ СН'!$F$13</f>
        <v>0</v>
      </c>
      <c r="S410" s="36">
        <f ca="1">SUMIFS(СВЦЭМ!$L$40:$L$759,СВЦЭМ!$A$40:$A$759,$A410,СВЦЭМ!$B$39:$B$758,S$401)+'СЕТ СН'!$F$13</f>
        <v>0</v>
      </c>
      <c r="T410" s="36">
        <f ca="1">SUMIFS(СВЦЭМ!$L$40:$L$759,СВЦЭМ!$A$40:$A$759,$A410,СВЦЭМ!$B$39:$B$758,T$401)+'СЕТ СН'!$F$13</f>
        <v>0</v>
      </c>
      <c r="U410" s="36">
        <f ca="1">SUMIFS(СВЦЭМ!$L$40:$L$759,СВЦЭМ!$A$40:$A$759,$A410,СВЦЭМ!$B$39:$B$758,U$401)+'СЕТ СН'!$F$13</f>
        <v>0</v>
      </c>
      <c r="V410" s="36">
        <f ca="1">SUMIFS(СВЦЭМ!$L$40:$L$759,СВЦЭМ!$A$40:$A$759,$A410,СВЦЭМ!$B$39:$B$758,V$401)+'СЕТ СН'!$F$13</f>
        <v>0</v>
      </c>
      <c r="W410" s="36">
        <f ca="1">SUMIFS(СВЦЭМ!$L$40:$L$759,СВЦЭМ!$A$40:$A$759,$A410,СВЦЭМ!$B$39:$B$758,W$401)+'СЕТ СН'!$F$13</f>
        <v>0</v>
      </c>
      <c r="X410" s="36">
        <f ca="1">SUMIFS(СВЦЭМ!$L$40:$L$759,СВЦЭМ!$A$40:$A$759,$A410,СВЦЭМ!$B$39:$B$758,X$401)+'СЕТ СН'!$F$13</f>
        <v>0</v>
      </c>
      <c r="Y410" s="36">
        <f ca="1">SUMIFS(СВЦЭМ!$L$40:$L$759,СВЦЭМ!$A$40:$A$759,$A410,СВЦЭМ!$B$39:$B$758,Y$401)+'СЕТ СН'!$F$13</f>
        <v>0</v>
      </c>
    </row>
    <row r="411" spans="1:27" ht="15.75" hidden="1" x14ac:dyDescent="0.2">
      <c r="A411" s="35">
        <f t="shared" si="11"/>
        <v>45545</v>
      </c>
      <c r="B411" s="36">
        <f ca="1">SUMIFS(СВЦЭМ!$L$40:$L$759,СВЦЭМ!$A$40:$A$759,$A411,СВЦЭМ!$B$39:$B$758,B$401)+'СЕТ СН'!$F$13</f>
        <v>0</v>
      </c>
      <c r="C411" s="36">
        <f ca="1">SUMIFS(СВЦЭМ!$L$40:$L$759,СВЦЭМ!$A$40:$A$759,$A411,СВЦЭМ!$B$39:$B$758,C$401)+'СЕТ СН'!$F$13</f>
        <v>0</v>
      </c>
      <c r="D411" s="36">
        <f ca="1">SUMIFS(СВЦЭМ!$L$40:$L$759,СВЦЭМ!$A$40:$A$759,$A411,СВЦЭМ!$B$39:$B$758,D$401)+'СЕТ СН'!$F$13</f>
        <v>0</v>
      </c>
      <c r="E411" s="36">
        <f ca="1">SUMIFS(СВЦЭМ!$L$40:$L$759,СВЦЭМ!$A$40:$A$759,$A411,СВЦЭМ!$B$39:$B$758,E$401)+'СЕТ СН'!$F$13</f>
        <v>0</v>
      </c>
      <c r="F411" s="36">
        <f ca="1">SUMIFS(СВЦЭМ!$L$40:$L$759,СВЦЭМ!$A$40:$A$759,$A411,СВЦЭМ!$B$39:$B$758,F$401)+'СЕТ СН'!$F$13</f>
        <v>0</v>
      </c>
      <c r="G411" s="36">
        <f ca="1">SUMIFS(СВЦЭМ!$L$40:$L$759,СВЦЭМ!$A$40:$A$759,$A411,СВЦЭМ!$B$39:$B$758,G$401)+'СЕТ СН'!$F$13</f>
        <v>0</v>
      </c>
      <c r="H411" s="36">
        <f ca="1">SUMIFS(СВЦЭМ!$L$40:$L$759,СВЦЭМ!$A$40:$A$759,$A411,СВЦЭМ!$B$39:$B$758,H$401)+'СЕТ СН'!$F$13</f>
        <v>0</v>
      </c>
      <c r="I411" s="36">
        <f ca="1">SUMIFS(СВЦЭМ!$L$40:$L$759,СВЦЭМ!$A$40:$A$759,$A411,СВЦЭМ!$B$39:$B$758,I$401)+'СЕТ СН'!$F$13</f>
        <v>0</v>
      </c>
      <c r="J411" s="36">
        <f ca="1">SUMIFS(СВЦЭМ!$L$40:$L$759,СВЦЭМ!$A$40:$A$759,$A411,СВЦЭМ!$B$39:$B$758,J$401)+'СЕТ СН'!$F$13</f>
        <v>0</v>
      </c>
      <c r="K411" s="36">
        <f ca="1">SUMIFS(СВЦЭМ!$L$40:$L$759,СВЦЭМ!$A$40:$A$759,$A411,СВЦЭМ!$B$39:$B$758,K$401)+'СЕТ СН'!$F$13</f>
        <v>0</v>
      </c>
      <c r="L411" s="36">
        <f ca="1">SUMIFS(СВЦЭМ!$L$40:$L$759,СВЦЭМ!$A$40:$A$759,$A411,СВЦЭМ!$B$39:$B$758,L$401)+'СЕТ СН'!$F$13</f>
        <v>0</v>
      </c>
      <c r="M411" s="36">
        <f ca="1">SUMIFS(СВЦЭМ!$L$40:$L$759,СВЦЭМ!$A$40:$A$759,$A411,СВЦЭМ!$B$39:$B$758,M$401)+'СЕТ СН'!$F$13</f>
        <v>0</v>
      </c>
      <c r="N411" s="36">
        <f ca="1">SUMIFS(СВЦЭМ!$L$40:$L$759,СВЦЭМ!$A$40:$A$759,$A411,СВЦЭМ!$B$39:$B$758,N$401)+'СЕТ СН'!$F$13</f>
        <v>0</v>
      </c>
      <c r="O411" s="36">
        <f ca="1">SUMIFS(СВЦЭМ!$L$40:$L$759,СВЦЭМ!$A$40:$A$759,$A411,СВЦЭМ!$B$39:$B$758,O$401)+'СЕТ СН'!$F$13</f>
        <v>0</v>
      </c>
      <c r="P411" s="36">
        <f ca="1">SUMIFS(СВЦЭМ!$L$40:$L$759,СВЦЭМ!$A$40:$A$759,$A411,СВЦЭМ!$B$39:$B$758,P$401)+'СЕТ СН'!$F$13</f>
        <v>0</v>
      </c>
      <c r="Q411" s="36">
        <f ca="1">SUMIFS(СВЦЭМ!$L$40:$L$759,СВЦЭМ!$A$40:$A$759,$A411,СВЦЭМ!$B$39:$B$758,Q$401)+'СЕТ СН'!$F$13</f>
        <v>0</v>
      </c>
      <c r="R411" s="36">
        <f ca="1">SUMIFS(СВЦЭМ!$L$40:$L$759,СВЦЭМ!$A$40:$A$759,$A411,СВЦЭМ!$B$39:$B$758,R$401)+'СЕТ СН'!$F$13</f>
        <v>0</v>
      </c>
      <c r="S411" s="36">
        <f ca="1">SUMIFS(СВЦЭМ!$L$40:$L$759,СВЦЭМ!$A$40:$A$759,$A411,СВЦЭМ!$B$39:$B$758,S$401)+'СЕТ СН'!$F$13</f>
        <v>0</v>
      </c>
      <c r="T411" s="36">
        <f ca="1">SUMIFS(СВЦЭМ!$L$40:$L$759,СВЦЭМ!$A$40:$A$759,$A411,СВЦЭМ!$B$39:$B$758,T$401)+'СЕТ СН'!$F$13</f>
        <v>0</v>
      </c>
      <c r="U411" s="36">
        <f ca="1">SUMIFS(СВЦЭМ!$L$40:$L$759,СВЦЭМ!$A$40:$A$759,$A411,СВЦЭМ!$B$39:$B$758,U$401)+'СЕТ СН'!$F$13</f>
        <v>0</v>
      </c>
      <c r="V411" s="36">
        <f ca="1">SUMIFS(СВЦЭМ!$L$40:$L$759,СВЦЭМ!$A$40:$A$759,$A411,СВЦЭМ!$B$39:$B$758,V$401)+'СЕТ СН'!$F$13</f>
        <v>0</v>
      </c>
      <c r="W411" s="36">
        <f ca="1">SUMIFS(СВЦЭМ!$L$40:$L$759,СВЦЭМ!$A$40:$A$759,$A411,СВЦЭМ!$B$39:$B$758,W$401)+'СЕТ СН'!$F$13</f>
        <v>0</v>
      </c>
      <c r="X411" s="36">
        <f ca="1">SUMIFS(СВЦЭМ!$L$40:$L$759,СВЦЭМ!$A$40:$A$759,$A411,СВЦЭМ!$B$39:$B$758,X$401)+'СЕТ СН'!$F$13</f>
        <v>0</v>
      </c>
      <c r="Y411" s="36">
        <f ca="1">SUMIFS(СВЦЭМ!$L$40:$L$759,СВЦЭМ!$A$40:$A$759,$A411,СВЦЭМ!$B$39:$B$758,Y$401)+'СЕТ СН'!$F$13</f>
        <v>0</v>
      </c>
    </row>
    <row r="412" spans="1:27" ht="15.75" hidden="1" x14ac:dyDescent="0.2">
      <c r="A412" s="35">
        <f t="shared" si="11"/>
        <v>45546</v>
      </c>
      <c r="B412" s="36">
        <f ca="1">SUMIFS(СВЦЭМ!$L$40:$L$759,СВЦЭМ!$A$40:$A$759,$A412,СВЦЭМ!$B$39:$B$758,B$401)+'СЕТ СН'!$F$13</f>
        <v>0</v>
      </c>
      <c r="C412" s="36">
        <f ca="1">SUMIFS(СВЦЭМ!$L$40:$L$759,СВЦЭМ!$A$40:$A$759,$A412,СВЦЭМ!$B$39:$B$758,C$401)+'СЕТ СН'!$F$13</f>
        <v>0</v>
      </c>
      <c r="D412" s="36">
        <f ca="1">SUMIFS(СВЦЭМ!$L$40:$L$759,СВЦЭМ!$A$40:$A$759,$A412,СВЦЭМ!$B$39:$B$758,D$401)+'СЕТ СН'!$F$13</f>
        <v>0</v>
      </c>
      <c r="E412" s="36">
        <f ca="1">SUMIFS(СВЦЭМ!$L$40:$L$759,СВЦЭМ!$A$40:$A$759,$A412,СВЦЭМ!$B$39:$B$758,E$401)+'СЕТ СН'!$F$13</f>
        <v>0</v>
      </c>
      <c r="F412" s="36">
        <f ca="1">SUMIFS(СВЦЭМ!$L$40:$L$759,СВЦЭМ!$A$40:$A$759,$A412,СВЦЭМ!$B$39:$B$758,F$401)+'СЕТ СН'!$F$13</f>
        <v>0</v>
      </c>
      <c r="G412" s="36">
        <f ca="1">SUMIFS(СВЦЭМ!$L$40:$L$759,СВЦЭМ!$A$40:$A$759,$A412,СВЦЭМ!$B$39:$B$758,G$401)+'СЕТ СН'!$F$13</f>
        <v>0</v>
      </c>
      <c r="H412" s="36">
        <f ca="1">SUMIFS(СВЦЭМ!$L$40:$L$759,СВЦЭМ!$A$40:$A$759,$A412,СВЦЭМ!$B$39:$B$758,H$401)+'СЕТ СН'!$F$13</f>
        <v>0</v>
      </c>
      <c r="I412" s="36">
        <f ca="1">SUMIFS(СВЦЭМ!$L$40:$L$759,СВЦЭМ!$A$40:$A$759,$A412,СВЦЭМ!$B$39:$B$758,I$401)+'СЕТ СН'!$F$13</f>
        <v>0</v>
      </c>
      <c r="J412" s="36">
        <f ca="1">SUMIFS(СВЦЭМ!$L$40:$L$759,СВЦЭМ!$A$40:$A$759,$A412,СВЦЭМ!$B$39:$B$758,J$401)+'СЕТ СН'!$F$13</f>
        <v>0</v>
      </c>
      <c r="K412" s="36">
        <f ca="1">SUMIFS(СВЦЭМ!$L$40:$L$759,СВЦЭМ!$A$40:$A$759,$A412,СВЦЭМ!$B$39:$B$758,K$401)+'СЕТ СН'!$F$13</f>
        <v>0</v>
      </c>
      <c r="L412" s="36">
        <f ca="1">SUMIFS(СВЦЭМ!$L$40:$L$759,СВЦЭМ!$A$40:$A$759,$A412,СВЦЭМ!$B$39:$B$758,L$401)+'СЕТ СН'!$F$13</f>
        <v>0</v>
      </c>
      <c r="M412" s="36">
        <f ca="1">SUMIFS(СВЦЭМ!$L$40:$L$759,СВЦЭМ!$A$40:$A$759,$A412,СВЦЭМ!$B$39:$B$758,M$401)+'СЕТ СН'!$F$13</f>
        <v>0</v>
      </c>
      <c r="N412" s="36">
        <f ca="1">SUMIFS(СВЦЭМ!$L$40:$L$759,СВЦЭМ!$A$40:$A$759,$A412,СВЦЭМ!$B$39:$B$758,N$401)+'СЕТ СН'!$F$13</f>
        <v>0</v>
      </c>
      <c r="O412" s="36">
        <f ca="1">SUMIFS(СВЦЭМ!$L$40:$L$759,СВЦЭМ!$A$40:$A$759,$A412,СВЦЭМ!$B$39:$B$758,O$401)+'СЕТ СН'!$F$13</f>
        <v>0</v>
      </c>
      <c r="P412" s="36">
        <f ca="1">SUMIFS(СВЦЭМ!$L$40:$L$759,СВЦЭМ!$A$40:$A$759,$A412,СВЦЭМ!$B$39:$B$758,P$401)+'СЕТ СН'!$F$13</f>
        <v>0</v>
      </c>
      <c r="Q412" s="36">
        <f ca="1">SUMIFS(СВЦЭМ!$L$40:$L$759,СВЦЭМ!$A$40:$A$759,$A412,СВЦЭМ!$B$39:$B$758,Q$401)+'СЕТ СН'!$F$13</f>
        <v>0</v>
      </c>
      <c r="R412" s="36">
        <f ca="1">SUMIFS(СВЦЭМ!$L$40:$L$759,СВЦЭМ!$A$40:$A$759,$A412,СВЦЭМ!$B$39:$B$758,R$401)+'СЕТ СН'!$F$13</f>
        <v>0</v>
      </c>
      <c r="S412" s="36">
        <f ca="1">SUMIFS(СВЦЭМ!$L$40:$L$759,СВЦЭМ!$A$40:$A$759,$A412,СВЦЭМ!$B$39:$B$758,S$401)+'СЕТ СН'!$F$13</f>
        <v>0</v>
      </c>
      <c r="T412" s="36">
        <f ca="1">SUMIFS(СВЦЭМ!$L$40:$L$759,СВЦЭМ!$A$40:$A$759,$A412,СВЦЭМ!$B$39:$B$758,T$401)+'СЕТ СН'!$F$13</f>
        <v>0</v>
      </c>
      <c r="U412" s="36">
        <f ca="1">SUMIFS(СВЦЭМ!$L$40:$L$759,СВЦЭМ!$A$40:$A$759,$A412,СВЦЭМ!$B$39:$B$758,U$401)+'СЕТ СН'!$F$13</f>
        <v>0</v>
      </c>
      <c r="V412" s="36">
        <f ca="1">SUMIFS(СВЦЭМ!$L$40:$L$759,СВЦЭМ!$A$40:$A$759,$A412,СВЦЭМ!$B$39:$B$758,V$401)+'СЕТ СН'!$F$13</f>
        <v>0</v>
      </c>
      <c r="W412" s="36">
        <f ca="1">SUMIFS(СВЦЭМ!$L$40:$L$759,СВЦЭМ!$A$40:$A$759,$A412,СВЦЭМ!$B$39:$B$758,W$401)+'СЕТ СН'!$F$13</f>
        <v>0</v>
      </c>
      <c r="X412" s="36">
        <f ca="1">SUMIFS(СВЦЭМ!$L$40:$L$759,СВЦЭМ!$A$40:$A$759,$A412,СВЦЭМ!$B$39:$B$758,X$401)+'СЕТ СН'!$F$13</f>
        <v>0</v>
      </c>
      <c r="Y412" s="36">
        <f ca="1">SUMIFS(СВЦЭМ!$L$40:$L$759,СВЦЭМ!$A$40:$A$759,$A412,СВЦЭМ!$B$39:$B$758,Y$401)+'СЕТ СН'!$F$13</f>
        <v>0</v>
      </c>
    </row>
    <row r="413" spans="1:27" ht="15.75" hidden="1" x14ac:dyDescent="0.2">
      <c r="A413" s="35">
        <f t="shared" si="11"/>
        <v>45547</v>
      </c>
      <c r="B413" s="36">
        <f ca="1">SUMIFS(СВЦЭМ!$L$40:$L$759,СВЦЭМ!$A$40:$A$759,$A413,СВЦЭМ!$B$39:$B$758,B$401)+'СЕТ СН'!$F$13</f>
        <v>0</v>
      </c>
      <c r="C413" s="36">
        <f ca="1">SUMIFS(СВЦЭМ!$L$40:$L$759,СВЦЭМ!$A$40:$A$759,$A413,СВЦЭМ!$B$39:$B$758,C$401)+'СЕТ СН'!$F$13</f>
        <v>0</v>
      </c>
      <c r="D413" s="36">
        <f ca="1">SUMIFS(СВЦЭМ!$L$40:$L$759,СВЦЭМ!$A$40:$A$759,$A413,СВЦЭМ!$B$39:$B$758,D$401)+'СЕТ СН'!$F$13</f>
        <v>0</v>
      </c>
      <c r="E413" s="36">
        <f ca="1">SUMIFS(СВЦЭМ!$L$40:$L$759,СВЦЭМ!$A$40:$A$759,$A413,СВЦЭМ!$B$39:$B$758,E$401)+'СЕТ СН'!$F$13</f>
        <v>0</v>
      </c>
      <c r="F413" s="36">
        <f ca="1">SUMIFS(СВЦЭМ!$L$40:$L$759,СВЦЭМ!$A$40:$A$759,$A413,СВЦЭМ!$B$39:$B$758,F$401)+'СЕТ СН'!$F$13</f>
        <v>0</v>
      </c>
      <c r="G413" s="36">
        <f ca="1">SUMIFS(СВЦЭМ!$L$40:$L$759,СВЦЭМ!$A$40:$A$759,$A413,СВЦЭМ!$B$39:$B$758,G$401)+'СЕТ СН'!$F$13</f>
        <v>0</v>
      </c>
      <c r="H413" s="36">
        <f ca="1">SUMIFS(СВЦЭМ!$L$40:$L$759,СВЦЭМ!$A$40:$A$759,$A413,СВЦЭМ!$B$39:$B$758,H$401)+'СЕТ СН'!$F$13</f>
        <v>0</v>
      </c>
      <c r="I413" s="36">
        <f ca="1">SUMIFS(СВЦЭМ!$L$40:$L$759,СВЦЭМ!$A$40:$A$759,$A413,СВЦЭМ!$B$39:$B$758,I$401)+'СЕТ СН'!$F$13</f>
        <v>0</v>
      </c>
      <c r="J413" s="36">
        <f ca="1">SUMIFS(СВЦЭМ!$L$40:$L$759,СВЦЭМ!$A$40:$A$759,$A413,СВЦЭМ!$B$39:$B$758,J$401)+'СЕТ СН'!$F$13</f>
        <v>0</v>
      </c>
      <c r="K413" s="36">
        <f ca="1">SUMIFS(СВЦЭМ!$L$40:$L$759,СВЦЭМ!$A$40:$A$759,$A413,СВЦЭМ!$B$39:$B$758,K$401)+'СЕТ СН'!$F$13</f>
        <v>0</v>
      </c>
      <c r="L413" s="36">
        <f ca="1">SUMIFS(СВЦЭМ!$L$40:$L$759,СВЦЭМ!$A$40:$A$759,$A413,СВЦЭМ!$B$39:$B$758,L$401)+'СЕТ СН'!$F$13</f>
        <v>0</v>
      </c>
      <c r="M413" s="36">
        <f ca="1">SUMIFS(СВЦЭМ!$L$40:$L$759,СВЦЭМ!$A$40:$A$759,$A413,СВЦЭМ!$B$39:$B$758,M$401)+'СЕТ СН'!$F$13</f>
        <v>0</v>
      </c>
      <c r="N413" s="36">
        <f ca="1">SUMIFS(СВЦЭМ!$L$40:$L$759,СВЦЭМ!$A$40:$A$759,$A413,СВЦЭМ!$B$39:$B$758,N$401)+'СЕТ СН'!$F$13</f>
        <v>0</v>
      </c>
      <c r="O413" s="36">
        <f ca="1">SUMIFS(СВЦЭМ!$L$40:$L$759,СВЦЭМ!$A$40:$A$759,$A413,СВЦЭМ!$B$39:$B$758,O$401)+'СЕТ СН'!$F$13</f>
        <v>0</v>
      </c>
      <c r="P413" s="36">
        <f ca="1">SUMIFS(СВЦЭМ!$L$40:$L$759,СВЦЭМ!$A$40:$A$759,$A413,СВЦЭМ!$B$39:$B$758,P$401)+'СЕТ СН'!$F$13</f>
        <v>0</v>
      </c>
      <c r="Q413" s="36">
        <f ca="1">SUMIFS(СВЦЭМ!$L$40:$L$759,СВЦЭМ!$A$40:$A$759,$A413,СВЦЭМ!$B$39:$B$758,Q$401)+'СЕТ СН'!$F$13</f>
        <v>0</v>
      </c>
      <c r="R413" s="36">
        <f ca="1">SUMIFS(СВЦЭМ!$L$40:$L$759,СВЦЭМ!$A$40:$A$759,$A413,СВЦЭМ!$B$39:$B$758,R$401)+'СЕТ СН'!$F$13</f>
        <v>0</v>
      </c>
      <c r="S413" s="36">
        <f ca="1">SUMIFS(СВЦЭМ!$L$40:$L$759,СВЦЭМ!$A$40:$A$759,$A413,СВЦЭМ!$B$39:$B$758,S$401)+'СЕТ СН'!$F$13</f>
        <v>0</v>
      </c>
      <c r="T413" s="36">
        <f ca="1">SUMIFS(СВЦЭМ!$L$40:$L$759,СВЦЭМ!$A$40:$A$759,$A413,СВЦЭМ!$B$39:$B$758,T$401)+'СЕТ СН'!$F$13</f>
        <v>0</v>
      </c>
      <c r="U413" s="36">
        <f ca="1">SUMIFS(СВЦЭМ!$L$40:$L$759,СВЦЭМ!$A$40:$A$759,$A413,СВЦЭМ!$B$39:$B$758,U$401)+'СЕТ СН'!$F$13</f>
        <v>0</v>
      </c>
      <c r="V413" s="36">
        <f ca="1">SUMIFS(СВЦЭМ!$L$40:$L$759,СВЦЭМ!$A$40:$A$759,$A413,СВЦЭМ!$B$39:$B$758,V$401)+'СЕТ СН'!$F$13</f>
        <v>0</v>
      </c>
      <c r="W413" s="36">
        <f ca="1">SUMIFS(СВЦЭМ!$L$40:$L$759,СВЦЭМ!$A$40:$A$759,$A413,СВЦЭМ!$B$39:$B$758,W$401)+'СЕТ СН'!$F$13</f>
        <v>0</v>
      </c>
      <c r="X413" s="36">
        <f ca="1">SUMIFS(СВЦЭМ!$L$40:$L$759,СВЦЭМ!$A$40:$A$759,$A413,СВЦЭМ!$B$39:$B$758,X$401)+'СЕТ СН'!$F$13</f>
        <v>0</v>
      </c>
      <c r="Y413" s="36">
        <f ca="1">SUMIFS(СВЦЭМ!$L$40:$L$759,СВЦЭМ!$A$40:$A$759,$A413,СВЦЭМ!$B$39:$B$758,Y$401)+'СЕТ СН'!$F$13</f>
        <v>0</v>
      </c>
    </row>
    <row r="414" spans="1:27" ht="15.75" hidden="1" x14ac:dyDescent="0.2">
      <c r="A414" s="35">
        <f t="shared" si="11"/>
        <v>45548</v>
      </c>
      <c r="B414" s="36">
        <f ca="1">SUMIFS(СВЦЭМ!$L$40:$L$759,СВЦЭМ!$A$40:$A$759,$A414,СВЦЭМ!$B$39:$B$758,B$401)+'СЕТ СН'!$F$13</f>
        <v>0</v>
      </c>
      <c r="C414" s="36">
        <f ca="1">SUMIFS(СВЦЭМ!$L$40:$L$759,СВЦЭМ!$A$40:$A$759,$A414,СВЦЭМ!$B$39:$B$758,C$401)+'СЕТ СН'!$F$13</f>
        <v>0</v>
      </c>
      <c r="D414" s="36">
        <f ca="1">SUMIFS(СВЦЭМ!$L$40:$L$759,СВЦЭМ!$A$40:$A$759,$A414,СВЦЭМ!$B$39:$B$758,D$401)+'СЕТ СН'!$F$13</f>
        <v>0</v>
      </c>
      <c r="E414" s="36">
        <f ca="1">SUMIFS(СВЦЭМ!$L$40:$L$759,СВЦЭМ!$A$40:$A$759,$A414,СВЦЭМ!$B$39:$B$758,E$401)+'СЕТ СН'!$F$13</f>
        <v>0</v>
      </c>
      <c r="F414" s="36">
        <f ca="1">SUMIFS(СВЦЭМ!$L$40:$L$759,СВЦЭМ!$A$40:$A$759,$A414,СВЦЭМ!$B$39:$B$758,F$401)+'СЕТ СН'!$F$13</f>
        <v>0</v>
      </c>
      <c r="G414" s="36">
        <f ca="1">SUMIFS(СВЦЭМ!$L$40:$L$759,СВЦЭМ!$A$40:$A$759,$A414,СВЦЭМ!$B$39:$B$758,G$401)+'СЕТ СН'!$F$13</f>
        <v>0</v>
      </c>
      <c r="H414" s="36">
        <f ca="1">SUMIFS(СВЦЭМ!$L$40:$L$759,СВЦЭМ!$A$40:$A$759,$A414,СВЦЭМ!$B$39:$B$758,H$401)+'СЕТ СН'!$F$13</f>
        <v>0</v>
      </c>
      <c r="I414" s="36">
        <f ca="1">SUMIFS(СВЦЭМ!$L$40:$L$759,СВЦЭМ!$A$40:$A$759,$A414,СВЦЭМ!$B$39:$B$758,I$401)+'СЕТ СН'!$F$13</f>
        <v>0</v>
      </c>
      <c r="J414" s="36">
        <f ca="1">SUMIFS(СВЦЭМ!$L$40:$L$759,СВЦЭМ!$A$40:$A$759,$A414,СВЦЭМ!$B$39:$B$758,J$401)+'СЕТ СН'!$F$13</f>
        <v>0</v>
      </c>
      <c r="K414" s="36">
        <f ca="1">SUMIFS(СВЦЭМ!$L$40:$L$759,СВЦЭМ!$A$40:$A$759,$A414,СВЦЭМ!$B$39:$B$758,K$401)+'СЕТ СН'!$F$13</f>
        <v>0</v>
      </c>
      <c r="L414" s="36">
        <f ca="1">SUMIFS(СВЦЭМ!$L$40:$L$759,СВЦЭМ!$A$40:$A$759,$A414,СВЦЭМ!$B$39:$B$758,L$401)+'СЕТ СН'!$F$13</f>
        <v>0</v>
      </c>
      <c r="M414" s="36">
        <f ca="1">SUMIFS(СВЦЭМ!$L$40:$L$759,СВЦЭМ!$A$40:$A$759,$A414,СВЦЭМ!$B$39:$B$758,M$401)+'СЕТ СН'!$F$13</f>
        <v>0</v>
      </c>
      <c r="N414" s="36">
        <f ca="1">SUMIFS(СВЦЭМ!$L$40:$L$759,СВЦЭМ!$A$40:$A$759,$A414,СВЦЭМ!$B$39:$B$758,N$401)+'СЕТ СН'!$F$13</f>
        <v>0</v>
      </c>
      <c r="O414" s="36">
        <f ca="1">SUMIFS(СВЦЭМ!$L$40:$L$759,СВЦЭМ!$A$40:$A$759,$A414,СВЦЭМ!$B$39:$B$758,O$401)+'СЕТ СН'!$F$13</f>
        <v>0</v>
      </c>
      <c r="P414" s="36">
        <f ca="1">SUMIFS(СВЦЭМ!$L$40:$L$759,СВЦЭМ!$A$40:$A$759,$A414,СВЦЭМ!$B$39:$B$758,P$401)+'СЕТ СН'!$F$13</f>
        <v>0</v>
      </c>
      <c r="Q414" s="36">
        <f ca="1">SUMIFS(СВЦЭМ!$L$40:$L$759,СВЦЭМ!$A$40:$A$759,$A414,СВЦЭМ!$B$39:$B$758,Q$401)+'СЕТ СН'!$F$13</f>
        <v>0</v>
      </c>
      <c r="R414" s="36">
        <f ca="1">SUMIFS(СВЦЭМ!$L$40:$L$759,СВЦЭМ!$A$40:$A$759,$A414,СВЦЭМ!$B$39:$B$758,R$401)+'СЕТ СН'!$F$13</f>
        <v>0</v>
      </c>
      <c r="S414" s="36">
        <f ca="1">SUMIFS(СВЦЭМ!$L$40:$L$759,СВЦЭМ!$A$40:$A$759,$A414,СВЦЭМ!$B$39:$B$758,S$401)+'СЕТ СН'!$F$13</f>
        <v>0</v>
      </c>
      <c r="T414" s="36">
        <f ca="1">SUMIFS(СВЦЭМ!$L$40:$L$759,СВЦЭМ!$A$40:$A$759,$A414,СВЦЭМ!$B$39:$B$758,T$401)+'СЕТ СН'!$F$13</f>
        <v>0</v>
      </c>
      <c r="U414" s="36">
        <f ca="1">SUMIFS(СВЦЭМ!$L$40:$L$759,СВЦЭМ!$A$40:$A$759,$A414,СВЦЭМ!$B$39:$B$758,U$401)+'СЕТ СН'!$F$13</f>
        <v>0</v>
      </c>
      <c r="V414" s="36">
        <f ca="1">SUMIFS(СВЦЭМ!$L$40:$L$759,СВЦЭМ!$A$40:$A$759,$A414,СВЦЭМ!$B$39:$B$758,V$401)+'СЕТ СН'!$F$13</f>
        <v>0</v>
      </c>
      <c r="W414" s="36">
        <f ca="1">SUMIFS(СВЦЭМ!$L$40:$L$759,СВЦЭМ!$A$40:$A$759,$A414,СВЦЭМ!$B$39:$B$758,W$401)+'СЕТ СН'!$F$13</f>
        <v>0</v>
      </c>
      <c r="X414" s="36">
        <f ca="1">SUMIFS(СВЦЭМ!$L$40:$L$759,СВЦЭМ!$A$40:$A$759,$A414,СВЦЭМ!$B$39:$B$758,X$401)+'СЕТ СН'!$F$13</f>
        <v>0</v>
      </c>
      <c r="Y414" s="36">
        <f ca="1">SUMIFS(СВЦЭМ!$L$40:$L$759,СВЦЭМ!$A$40:$A$759,$A414,СВЦЭМ!$B$39:$B$758,Y$401)+'СЕТ СН'!$F$13</f>
        <v>0</v>
      </c>
    </row>
    <row r="415" spans="1:27" ht="15.75" hidden="1" x14ac:dyDescent="0.2">
      <c r="A415" s="35">
        <f t="shared" si="11"/>
        <v>45549</v>
      </c>
      <c r="B415" s="36">
        <f ca="1">SUMIFS(СВЦЭМ!$L$40:$L$759,СВЦЭМ!$A$40:$A$759,$A415,СВЦЭМ!$B$39:$B$758,B$401)+'СЕТ СН'!$F$13</f>
        <v>0</v>
      </c>
      <c r="C415" s="36">
        <f ca="1">SUMIFS(СВЦЭМ!$L$40:$L$759,СВЦЭМ!$A$40:$A$759,$A415,СВЦЭМ!$B$39:$B$758,C$401)+'СЕТ СН'!$F$13</f>
        <v>0</v>
      </c>
      <c r="D415" s="36">
        <f ca="1">SUMIFS(СВЦЭМ!$L$40:$L$759,СВЦЭМ!$A$40:$A$759,$A415,СВЦЭМ!$B$39:$B$758,D$401)+'СЕТ СН'!$F$13</f>
        <v>0</v>
      </c>
      <c r="E415" s="36">
        <f ca="1">SUMIFS(СВЦЭМ!$L$40:$L$759,СВЦЭМ!$A$40:$A$759,$A415,СВЦЭМ!$B$39:$B$758,E$401)+'СЕТ СН'!$F$13</f>
        <v>0</v>
      </c>
      <c r="F415" s="36">
        <f ca="1">SUMIFS(СВЦЭМ!$L$40:$L$759,СВЦЭМ!$A$40:$A$759,$A415,СВЦЭМ!$B$39:$B$758,F$401)+'СЕТ СН'!$F$13</f>
        <v>0</v>
      </c>
      <c r="G415" s="36">
        <f ca="1">SUMIFS(СВЦЭМ!$L$40:$L$759,СВЦЭМ!$A$40:$A$759,$A415,СВЦЭМ!$B$39:$B$758,G$401)+'СЕТ СН'!$F$13</f>
        <v>0</v>
      </c>
      <c r="H415" s="36">
        <f ca="1">SUMIFS(СВЦЭМ!$L$40:$L$759,СВЦЭМ!$A$40:$A$759,$A415,СВЦЭМ!$B$39:$B$758,H$401)+'СЕТ СН'!$F$13</f>
        <v>0</v>
      </c>
      <c r="I415" s="36">
        <f ca="1">SUMIFS(СВЦЭМ!$L$40:$L$759,СВЦЭМ!$A$40:$A$759,$A415,СВЦЭМ!$B$39:$B$758,I$401)+'СЕТ СН'!$F$13</f>
        <v>0</v>
      </c>
      <c r="J415" s="36">
        <f ca="1">SUMIFS(СВЦЭМ!$L$40:$L$759,СВЦЭМ!$A$40:$A$759,$A415,СВЦЭМ!$B$39:$B$758,J$401)+'СЕТ СН'!$F$13</f>
        <v>0</v>
      </c>
      <c r="K415" s="36">
        <f ca="1">SUMIFS(СВЦЭМ!$L$40:$L$759,СВЦЭМ!$A$40:$A$759,$A415,СВЦЭМ!$B$39:$B$758,K$401)+'СЕТ СН'!$F$13</f>
        <v>0</v>
      </c>
      <c r="L415" s="36">
        <f ca="1">SUMIFS(СВЦЭМ!$L$40:$L$759,СВЦЭМ!$A$40:$A$759,$A415,СВЦЭМ!$B$39:$B$758,L$401)+'СЕТ СН'!$F$13</f>
        <v>0</v>
      </c>
      <c r="M415" s="36">
        <f ca="1">SUMIFS(СВЦЭМ!$L$40:$L$759,СВЦЭМ!$A$40:$A$759,$A415,СВЦЭМ!$B$39:$B$758,M$401)+'СЕТ СН'!$F$13</f>
        <v>0</v>
      </c>
      <c r="N415" s="36">
        <f ca="1">SUMIFS(СВЦЭМ!$L$40:$L$759,СВЦЭМ!$A$40:$A$759,$A415,СВЦЭМ!$B$39:$B$758,N$401)+'СЕТ СН'!$F$13</f>
        <v>0</v>
      </c>
      <c r="O415" s="36">
        <f ca="1">SUMIFS(СВЦЭМ!$L$40:$L$759,СВЦЭМ!$A$40:$A$759,$A415,СВЦЭМ!$B$39:$B$758,O$401)+'СЕТ СН'!$F$13</f>
        <v>0</v>
      </c>
      <c r="P415" s="36">
        <f ca="1">SUMIFS(СВЦЭМ!$L$40:$L$759,СВЦЭМ!$A$40:$A$759,$A415,СВЦЭМ!$B$39:$B$758,P$401)+'СЕТ СН'!$F$13</f>
        <v>0</v>
      </c>
      <c r="Q415" s="36">
        <f ca="1">SUMIFS(СВЦЭМ!$L$40:$L$759,СВЦЭМ!$A$40:$A$759,$A415,СВЦЭМ!$B$39:$B$758,Q$401)+'СЕТ СН'!$F$13</f>
        <v>0</v>
      </c>
      <c r="R415" s="36">
        <f ca="1">SUMIFS(СВЦЭМ!$L$40:$L$759,СВЦЭМ!$A$40:$A$759,$A415,СВЦЭМ!$B$39:$B$758,R$401)+'СЕТ СН'!$F$13</f>
        <v>0</v>
      </c>
      <c r="S415" s="36">
        <f ca="1">SUMIFS(СВЦЭМ!$L$40:$L$759,СВЦЭМ!$A$40:$A$759,$A415,СВЦЭМ!$B$39:$B$758,S$401)+'СЕТ СН'!$F$13</f>
        <v>0</v>
      </c>
      <c r="T415" s="36">
        <f ca="1">SUMIFS(СВЦЭМ!$L$40:$L$759,СВЦЭМ!$A$40:$A$759,$A415,СВЦЭМ!$B$39:$B$758,T$401)+'СЕТ СН'!$F$13</f>
        <v>0</v>
      </c>
      <c r="U415" s="36">
        <f ca="1">SUMIFS(СВЦЭМ!$L$40:$L$759,СВЦЭМ!$A$40:$A$759,$A415,СВЦЭМ!$B$39:$B$758,U$401)+'СЕТ СН'!$F$13</f>
        <v>0</v>
      </c>
      <c r="V415" s="36">
        <f ca="1">SUMIFS(СВЦЭМ!$L$40:$L$759,СВЦЭМ!$A$40:$A$759,$A415,СВЦЭМ!$B$39:$B$758,V$401)+'СЕТ СН'!$F$13</f>
        <v>0</v>
      </c>
      <c r="W415" s="36">
        <f ca="1">SUMIFS(СВЦЭМ!$L$40:$L$759,СВЦЭМ!$A$40:$A$759,$A415,СВЦЭМ!$B$39:$B$758,W$401)+'СЕТ СН'!$F$13</f>
        <v>0</v>
      </c>
      <c r="X415" s="36">
        <f ca="1">SUMIFS(СВЦЭМ!$L$40:$L$759,СВЦЭМ!$A$40:$A$759,$A415,СВЦЭМ!$B$39:$B$758,X$401)+'СЕТ СН'!$F$13</f>
        <v>0</v>
      </c>
      <c r="Y415" s="36">
        <f ca="1">SUMIFS(СВЦЭМ!$L$40:$L$759,СВЦЭМ!$A$40:$A$759,$A415,СВЦЭМ!$B$39:$B$758,Y$401)+'СЕТ СН'!$F$13</f>
        <v>0</v>
      </c>
    </row>
    <row r="416" spans="1:27" ht="15.75" hidden="1" x14ac:dyDescent="0.2">
      <c r="A416" s="35">
        <f t="shared" si="11"/>
        <v>45550</v>
      </c>
      <c r="B416" s="36">
        <f ca="1">SUMIFS(СВЦЭМ!$L$40:$L$759,СВЦЭМ!$A$40:$A$759,$A416,СВЦЭМ!$B$39:$B$758,B$401)+'СЕТ СН'!$F$13</f>
        <v>0</v>
      </c>
      <c r="C416" s="36">
        <f ca="1">SUMIFS(СВЦЭМ!$L$40:$L$759,СВЦЭМ!$A$40:$A$759,$A416,СВЦЭМ!$B$39:$B$758,C$401)+'СЕТ СН'!$F$13</f>
        <v>0</v>
      </c>
      <c r="D416" s="36">
        <f ca="1">SUMIFS(СВЦЭМ!$L$40:$L$759,СВЦЭМ!$A$40:$A$759,$A416,СВЦЭМ!$B$39:$B$758,D$401)+'СЕТ СН'!$F$13</f>
        <v>0</v>
      </c>
      <c r="E416" s="36">
        <f ca="1">SUMIFS(СВЦЭМ!$L$40:$L$759,СВЦЭМ!$A$40:$A$759,$A416,СВЦЭМ!$B$39:$B$758,E$401)+'СЕТ СН'!$F$13</f>
        <v>0</v>
      </c>
      <c r="F416" s="36">
        <f ca="1">SUMIFS(СВЦЭМ!$L$40:$L$759,СВЦЭМ!$A$40:$A$759,$A416,СВЦЭМ!$B$39:$B$758,F$401)+'СЕТ СН'!$F$13</f>
        <v>0</v>
      </c>
      <c r="G416" s="36">
        <f ca="1">SUMIFS(СВЦЭМ!$L$40:$L$759,СВЦЭМ!$A$40:$A$759,$A416,СВЦЭМ!$B$39:$B$758,G$401)+'СЕТ СН'!$F$13</f>
        <v>0</v>
      </c>
      <c r="H416" s="36">
        <f ca="1">SUMIFS(СВЦЭМ!$L$40:$L$759,СВЦЭМ!$A$40:$A$759,$A416,СВЦЭМ!$B$39:$B$758,H$401)+'СЕТ СН'!$F$13</f>
        <v>0</v>
      </c>
      <c r="I416" s="36">
        <f ca="1">SUMIFS(СВЦЭМ!$L$40:$L$759,СВЦЭМ!$A$40:$A$759,$A416,СВЦЭМ!$B$39:$B$758,I$401)+'СЕТ СН'!$F$13</f>
        <v>0</v>
      </c>
      <c r="J416" s="36">
        <f ca="1">SUMIFS(СВЦЭМ!$L$40:$L$759,СВЦЭМ!$A$40:$A$759,$A416,СВЦЭМ!$B$39:$B$758,J$401)+'СЕТ СН'!$F$13</f>
        <v>0</v>
      </c>
      <c r="K416" s="36">
        <f ca="1">SUMIFS(СВЦЭМ!$L$40:$L$759,СВЦЭМ!$A$40:$A$759,$A416,СВЦЭМ!$B$39:$B$758,K$401)+'СЕТ СН'!$F$13</f>
        <v>0</v>
      </c>
      <c r="L416" s="36">
        <f ca="1">SUMIFS(СВЦЭМ!$L$40:$L$759,СВЦЭМ!$A$40:$A$759,$A416,СВЦЭМ!$B$39:$B$758,L$401)+'СЕТ СН'!$F$13</f>
        <v>0</v>
      </c>
      <c r="M416" s="36">
        <f ca="1">SUMIFS(СВЦЭМ!$L$40:$L$759,СВЦЭМ!$A$40:$A$759,$A416,СВЦЭМ!$B$39:$B$758,M$401)+'СЕТ СН'!$F$13</f>
        <v>0</v>
      </c>
      <c r="N416" s="36">
        <f ca="1">SUMIFS(СВЦЭМ!$L$40:$L$759,СВЦЭМ!$A$40:$A$759,$A416,СВЦЭМ!$B$39:$B$758,N$401)+'СЕТ СН'!$F$13</f>
        <v>0</v>
      </c>
      <c r="O416" s="36">
        <f ca="1">SUMIFS(СВЦЭМ!$L$40:$L$759,СВЦЭМ!$A$40:$A$759,$A416,СВЦЭМ!$B$39:$B$758,O$401)+'СЕТ СН'!$F$13</f>
        <v>0</v>
      </c>
      <c r="P416" s="36">
        <f ca="1">SUMIFS(СВЦЭМ!$L$40:$L$759,СВЦЭМ!$A$40:$A$759,$A416,СВЦЭМ!$B$39:$B$758,P$401)+'СЕТ СН'!$F$13</f>
        <v>0</v>
      </c>
      <c r="Q416" s="36">
        <f ca="1">SUMIFS(СВЦЭМ!$L$40:$L$759,СВЦЭМ!$A$40:$A$759,$A416,СВЦЭМ!$B$39:$B$758,Q$401)+'СЕТ СН'!$F$13</f>
        <v>0</v>
      </c>
      <c r="R416" s="36">
        <f ca="1">SUMIFS(СВЦЭМ!$L$40:$L$759,СВЦЭМ!$A$40:$A$759,$A416,СВЦЭМ!$B$39:$B$758,R$401)+'СЕТ СН'!$F$13</f>
        <v>0</v>
      </c>
      <c r="S416" s="36">
        <f ca="1">SUMIFS(СВЦЭМ!$L$40:$L$759,СВЦЭМ!$A$40:$A$759,$A416,СВЦЭМ!$B$39:$B$758,S$401)+'СЕТ СН'!$F$13</f>
        <v>0</v>
      </c>
      <c r="T416" s="36">
        <f ca="1">SUMIFS(СВЦЭМ!$L$40:$L$759,СВЦЭМ!$A$40:$A$759,$A416,СВЦЭМ!$B$39:$B$758,T$401)+'СЕТ СН'!$F$13</f>
        <v>0</v>
      </c>
      <c r="U416" s="36">
        <f ca="1">SUMIFS(СВЦЭМ!$L$40:$L$759,СВЦЭМ!$A$40:$A$759,$A416,СВЦЭМ!$B$39:$B$758,U$401)+'СЕТ СН'!$F$13</f>
        <v>0</v>
      </c>
      <c r="V416" s="36">
        <f ca="1">SUMIFS(СВЦЭМ!$L$40:$L$759,СВЦЭМ!$A$40:$A$759,$A416,СВЦЭМ!$B$39:$B$758,V$401)+'СЕТ СН'!$F$13</f>
        <v>0</v>
      </c>
      <c r="W416" s="36">
        <f ca="1">SUMIFS(СВЦЭМ!$L$40:$L$759,СВЦЭМ!$A$40:$A$759,$A416,СВЦЭМ!$B$39:$B$758,W$401)+'СЕТ СН'!$F$13</f>
        <v>0</v>
      </c>
      <c r="X416" s="36">
        <f ca="1">SUMIFS(СВЦЭМ!$L$40:$L$759,СВЦЭМ!$A$40:$A$759,$A416,СВЦЭМ!$B$39:$B$758,X$401)+'СЕТ СН'!$F$13</f>
        <v>0</v>
      </c>
      <c r="Y416" s="36">
        <f ca="1">SUMIFS(СВЦЭМ!$L$40:$L$759,СВЦЭМ!$A$40:$A$759,$A416,СВЦЭМ!$B$39:$B$758,Y$401)+'СЕТ СН'!$F$13</f>
        <v>0</v>
      </c>
    </row>
    <row r="417" spans="1:25" ht="15.75" hidden="1" x14ac:dyDescent="0.2">
      <c r="A417" s="35">
        <f t="shared" si="11"/>
        <v>45551</v>
      </c>
      <c r="B417" s="36">
        <f ca="1">SUMIFS(СВЦЭМ!$L$40:$L$759,СВЦЭМ!$A$40:$A$759,$A417,СВЦЭМ!$B$39:$B$758,B$401)+'СЕТ СН'!$F$13</f>
        <v>0</v>
      </c>
      <c r="C417" s="36">
        <f ca="1">SUMIFS(СВЦЭМ!$L$40:$L$759,СВЦЭМ!$A$40:$A$759,$A417,СВЦЭМ!$B$39:$B$758,C$401)+'СЕТ СН'!$F$13</f>
        <v>0</v>
      </c>
      <c r="D417" s="36">
        <f ca="1">SUMIFS(СВЦЭМ!$L$40:$L$759,СВЦЭМ!$A$40:$A$759,$A417,СВЦЭМ!$B$39:$B$758,D$401)+'СЕТ СН'!$F$13</f>
        <v>0</v>
      </c>
      <c r="E417" s="36">
        <f ca="1">SUMIFS(СВЦЭМ!$L$40:$L$759,СВЦЭМ!$A$40:$A$759,$A417,СВЦЭМ!$B$39:$B$758,E$401)+'СЕТ СН'!$F$13</f>
        <v>0</v>
      </c>
      <c r="F417" s="36">
        <f ca="1">SUMIFS(СВЦЭМ!$L$40:$L$759,СВЦЭМ!$A$40:$A$759,$A417,СВЦЭМ!$B$39:$B$758,F$401)+'СЕТ СН'!$F$13</f>
        <v>0</v>
      </c>
      <c r="G417" s="36">
        <f ca="1">SUMIFS(СВЦЭМ!$L$40:$L$759,СВЦЭМ!$A$40:$A$759,$A417,СВЦЭМ!$B$39:$B$758,G$401)+'СЕТ СН'!$F$13</f>
        <v>0</v>
      </c>
      <c r="H417" s="36">
        <f ca="1">SUMIFS(СВЦЭМ!$L$40:$L$759,СВЦЭМ!$A$40:$A$759,$A417,СВЦЭМ!$B$39:$B$758,H$401)+'СЕТ СН'!$F$13</f>
        <v>0</v>
      </c>
      <c r="I417" s="36">
        <f ca="1">SUMIFS(СВЦЭМ!$L$40:$L$759,СВЦЭМ!$A$40:$A$759,$A417,СВЦЭМ!$B$39:$B$758,I$401)+'СЕТ СН'!$F$13</f>
        <v>0</v>
      </c>
      <c r="J417" s="36">
        <f ca="1">SUMIFS(СВЦЭМ!$L$40:$L$759,СВЦЭМ!$A$40:$A$759,$A417,СВЦЭМ!$B$39:$B$758,J$401)+'СЕТ СН'!$F$13</f>
        <v>0</v>
      </c>
      <c r="K417" s="36">
        <f ca="1">SUMIFS(СВЦЭМ!$L$40:$L$759,СВЦЭМ!$A$40:$A$759,$A417,СВЦЭМ!$B$39:$B$758,K$401)+'СЕТ СН'!$F$13</f>
        <v>0</v>
      </c>
      <c r="L417" s="36">
        <f ca="1">SUMIFS(СВЦЭМ!$L$40:$L$759,СВЦЭМ!$A$40:$A$759,$A417,СВЦЭМ!$B$39:$B$758,L$401)+'СЕТ СН'!$F$13</f>
        <v>0</v>
      </c>
      <c r="M417" s="36">
        <f ca="1">SUMIFS(СВЦЭМ!$L$40:$L$759,СВЦЭМ!$A$40:$A$759,$A417,СВЦЭМ!$B$39:$B$758,M$401)+'СЕТ СН'!$F$13</f>
        <v>0</v>
      </c>
      <c r="N417" s="36">
        <f ca="1">SUMIFS(СВЦЭМ!$L$40:$L$759,СВЦЭМ!$A$40:$A$759,$A417,СВЦЭМ!$B$39:$B$758,N$401)+'СЕТ СН'!$F$13</f>
        <v>0</v>
      </c>
      <c r="O417" s="36">
        <f ca="1">SUMIFS(СВЦЭМ!$L$40:$L$759,СВЦЭМ!$A$40:$A$759,$A417,СВЦЭМ!$B$39:$B$758,O$401)+'СЕТ СН'!$F$13</f>
        <v>0</v>
      </c>
      <c r="P417" s="36">
        <f ca="1">SUMIFS(СВЦЭМ!$L$40:$L$759,СВЦЭМ!$A$40:$A$759,$A417,СВЦЭМ!$B$39:$B$758,P$401)+'СЕТ СН'!$F$13</f>
        <v>0</v>
      </c>
      <c r="Q417" s="36">
        <f ca="1">SUMIFS(СВЦЭМ!$L$40:$L$759,СВЦЭМ!$A$40:$A$759,$A417,СВЦЭМ!$B$39:$B$758,Q$401)+'СЕТ СН'!$F$13</f>
        <v>0</v>
      </c>
      <c r="R417" s="36">
        <f ca="1">SUMIFS(СВЦЭМ!$L$40:$L$759,СВЦЭМ!$A$40:$A$759,$A417,СВЦЭМ!$B$39:$B$758,R$401)+'СЕТ СН'!$F$13</f>
        <v>0</v>
      </c>
      <c r="S417" s="36">
        <f ca="1">SUMIFS(СВЦЭМ!$L$40:$L$759,СВЦЭМ!$A$40:$A$759,$A417,СВЦЭМ!$B$39:$B$758,S$401)+'СЕТ СН'!$F$13</f>
        <v>0</v>
      </c>
      <c r="T417" s="36">
        <f ca="1">SUMIFS(СВЦЭМ!$L$40:$L$759,СВЦЭМ!$A$40:$A$759,$A417,СВЦЭМ!$B$39:$B$758,T$401)+'СЕТ СН'!$F$13</f>
        <v>0</v>
      </c>
      <c r="U417" s="36">
        <f ca="1">SUMIFS(СВЦЭМ!$L$40:$L$759,СВЦЭМ!$A$40:$A$759,$A417,СВЦЭМ!$B$39:$B$758,U$401)+'СЕТ СН'!$F$13</f>
        <v>0</v>
      </c>
      <c r="V417" s="36">
        <f ca="1">SUMIFS(СВЦЭМ!$L$40:$L$759,СВЦЭМ!$A$40:$A$759,$A417,СВЦЭМ!$B$39:$B$758,V$401)+'СЕТ СН'!$F$13</f>
        <v>0</v>
      </c>
      <c r="W417" s="36">
        <f ca="1">SUMIFS(СВЦЭМ!$L$40:$L$759,СВЦЭМ!$A$40:$A$759,$A417,СВЦЭМ!$B$39:$B$758,W$401)+'СЕТ СН'!$F$13</f>
        <v>0</v>
      </c>
      <c r="X417" s="36">
        <f ca="1">SUMIFS(СВЦЭМ!$L$40:$L$759,СВЦЭМ!$A$40:$A$759,$A417,СВЦЭМ!$B$39:$B$758,X$401)+'СЕТ СН'!$F$13</f>
        <v>0</v>
      </c>
      <c r="Y417" s="36">
        <f ca="1">SUMIFS(СВЦЭМ!$L$40:$L$759,СВЦЭМ!$A$40:$A$759,$A417,СВЦЭМ!$B$39:$B$758,Y$401)+'СЕТ СН'!$F$13</f>
        <v>0</v>
      </c>
    </row>
    <row r="418" spans="1:25" ht="15.75" hidden="1" x14ac:dyDescent="0.2">
      <c r="A418" s="35">
        <f t="shared" si="11"/>
        <v>45552</v>
      </c>
      <c r="B418" s="36">
        <f ca="1">SUMIFS(СВЦЭМ!$L$40:$L$759,СВЦЭМ!$A$40:$A$759,$A418,СВЦЭМ!$B$39:$B$758,B$401)+'СЕТ СН'!$F$13</f>
        <v>0</v>
      </c>
      <c r="C418" s="36">
        <f ca="1">SUMIFS(СВЦЭМ!$L$40:$L$759,СВЦЭМ!$A$40:$A$759,$A418,СВЦЭМ!$B$39:$B$758,C$401)+'СЕТ СН'!$F$13</f>
        <v>0</v>
      </c>
      <c r="D418" s="36">
        <f ca="1">SUMIFS(СВЦЭМ!$L$40:$L$759,СВЦЭМ!$A$40:$A$759,$A418,СВЦЭМ!$B$39:$B$758,D$401)+'СЕТ СН'!$F$13</f>
        <v>0</v>
      </c>
      <c r="E418" s="36">
        <f ca="1">SUMIFS(СВЦЭМ!$L$40:$L$759,СВЦЭМ!$A$40:$A$759,$A418,СВЦЭМ!$B$39:$B$758,E$401)+'СЕТ СН'!$F$13</f>
        <v>0</v>
      </c>
      <c r="F418" s="36">
        <f ca="1">SUMIFS(СВЦЭМ!$L$40:$L$759,СВЦЭМ!$A$40:$A$759,$A418,СВЦЭМ!$B$39:$B$758,F$401)+'СЕТ СН'!$F$13</f>
        <v>0</v>
      </c>
      <c r="G418" s="36">
        <f ca="1">SUMIFS(СВЦЭМ!$L$40:$L$759,СВЦЭМ!$A$40:$A$759,$A418,СВЦЭМ!$B$39:$B$758,G$401)+'СЕТ СН'!$F$13</f>
        <v>0</v>
      </c>
      <c r="H418" s="36">
        <f ca="1">SUMIFS(СВЦЭМ!$L$40:$L$759,СВЦЭМ!$A$40:$A$759,$A418,СВЦЭМ!$B$39:$B$758,H$401)+'СЕТ СН'!$F$13</f>
        <v>0</v>
      </c>
      <c r="I418" s="36">
        <f ca="1">SUMIFS(СВЦЭМ!$L$40:$L$759,СВЦЭМ!$A$40:$A$759,$A418,СВЦЭМ!$B$39:$B$758,I$401)+'СЕТ СН'!$F$13</f>
        <v>0</v>
      </c>
      <c r="J418" s="36">
        <f ca="1">SUMIFS(СВЦЭМ!$L$40:$L$759,СВЦЭМ!$A$40:$A$759,$A418,СВЦЭМ!$B$39:$B$758,J$401)+'СЕТ СН'!$F$13</f>
        <v>0</v>
      </c>
      <c r="K418" s="36">
        <f ca="1">SUMIFS(СВЦЭМ!$L$40:$L$759,СВЦЭМ!$A$40:$A$759,$A418,СВЦЭМ!$B$39:$B$758,K$401)+'СЕТ СН'!$F$13</f>
        <v>0</v>
      </c>
      <c r="L418" s="36">
        <f ca="1">SUMIFS(СВЦЭМ!$L$40:$L$759,СВЦЭМ!$A$40:$A$759,$A418,СВЦЭМ!$B$39:$B$758,L$401)+'СЕТ СН'!$F$13</f>
        <v>0</v>
      </c>
      <c r="M418" s="36">
        <f ca="1">SUMIFS(СВЦЭМ!$L$40:$L$759,СВЦЭМ!$A$40:$A$759,$A418,СВЦЭМ!$B$39:$B$758,M$401)+'СЕТ СН'!$F$13</f>
        <v>0</v>
      </c>
      <c r="N418" s="36">
        <f ca="1">SUMIFS(СВЦЭМ!$L$40:$L$759,СВЦЭМ!$A$40:$A$759,$A418,СВЦЭМ!$B$39:$B$758,N$401)+'СЕТ СН'!$F$13</f>
        <v>0</v>
      </c>
      <c r="O418" s="36">
        <f ca="1">SUMIFS(СВЦЭМ!$L$40:$L$759,СВЦЭМ!$A$40:$A$759,$A418,СВЦЭМ!$B$39:$B$758,O$401)+'СЕТ СН'!$F$13</f>
        <v>0</v>
      </c>
      <c r="P418" s="36">
        <f ca="1">SUMIFS(СВЦЭМ!$L$40:$L$759,СВЦЭМ!$A$40:$A$759,$A418,СВЦЭМ!$B$39:$B$758,P$401)+'СЕТ СН'!$F$13</f>
        <v>0</v>
      </c>
      <c r="Q418" s="36">
        <f ca="1">SUMIFS(СВЦЭМ!$L$40:$L$759,СВЦЭМ!$A$40:$A$759,$A418,СВЦЭМ!$B$39:$B$758,Q$401)+'СЕТ СН'!$F$13</f>
        <v>0</v>
      </c>
      <c r="R418" s="36">
        <f ca="1">SUMIFS(СВЦЭМ!$L$40:$L$759,СВЦЭМ!$A$40:$A$759,$A418,СВЦЭМ!$B$39:$B$758,R$401)+'СЕТ СН'!$F$13</f>
        <v>0</v>
      </c>
      <c r="S418" s="36">
        <f ca="1">SUMIFS(СВЦЭМ!$L$40:$L$759,СВЦЭМ!$A$40:$A$759,$A418,СВЦЭМ!$B$39:$B$758,S$401)+'СЕТ СН'!$F$13</f>
        <v>0</v>
      </c>
      <c r="T418" s="36">
        <f ca="1">SUMIFS(СВЦЭМ!$L$40:$L$759,СВЦЭМ!$A$40:$A$759,$A418,СВЦЭМ!$B$39:$B$758,T$401)+'СЕТ СН'!$F$13</f>
        <v>0</v>
      </c>
      <c r="U418" s="36">
        <f ca="1">SUMIFS(СВЦЭМ!$L$40:$L$759,СВЦЭМ!$A$40:$A$759,$A418,СВЦЭМ!$B$39:$B$758,U$401)+'СЕТ СН'!$F$13</f>
        <v>0</v>
      </c>
      <c r="V418" s="36">
        <f ca="1">SUMIFS(СВЦЭМ!$L$40:$L$759,СВЦЭМ!$A$40:$A$759,$A418,СВЦЭМ!$B$39:$B$758,V$401)+'СЕТ СН'!$F$13</f>
        <v>0</v>
      </c>
      <c r="W418" s="36">
        <f ca="1">SUMIFS(СВЦЭМ!$L$40:$L$759,СВЦЭМ!$A$40:$A$759,$A418,СВЦЭМ!$B$39:$B$758,W$401)+'СЕТ СН'!$F$13</f>
        <v>0</v>
      </c>
      <c r="X418" s="36">
        <f ca="1">SUMIFS(СВЦЭМ!$L$40:$L$759,СВЦЭМ!$A$40:$A$759,$A418,СВЦЭМ!$B$39:$B$758,X$401)+'СЕТ СН'!$F$13</f>
        <v>0</v>
      </c>
      <c r="Y418" s="36">
        <f ca="1">SUMIFS(СВЦЭМ!$L$40:$L$759,СВЦЭМ!$A$40:$A$759,$A418,СВЦЭМ!$B$39:$B$758,Y$401)+'СЕТ СН'!$F$13</f>
        <v>0</v>
      </c>
    </row>
    <row r="419" spans="1:25" ht="15.75" hidden="1" x14ac:dyDescent="0.2">
      <c r="A419" s="35">
        <f t="shared" si="11"/>
        <v>45553</v>
      </c>
      <c r="B419" s="36">
        <f ca="1">SUMIFS(СВЦЭМ!$L$40:$L$759,СВЦЭМ!$A$40:$A$759,$A419,СВЦЭМ!$B$39:$B$758,B$401)+'СЕТ СН'!$F$13</f>
        <v>0</v>
      </c>
      <c r="C419" s="36">
        <f ca="1">SUMIFS(СВЦЭМ!$L$40:$L$759,СВЦЭМ!$A$40:$A$759,$A419,СВЦЭМ!$B$39:$B$758,C$401)+'СЕТ СН'!$F$13</f>
        <v>0</v>
      </c>
      <c r="D419" s="36">
        <f ca="1">SUMIFS(СВЦЭМ!$L$40:$L$759,СВЦЭМ!$A$40:$A$759,$A419,СВЦЭМ!$B$39:$B$758,D$401)+'СЕТ СН'!$F$13</f>
        <v>0</v>
      </c>
      <c r="E419" s="36">
        <f ca="1">SUMIFS(СВЦЭМ!$L$40:$L$759,СВЦЭМ!$A$40:$A$759,$A419,СВЦЭМ!$B$39:$B$758,E$401)+'СЕТ СН'!$F$13</f>
        <v>0</v>
      </c>
      <c r="F419" s="36">
        <f ca="1">SUMIFS(СВЦЭМ!$L$40:$L$759,СВЦЭМ!$A$40:$A$759,$A419,СВЦЭМ!$B$39:$B$758,F$401)+'СЕТ СН'!$F$13</f>
        <v>0</v>
      </c>
      <c r="G419" s="36">
        <f ca="1">SUMIFS(СВЦЭМ!$L$40:$L$759,СВЦЭМ!$A$40:$A$759,$A419,СВЦЭМ!$B$39:$B$758,G$401)+'СЕТ СН'!$F$13</f>
        <v>0</v>
      </c>
      <c r="H419" s="36">
        <f ca="1">SUMIFS(СВЦЭМ!$L$40:$L$759,СВЦЭМ!$A$40:$A$759,$A419,СВЦЭМ!$B$39:$B$758,H$401)+'СЕТ СН'!$F$13</f>
        <v>0</v>
      </c>
      <c r="I419" s="36">
        <f ca="1">SUMIFS(СВЦЭМ!$L$40:$L$759,СВЦЭМ!$A$40:$A$759,$A419,СВЦЭМ!$B$39:$B$758,I$401)+'СЕТ СН'!$F$13</f>
        <v>0</v>
      </c>
      <c r="J419" s="36">
        <f ca="1">SUMIFS(СВЦЭМ!$L$40:$L$759,СВЦЭМ!$A$40:$A$759,$A419,СВЦЭМ!$B$39:$B$758,J$401)+'СЕТ СН'!$F$13</f>
        <v>0</v>
      </c>
      <c r="K419" s="36">
        <f ca="1">SUMIFS(СВЦЭМ!$L$40:$L$759,СВЦЭМ!$A$40:$A$759,$A419,СВЦЭМ!$B$39:$B$758,K$401)+'СЕТ СН'!$F$13</f>
        <v>0</v>
      </c>
      <c r="L419" s="36">
        <f ca="1">SUMIFS(СВЦЭМ!$L$40:$L$759,СВЦЭМ!$A$40:$A$759,$A419,СВЦЭМ!$B$39:$B$758,L$401)+'СЕТ СН'!$F$13</f>
        <v>0</v>
      </c>
      <c r="M419" s="36">
        <f ca="1">SUMIFS(СВЦЭМ!$L$40:$L$759,СВЦЭМ!$A$40:$A$759,$A419,СВЦЭМ!$B$39:$B$758,M$401)+'СЕТ СН'!$F$13</f>
        <v>0</v>
      </c>
      <c r="N419" s="36">
        <f ca="1">SUMIFS(СВЦЭМ!$L$40:$L$759,СВЦЭМ!$A$40:$A$759,$A419,СВЦЭМ!$B$39:$B$758,N$401)+'СЕТ СН'!$F$13</f>
        <v>0</v>
      </c>
      <c r="O419" s="36">
        <f ca="1">SUMIFS(СВЦЭМ!$L$40:$L$759,СВЦЭМ!$A$40:$A$759,$A419,СВЦЭМ!$B$39:$B$758,O$401)+'СЕТ СН'!$F$13</f>
        <v>0</v>
      </c>
      <c r="P419" s="36">
        <f ca="1">SUMIFS(СВЦЭМ!$L$40:$L$759,СВЦЭМ!$A$40:$A$759,$A419,СВЦЭМ!$B$39:$B$758,P$401)+'СЕТ СН'!$F$13</f>
        <v>0</v>
      </c>
      <c r="Q419" s="36">
        <f ca="1">SUMIFS(СВЦЭМ!$L$40:$L$759,СВЦЭМ!$A$40:$A$759,$A419,СВЦЭМ!$B$39:$B$758,Q$401)+'СЕТ СН'!$F$13</f>
        <v>0</v>
      </c>
      <c r="R419" s="36">
        <f ca="1">SUMIFS(СВЦЭМ!$L$40:$L$759,СВЦЭМ!$A$40:$A$759,$A419,СВЦЭМ!$B$39:$B$758,R$401)+'СЕТ СН'!$F$13</f>
        <v>0</v>
      </c>
      <c r="S419" s="36">
        <f ca="1">SUMIFS(СВЦЭМ!$L$40:$L$759,СВЦЭМ!$A$40:$A$759,$A419,СВЦЭМ!$B$39:$B$758,S$401)+'СЕТ СН'!$F$13</f>
        <v>0</v>
      </c>
      <c r="T419" s="36">
        <f ca="1">SUMIFS(СВЦЭМ!$L$40:$L$759,СВЦЭМ!$A$40:$A$759,$A419,СВЦЭМ!$B$39:$B$758,T$401)+'СЕТ СН'!$F$13</f>
        <v>0</v>
      </c>
      <c r="U419" s="36">
        <f ca="1">SUMIFS(СВЦЭМ!$L$40:$L$759,СВЦЭМ!$A$40:$A$759,$A419,СВЦЭМ!$B$39:$B$758,U$401)+'СЕТ СН'!$F$13</f>
        <v>0</v>
      </c>
      <c r="V419" s="36">
        <f ca="1">SUMIFS(СВЦЭМ!$L$40:$L$759,СВЦЭМ!$A$40:$A$759,$A419,СВЦЭМ!$B$39:$B$758,V$401)+'СЕТ СН'!$F$13</f>
        <v>0</v>
      </c>
      <c r="W419" s="36">
        <f ca="1">SUMIFS(СВЦЭМ!$L$40:$L$759,СВЦЭМ!$A$40:$A$759,$A419,СВЦЭМ!$B$39:$B$758,W$401)+'СЕТ СН'!$F$13</f>
        <v>0</v>
      </c>
      <c r="X419" s="36">
        <f ca="1">SUMIFS(СВЦЭМ!$L$40:$L$759,СВЦЭМ!$A$40:$A$759,$A419,СВЦЭМ!$B$39:$B$758,X$401)+'СЕТ СН'!$F$13</f>
        <v>0</v>
      </c>
      <c r="Y419" s="36">
        <f ca="1">SUMIFS(СВЦЭМ!$L$40:$L$759,СВЦЭМ!$A$40:$A$759,$A419,СВЦЭМ!$B$39:$B$758,Y$401)+'СЕТ СН'!$F$13</f>
        <v>0</v>
      </c>
    </row>
    <row r="420" spans="1:25" ht="15.75" hidden="1" x14ac:dyDescent="0.2">
      <c r="A420" s="35">
        <f t="shared" si="11"/>
        <v>45554</v>
      </c>
      <c r="B420" s="36">
        <f ca="1">SUMIFS(СВЦЭМ!$L$40:$L$759,СВЦЭМ!$A$40:$A$759,$A420,СВЦЭМ!$B$39:$B$758,B$401)+'СЕТ СН'!$F$13</f>
        <v>0</v>
      </c>
      <c r="C420" s="36">
        <f ca="1">SUMIFS(СВЦЭМ!$L$40:$L$759,СВЦЭМ!$A$40:$A$759,$A420,СВЦЭМ!$B$39:$B$758,C$401)+'СЕТ СН'!$F$13</f>
        <v>0</v>
      </c>
      <c r="D420" s="36">
        <f ca="1">SUMIFS(СВЦЭМ!$L$40:$L$759,СВЦЭМ!$A$40:$A$759,$A420,СВЦЭМ!$B$39:$B$758,D$401)+'СЕТ СН'!$F$13</f>
        <v>0</v>
      </c>
      <c r="E420" s="36">
        <f ca="1">SUMIFS(СВЦЭМ!$L$40:$L$759,СВЦЭМ!$A$40:$A$759,$A420,СВЦЭМ!$B$39:$B$758,E$401)+'СЕТ СН'!$F$13</f>
        <v>0</v>
      </c>
      <c r="F420" s="36">
        <f ca="1">SUMIFS(СВЦЭМ!$L$40:$L$759,СВЦЭМ!$A$40:$A$759,$A420,СВЦЭМ!$B$39:$B$758,F$401)+'СЕТ СН'!$F$13</f>
        <v>0</v>
      </c>
      <c r="G420" s="36">
        <f ca="1">SUMIFS(СВЦЭМ!$L$40:$L$759,СВЦЭМ!$A$40:$A$759,$A420,СВЦЭМ!$B$39:$B$758,G$401)+'СЕТ СН'!$F$13</f>
        <v>0</v>
      </c>
      <c r="H420" s="36">
        <f ca="1">SUMIFS(СВЦЭМ!$L$40:$L$759,СВЦЭМ!$A$40:$A$759,$A420,СВЦЭМ!$B$39:$B$758,H$401)+'СЕТ СН'!$F$13</f>
        <v>0</v>
      </c>
      <c r="I420" s="36">
        <f ca="1">SUMIFS(СВЦЭМ!$L$40:$L$759,СВЦЭМ!$A$40:$A$759,$A420,СВЦЭМ!$B$39:$B$758,I$401)+'СЕТ СН'!$F$13</f>
        <v>0</v>
      </c>
      <c r="J420" s="36">
        <f ca="1">SUMIFS(СВЦЭМ!$L$40:$L$759,СВЦЭМ!$A$40:$A$759,$A420,СВЦЭМ!$B$39:$B$758,J$401)+'СЕТ СН'!$F$13</f>
        <v>0</v>
      </c>
      <c r="K420" s="36">
        <f ca="1">SUMIFS(СВЦЭМ!$L$40:$L$759,СВЦЭМ!$A$40:$A$759,$A420,СВЦЭМ!$B$39:$B$758,K$401)+'СЕТ СН'!$F$13</f>
        <v>0</v>
      </c>
      <c r="L420" s="36">
        <f ca="1">SUMIFS(СВЦЭМ!$L$40:$L$759,СВЦЭМ!$A$40:$A$759,$A420,СВЦЭМ!$B$39:$B$758,L$401)+'СЕТ СН'!$F$13</f>
        <v>0</v>
      </c>
      <c r="M420" s="36">
        <f ca="1">SUMIFS(СВЦЭМ!$L$40:$L$759,СВЦЭМ!$A$40:$A$759,$A420,СВЦЭМ!$B$39:$B$758,M$401)+'СЕТ СН'!$F$13</f>
        <v>0</v>
      </c>
      <c r="N420" s="36">
        <f ca="1">SUMIFS(СВЦЭМ!$L$40:$L$759,СВЦЭМ!$A$40:$A$759,$A420,СВЦЭМ!$B$39:$B$758,N$401)+'СЕТ СН'!$F$13</f>
        <v>0</v>
      </c>
      <c r="O420" s="36">
        <f ca="1">SUMIFS(СВЦЭМ!$L$40:$L$759,СВЦЭМ!$A$40:$A$759,$A420,СВЦЭМ!$B$39:$B$758,O$401)+'СЕТ СН'!$F$13</f>
        <v>0</v>
      </c>
      <c r="P420" s="36">
        <f ca="1">SUMIFS(СВЦЭМ!$L$40:$L$759,СВЦЭМ!$A$40:$A$759,$A420,СВЦЭМ!$B$39:$B$758,P$401)+'СЕТ СН'!$F$13</f>
        <v>0</v>
      </c>
      <c r="Q420" s="36">
        <f ca="1">SUMIFS(СВЦЭМ!$L$40:$L$759,СВЦЭМ!$A$40:$A$759,$A420,СВЦЭМ!$B$39:$B$758,Q$401)+'СЕТ СН'!$F$13</f>
        <v>0</v>
      </c>
      <c r="R420" s="36">
        <f ca="1">SUMIFS(СВЦЭМ!$L$40:$L$759,СВЦЭМ!$A$40:$A$759,$A420,СВЦЭМ!$B$39:$B$758,R$401)+'СЕТ СН'!$F$13</f>
        <v>0</v>
      </c>
      <c r="S420" s="36">
        <f ca="1">SUMIFS(СВЦЭМ!$L$40:$L$759,СВЦЭМ!$A$40:$A$759,$A420,СВЦЭМ!$B$39:$B$758,S$401)+'СЕТ СН'!$F$13</f>
        <v>0</v>
      </c>
      <c r="T420" s="36">
        <f ca="1">SUMIFS(СВЦЭМ!$L$40:$L$759,СВЦЭМ!$A$40:$A$759,$A420,СВЦЭМ!$B$39:$B$758,T$401)+'СЕТ СН'!$F$13</f>
        <v>0</v>
      </c>
      <c r="U420" s="36">
        <f ca="1">SUMIFS(СВЦЭМ!$L$40:$L$759,СВЦЭМ!$A$40:$A$759,$A420,СВЦЭМ!$B$39:$B$758,U$401)+'СЕТ СН'!$F$13</f>
        <v>0</v>
      </c>
      <c r="V420" s="36">
        <f ca="1">SUMIFS(СВЦЭМ!$L$40:$L$759,СВЦЭМ!$A$40:$A$759,$A420,СВЦЭМ!$B$39:$B$758,V$401)+'СЕТ СН'!$F$13</f>
        <v>0</v>
      </c>
      <c r="W420" s="36">
        <f ca="1">SUMIFS(СВЦЭМ!$L$40:$L$759,СВЦЭМ!$A$40:$A$759,$A420,СВЦЭМ!$B$39:$B$758,W$401)+'СЕТ СН'!$F$13</f>
        <v>0</v>
      </c>
      <c r="X420" s="36">
        <f ca="1">SUMIFS(СВЦЭМ!$L$40:$L$759,СВЦЭМ!$A$40:$A$759,$A420,СВЦЭМ!$B$39:$B$758,X$401)+'СЕТ СН'!$F$13</f>
        <v>0</v>
      </c>
      <c r="Y420" s="36">
        <f ca="1">SUMIFS(СВЦЭМ!$L$40:$L$759,СВЦЭМ!$A$40:$A$759,$A420,СВЦЭМ!$B$39:$B$758,Y$401)+'СЕТ СН'!$F$13</f>
        <v>0</v>
      </c>
    </row>
    <row r="421" spans="1:25" ht="15.75" hidden="1" x14ac:dyDescent="0.2">
      <c r="A421" s="35">
        <f t="shared" si="11"/>
        <v>45555</v>
      </c>
      <c r="B421" s="36">
        <f ca="1">SUMIFS(СВЦЭМ!$L$40:$L$759,СВЦЭМ!$A$40:$A$759,$A421,СВЦЭМ!$B$39:$B$758,B$401)+'СЕТ СН'!$F$13</f>
        <v>0</v>
      </c>
      <c r="C421" s="36">
        <f ca="1">SUMIFS(СВЦЭМ!$L$40:$L$759,СВЦЭМ!$A$40:$A$759,$A421,СВЦЭМ!$B$39:$B$758,C$401)+'СЕТ СН'!$F$13</f>
        <v>0</v>
      </c>
      <c r="D421" s="36">
        <f ca="1">SUMIFS(СВЦЭМ!$L$40:$L$759,СВЦЭМ!$A$40:$A$759,$A421,СВЦЭМ!$B$39:$B$758,D$401)+'СЕТ СН'!$F$13</f>
        <v>0</v>
      </c>
      <c r="E421" s="36">
        <f ca="1">SUMIFS(СВЦЭМ!$L$40:$L$759,СВЦЭМ!$A$40:$A$759,$A421,СВЦЭМ!$B$39:$B$758,E$401)+'СЕТ СН'!$F$13</f>
        <v>0</v>
      </c>
      <c r="F421" s="36">
        <f ca="1">SUMIFS(СВЦЭМ!$L$40:$L$759,СВЦЭМ!$A$40:$A$759,$A421,СВЦЭМ!$B$39:$B$758,F$401)+'СЕТ СН'!$F$13</f>
        <v>0</v>
      </c>
      <c r="G421" s="36">
        <f ca="1">SUMIFS(СВЦЭМ!$L$40:$L$759,СВЦЭМ!$A$40:$A$759,$A421,СВЦЭМ!$B$39:$B$758,G$401)+'СЕТ СН'!$F$13</f>
        <v>0</v>
      </c>
      <c r="H421" s="36">
        <f ca="1">SUMIFS(СВЦЭМ!$L$40:$L$759,СВЦЭМ!$A$40:$A$759,$A421,СВЦЭМ!$B$39:$B$758,H$401)+'СЕТ СН'!$F$13</f>
        <v>0</v>
      </c>
      <c r="I421" s="36">
        <f ca="1">SUMIFS(СВЦЭМ!$L$40:$L$759,СВЦЭМ!$A$40:$A$759,$A421,СВЦЭМ!$B$39:$B$758,I$401)+'СЕТ СН'!$F$13</f>
        <v>0</v>
      </c>
      <c r="J421" s="36">
        <f ca="1">SUMIFS(СВЦЭМ!$L$40:$L$759,СВЦЭМ!$A$40:$A$759,$A421,СВЦЭМ!$B$39:$B$758,J$401)+'СЕТ СН'!$F$13</f>
        <v>0</v>
      </c>
      <c r="K421" s="36">
        <f ca="1">SUMIFS(СВЦЭМ!$L$40:$L$759,СВЦЭМ!$A$40:$A$759,$A421,СВЦЭМ!$B$39:$B$758,K$401)+'СЕТ СН'!$F$13</f>
        <v>0</v>
      </c>
      <c r="L421" s="36">
        <f ca="1">SUMIFS(СВЦЭМ!$L$40:$L$759,СВЦЭМ!$A$40:$A$759,$A421,СВЦЭМ!$B$39:$B$758,L$401)+'СЕТ СН'!$F$13</f>
        <v>0</v>
      </c>
      <c r="M421" s="36">
        <f ca="1">SUMIFS(СВЦЭМ!$L$40:$L$759,СВЦЭМ!$A$40:$A$759,$A421,СВЦЭМ!$B$39:$B$758,M$401)+'СЕТ СН'!$F$13</f>
        <v>0</v>
      </c>
      <c r="N421" s="36">
        <f ca="1">SUMIFS(СВЦЭМ!$L$40:$L$759,СВЦЭМ!$A$40:$A$759,$A421,СВЦЭМ!$B$39:$B$758,N$401)+'СЕТ СН'!$F$13</f>
        <v>0</v>
      </c>
      <c r="O421" s="36">
        <f ca="1">SUMIFS(СВЦЭМ!$L$40:$L$759,СВЦЭМ!$A$40:$A$759,$A421,СВЦЭМ!$B$39:$B$758,O$401)+'СЕТ СН'!$F$13</f>
        <v>0</v>
      </c>
      <c r="P421" s="36">
        <f ca="1">SUMIFS(СВЦЭМ!$L$40:$L$759,СВЦЭМ!$A$40:$A$759,$A421,СВЦЭМ!$B$39:$B$758,P$401)+'СЕТ СН'!$F$13</f>
        <v>0</v>
      </c>
      <c r="Q421" s="36">
        <f ca="1">SUMIFS(СВЦЭМ!$L$40:$L$759,СВЦЭМ!$A$40:$A$759,$A421,СВЦЭМ!$B$39:$B$758,Q$401)+'СЕТ СН'!$F$13</f>
        <v>0</v>
      </c>
      <c r="R421" s="36">
        <f ca="1">SUMIFS(СВЦЭМ!$L$40:$L$759,СВЦЭМ!$A$40:$A$759,$A421,СВЦЭМ!$B$39:$B$758,R$401)+'СЕТ СН'!$F$13</f>
        <v>0</v>
      </c>
      <c r="S421" s="36">
        <f ca="1">SUMIFS(СВЦЭМ!$L$40:$L$759,СВЦЭМ!$A$40:$A$759,$A421,СВЦЭМ!$B$39:$B$758,S$401)+'СЕТ СН'!$F$13</f>
        <v>0</v>
      </c>
      <c r="T421" s="36">
        <f ca="1">SUMIFS(СВЦЭМ!$L$40:$L$759,СВЦЭМ!$A$40:$A$759,$A421,СВЦЭМ!$B$39:$B$758,T$401)+'СЕТ СН'!$F$13</f>
        <v>0</v>
      </c>
      <c r="U421" s="36">
        <f ca="1">SUMIFS(СВЦЭМ!$L$40:$L$759,СВЦЭМ!$A$40:$A$759,$A421,СВЦЭМ!$B$39:$B$758,U$401)+'СЕТ СН'!$F$13</f>
        <v>0</v>
      </c>
      <c r="V421" s="36">
        <f ca="1">SUMIFS(СВЦЭМ!$L$40:$L$759,СВЦЭМ!$A$40:$A$759,$A421,СВЦЭМ!$B$39:$B$758,V$401)+'СЕТ СН'!$F$13</f>
        <v>0</v>
      </c>
      <c r="W421" s="36">
        <f ca="1">SUMIFS(СВЦЭМ!$L$40:$L$759,СВЦЭМ!$A$40:$A$759,$A421,СВЦЭМ!$B$39:$B$758,W$401)+'СЕТ СН'!$F$13</f>
        <v>0</v>
      </c>
      <c r="X421" s="36">
        <f ca="1">SUMIFS(СВЦЭМ!$L$40:$L$759,СВЦЭМ!$A$40:$A$759,$A421,СВЦЭМ!$B$39:$B$758,X$401)+'СЕТ СН'!$F$13</f>
        <v>0</v>
      </c>
      <c r="Y421" s="36">
        <f ca="1">SUMIFS(СВЦЭМ!$L$40:$L$759,СВЦЭМ!$A$40:$A$759,$A421,СВЦЭМ!$B$39:$B$758,Y$401)+'СЕТ СН'!$F$13</f>
        <v>0</v>
      </c>
    </row>
    <row r="422" spans="1:25" ht="15.75" hidden="1" x14ac:dyDescent="0.2">
      <c r="A422" s="35">
        <f t="shared" si="11"/>
        <v>45556</v>
      </c>
      <c r="B422" s="36">
        <f ca="1">SUMIFS(СВЦЭМ!$L$40:$L$759,СВЦЭМ!$A$40:$A$759,$A422,СВЦЭМ!$B$39:$B$758,B$401)+'СЕТ СН'!$F$13</f>
        <v>0</v>
      </c>
      <c r="C422" s="36">
        <f ca="1">SUMIFS(СВЦЭМ!$L$40:$L$759,СВЦЭМ!$A$40:$A$759,$A422,СВЦЭМ!$B$39:$B$758,C$401)+'СЕТ СН'!$F$13</f>
        <v>0</v>
      </c>
      <c r="D422" s="36">
        <f ca="1">SUMIFS(СВЦЭМ!$L$40:$L$759,СВЦЭМ!$A$40:$A$759,$A422,СВЦЭМ!$B$39:$B$758,D$401)+'СЕТ СН'!$F$13</f>
        <v>0</v>
      </c>
      <c r="E422" s="36">
        <f ca="1">SUMIFS(СВЦЭМ!$L$40:$L$759,СВЦЭМ!$A$40:$A$759,$A422,СВЦЭМ!$B$39:$B$758,E$401)+'СЕТ СН'!$F$13</f>
        <v>0</v>
      </c>
      <c r="F422" s="36">
        <f ca="1">SUMIFS(СВЦЭМ!$L$40:$L$759,СВЦЭМ!$A$40:$A$759,$A422,СВЦЭМ!$B$39:$B$758,F$401)+'СЕТ СН'!$F$13</f>
        <v>0</v>
      </c>
      <c r="G422" s="36">
        <f ca="1">SUMIFS(СВЦЭМ!$L$40:$L$759,СВЦЭМ!$A$40:$A$759,$A422,СВЦЭМ!$B$39:$B$758,G$401)+'СЕТ СН'!$F$13</f>
        <v>0</v>
      </c>
      <c r="H422" s="36">
        <f ca="1">SUMIFS(СВЦЭМ!$L$40:$L$759,СВЦЭМ!$A$40:$A$759,$A422,СВЦЭМ!$B$39:$B$758,H$401)+'СЕТ СН'!$F$13</f>
        <v>0</v>
      </c>
      <c r="I422" s="36">
        <f ca="1">SUMIFS(СВЦЭМ!$L$40:$L$759,СВЦЭМ!$A$40:$A$759,$A422,СВЦЭМ!$B$39:$B$758,I$401)+'СЕТ СН'!$F$13</f>
        <v>0</v>
      </c>
      <c r="J422" s="36">
        <f ca="1">SUMIFS(СВЦЭМ!$L$40:$L$759,СВЦЭМ!$A$40:$A$759,$A422,СВЦЭМ!$B$39:$B$758,J$401)+'СЕТ СН'!$F$13</f>
        <v>0</v>
      </c>
      <c r="K422" s="36">
        <f ca="1">SUMIFS(СВЦЭМ!$L$40:$L$759,СВЦЭМ!$A$40:$A$759,$A422,СВЦЭМ!$B$39:$B$758,K$401)+'СЕТ СН'!$F$13</f>
        <v>0</v>
      </c>
      <c r="L422" s="36">
        <f ca="1">SUMIFS(СВЦЭМ!$L$40:$L$759,СВЦЭМ!$A$40:$A$759,$A422,СВЦЭМ!$B$39:$B$758,L$401)+'СЕТ СН'!$F$13</f>
        <v>0</v>
      </c>
      <c r="M422" s="36">
        <f ca="1">SUMIFS(СВЦЭМ!$L$40:$L$759,СВЦЭМ!$A$40:$A$759,$A422,СВЦЭМ!$B$39:$B$758,M$401)+'СЕТ СН'!$F$13</f>
        <v>0</v>
      </c>
      <c r="N422" s="36">
        <f ca="1">SUMIFS(СВЦЭМ!$L$40:$L$759,СВЦЭМ!$A$40:$A$759,$A422,СВЦЭМ!$B$39:$B$758,N$401)+'СЕТ СН'!$F$13</f>
        <v>0</v>
      </c>
      <c r="O422" s="36">
        <f ca="1">SUMIFS(СВЦЭМ!$L$40:$L$759,СВЦЭМ!$A$40:$A$759,$A422,СВЦЭМ!$B$39:$B$758,O$401)+'СЕТ СН'!$F$13</f>
        <v>0</v>
      </c>
      <c r="P422" s="36">
        <f ca="1">SUMIFS(СВЦЭМ!$L$40:$L$759,СВЦЭМ!$A$40:$A$759,$A422,СВЦЭМ!$B$39:$B$758,P$401)+'СЕТ СН'!$F$13</f>
        <v>0</v>
      </c>
      <c r="Q422" s="36">
        <f ca="1">SUMIFS(СВЦЭМ!$L$40:$L$759,СВЦЭМ!$A$40:$A$759,$A422,СВЦЭМ!$B$39:$B$758,Q$401)+'СЕТ СН'!$F$13</f>
        <v>0</v>
      </c>
      <c r="R422" s="36">
        <f ca="1">SUMIFS(СВЦЭМ!$L$40:$L$759,СВЦЭМ!$A$40:$A$759,$A422,СВЦЭМ!$B$39:$B$758,R$401)+'СЕТ СН'!$F$13</f>
        <v>0</v>
      </c>
      <c r="S422" s="36">
        <f ca="1">SUMIFS(СВЦЭМ!$L$40:$L$759,СВЦЭМ!$A$40:$A$759,$A422,СВЦЭМ!$B$39:$B$758,S$401)+'СЕТ СН'!$F$13</f>
        <v>0</v>
      </c>
      <c r="T422" s="36">
        <f ca="1">SUMIFS(СВЦЭМ!$L$40:$L$759,СВЦЭМ!$A$40:$A$759,$A422,СВЦЭМ!$B$39:$B$758,T$401)+'СЕТ СН'!$F$13</f>
        <v>0</v>
      </c>
      <c r="U422" s="36">
        <f ca="1">SUMIFS(СВЦЭМ!$L$40:$L$759,СВЦЭМ!$A$40:$A$759,$A422,СВЦЭМ!$B$39:$B$758,U$401)+'СЕТ СН'!$F$13</f>
        <v>0</v>
      </c>
      <c r="V422" s="36">
        <f ca="1">SUMIFS(СВЦЭМ!$L$40:$L$759,СВЦЭМ!$A$40:$A$759,$A422,СВЦЭМ!$B$39:$B$758,V$401)+'СЕТ СН'!$F$13</f>
        <v>0</v>
      </c>
      <c r="W422" s="36">
        <f ca="1">SUMIFS(СВЦЭМ!$L$40:$L$759,СВЦЭМ!$A$40:$A$759,$A422,СВЦЭМ!$B$39:$B$758,W$401)+'СЕТ СН'!$F$13</f>
        <v>0</v>
      </c>
      <c r="X422" s="36">
        <f ca="1">SUMIFS(СВЦЭМ!$L$40:$L$759,СВЦЭМ!$A$40:$A$759,$A422,СВЦЭМ!$B$39:$B$758,X$401)+'СЕТ СН'!$F$13</f>
        <v>0</v>
      </c>
      <c r="Y422" s="36">
        <f ca="1">SUMIFS(СВЦЭМ!$L$40:$L$759,СВЦЭМ!$A$40:$A$759,$A422,СВЦЭМ!$B$39:$B$758,Y$401)+'СЕТ СН'!$F$13</f>
        <v>0</v>
      </c>
    </row>
    <row r="423" spans="1:25" ht="15.75" hidden="1" x14ac:dyDescent="0.2">
      <c r="A423" s="35">
        <f t="shared" si="11"/>
        <v>45557</v>
      </c>
      <c r="B423" s="36">
        <f ca="1">SUMIFS(СВЦЭМ!$L$40:$L$759,СВЦЭМ!$A$40:$A$759,$A423,СВЦЭМ!$B$39:$B$758,B$401)+'СЕТ СН'!$F$13</f>
        <v>0</v>
      </c>
      <c r="C423" s="36">
        <f ca="1">SUMIFS(СВЦЭМ!$L$40:$L$759,СВЦЭМ!$A$40:$A$759,$A423,СВЦЭМ!$B$39:$B$758,C$401)+'СЕТ СН'!$F$13</f>
        <v>0</v>
      </c>
      <c r="D423" s="36">
        <f ca="1">SUMIFS(СВЦЭМ!$L$40:$L$759,СВЦЭМ!$A$40:$A$759,$A423,СВЦЭМ!$B$39:$B$758,D$401)+'СЕТ СН'!$F$13</f>
        <v>0</v>
      </c>
      <c r="E423" s="36">
        <f ca="1">SUMIFS(СВЦЭМ!$L$40:$L$759,СВЦЭМ!$A$40:$A$759,$A423,СВЦЭМ!$B$39:$B$758,E$401)+'СЕТ СН'!$F$13</f>
        <v>0</v>
      </c>
      <c r="F423" s="36">
        <f ca="1">SUMIFS(СВЦЭМ!$L$40:$L$759,СВЦЭМ!$A$40:$A$759,$A423,СВЦЭМ!$B$39:$B$758,F$401)+'СЕТ СН'!$F$13</f>
        <v>0</v>
      </c>
      <c r="G423" s="36">
        <f ca="1">SUMIFS(СВЦЭМ!$L$40:$L$759,СВЦЭМ!$A$40:$A$759,$A423,СВЦЭМ!$B$39:$B$758,G$401)+'СЕТ СН'!$F$13</f>
        <v>0</v>
      </c>
      <c r="H423" s="36">
        <f ca="1">SUMIFS(СВЦЭМ!$L$40:$L$759,СВЦЭМ!$A$40:$A$759,$A423,СВЦЭМ!$B$39:$B$758,H$401)+'СЕТ СН'!$F$13</f>
        <v>0</v>
      </c>
      <c r="I423" s="36">
        <f ca="1">SUMIFS(СВЦЭМ!$L$40:$L$759,СВЦЭМ!$A$40:$A$759,$A423,СВЦЭМ!$B$39:$B$758,I$401)+'СЕТ СН'!$F$13</f>
        <v>0</v>
      </c>
      <c r="J423" s="36">
        <f ca="1">SUMIFS(СВЦЭМ!$L$40:$L$759,СВЦЭМ!$A$40:$A$759,$A423,СВЦЭМ!$B$39:$B$758,J$401)+'СЕТ СН'!$F$13</f>
        <v>0</v>
      </c>
      <c r="K423" s="36">
        <f ca="1">SUMIFS(СВЦЭМ!$L$40:$L$759,СВЦЭМ!$A$40:$A$759,$A423,СВЦЭМ!$B$39:$B$758,K$401)+'СЕТ СН'!$F$13</f>
        <v>0</v>
      </c>
      <c r="L423" s="36">
        <f ca="1">SUMIFS(СВЦЭМ!$L$40:$L$759,СВЦЭМ!$A$40:$A$759,$A423,СВЦЭМ!$B$39:$B$758,L$401)+'СЕТ СН'!$F$13</f>
        <v>0</v>
      </c>
      <c r="M423" s="36">
        <f ca="1">SUMIFS(СВЦЭМ!$L$40:$L$759,СВЦЭМ!$A$40:$A$759,$A423,СВЦЭМ!$B$39:$B$758,M$401)+'СЕТ СН'!$F$13</f>
        <v>0</v>
      </c>
      <c r="N423" s="36">
        <f ca="1">SUMIFS(СВЦЭМ!$L$40:$L$759,СВЦЭМ!$A$40:$A$759,$A423,СВЦЭМ!$B$39:$B$758,N$401)+'СЕТ СН'!$F$13</f>
        <v>0</v>
      </c>
      <c r="O423" s="36">
        <f ca="1">SUMIFS(СВЦЭМ!$L$40:$L$759,СВЦЭМ!$A$40:$A$759,$A423,СВЦЭМ!$B$39:$B$758,O$401)+'СЕТ СН'!$F$13</f>
        <v>0</v>
      </c>
      <c r="P423" s="36">
        <f ca="1">SUMIFS(СВЦЭМ!$L$40:$L$759,СВЦЭМ!$A$40:$A$759,$A423,СВЦЭМ!$B$39:$B$758,P$401)+'СЕТ СН'!$F$13</f>
        <v>0</v>
      </c>
      <c r="Q423" s="36">
        <f ca="1">SUMIFS(СВЦЭМ!$L$40:$L$759,СВЦЭМ!$A$40:$A$759,$A423,СВЦЭМ!$B$39:$B$758,Q$401)+'СЕТ СН'!$F$13</f>
        <v>0</v>
      </c>
      <c r="R423" s="36">
        <f ca="1">SUMIFS(СВЦЭМ!$L$40:$L$759,СВЦЭМ!$A$40:$A$759,$A423,СВЦЭМ!$B$39:$B$758,R$401)+'СЕТ СН'!$F$13</f>
        <v>0</v>
      </c>
      <c r="S423" s="36">
        <f ca="1">SUMIFS(СВЦЭМ!$L$40:$L$759,СВЦЭМ!$A$40:$A$759,$A423,СВЦЭМ!$B$39:$B$758,S$401)+'СЕТ СН'!$F$13</f>
        <v>0</v>
      </c>
      <c r="T423" s="36">
        <f ca="1">SUMIFS(СВЦЭМ!$L$40:$L$759,СВЦЭМ!$A$40:$A$759,$A423,СВЦЭМ!$B$39:$B$758,T$401)+'СЕТ СН'!$F$13</f>
        <v>0</v>
      </c>
      <c r="U423" s="36">
        <f ca="1">SUMIFS(СВЦЭМ!$L$40:$L$759,СВЦЭМ!$A$40:$A$759,$A423,СВЦЭМ!$B$39:$B$758,U$401)+'СЕТ СН'!$F$13</f>
        <v>0</v>
      </c>
      <c r="V423" s="36">
        <f ca="1">SUMIFS(СВЦЭМ!$L$40:$L$759,СВЦЭМ!$A$40:$A$759,$A423,СВЦЭМ!$B$39:$B$758,V$401)+'СЕТ СН'!$F$13</f>
        <v>0</v>
      </c>
      <c r="W423" s="36">
        <f ca="1">SUMIFS(СВЦЭМ!$L$40:$L$759,СВЦЭМ!$A$40:$A$759,$A423,СВЦЭМ!$B$39:$B$758,W$401)+'СЕТ СН'!$F$13</f>
        <v>0</v>
      </c>
      <c r="X423" s="36">
        <f ca="1">SUMIFS(СВЦЭМ!$L$40:$L$759,СВЦЭМ!$A$40:$A$759,$A423,СВЦЭМ!$B$39:$B$758,X$401)+'СЕТ СН'!$F$13</f>
        <v>0</v>
      </c>
      <c r="Y423" s="36">
        <f ca="1">SUMIFS(СВЦЭМ!$L$40:$L$759,СВЦЭМ!$A$40:$A$759,$A423,СВЦЭМ!$B$39:$B$758,Y$401)+'СЕТ СН'!$F$13</f>
        <v>0</v>
      </c>
    </row>
    <row r="424" spans="1:25" ht="15.75" hidden="1" x14ac:dyDescent="0.2">
      <c r="A424" s="35">
        <f t="shared" si="11"/>
        <v>45558</v>
      </c>
      <c r="B424" s="36">
        <f ca="1">SUMIFS(СВЦЭМ!$L$40:$L$759,СВЦЭМ!$A$40:$A$759,$A424,СВЦЭМ!$B$39:$B$758,B$401)+'СЕТ СН'!$F$13</f>
        <v>0</v>
      </c>
      <c r="C424" s="36">
        <f ca="1">SUMIFS(СВЦЭМ!$L$40:$L$759,СВЦЭМ!$A$40:$A$759,$A424,СВЦЭМ!$B$39:$B$758,C$401)+'СЕТ СН'!$F$13</f>
        <v>0</v>
      </c>
      <c r="D424" s="36">
        <f ca="1">SUMIFS(СВЦЭМ!$L$40:$L$759,СВЦЭМ!$A$40:$A$759,$A424,СВЦЭМ!$B$39:$B$758,D$401)+'СЕТ СН'!$F$13</f>
        <v>0</v>
      </c>
      <c r="E424" s="36">
        <f ca="1">SUMIFS(СВЦЭМ!$L$40:$L$759,СВЦЭМ!$A$40:$A$759,$A424,СВЦЭМ!$B$39:$B$758,E$401)+'СЕТ СН'!$F$13</f>
        <v>0</v>
      </c>
      <c r="F424" s="36">
        <f ca="1">SUMIFS(СВЦЭМ!$L$40:$L$759,СВЦЭМ!$A$40:$A$759,$A424,СВЦЭМ!$B$39:$B$758,F$401)+'СЕТ СН'!$F$13</f>
        <v>0</v>
      </c>
      <c r="G424" s="36">
        <f ca="1">SUMIFS(СВЦЭМ!$L$40:$L$759,СВЦЭМ!$A$40:$A$759,$A424,СВЦЭМ!$B$39:$B$758,G$401)+'СЕТ СН'!$F$13</f>
        <v>0</v>
      </c>
      <c r="H424" s="36">
        <f ca="1">SUMIFS(СВЦЭМ!$L$40:$L$759,СВЦЭМ!$A$40:$A$759,$A424,СВЦЭМ!$B$39:$B$758,H$401)+'СЕТ СН'!$F$13</f>
        <v>0</v>
      </c>
      <c r="I424" s="36">
        <f ca="1">SUMIFS(СВЦЭМ!$L$40:$L$759,СВЦЭМ!$A$40:$A$759,$A424,СВЦЭМ!$B$39:$B$758,I$401)+'СЕТ СН'!$F$13</f>
        <v>0</v>
      </c>
      <c r="J424" s="36">
        <f ca="1">SUMIFS(СВЦЭМ!$L$40:$L$759,СВЦЭМ!$A$40:$A$759,$A424,СВЦЭМ!$B$39:$B$758,J$401)+'СЕТ СН'!$F$13</f>
        <v>0</v>
      </c>
      <c r="K424" s="36">
        <f ca="1">SUMIFS(СВЦЭМ!$L$40:$L$759,СВЦЭМ!$A$40:$A$759,$A424,СВЦЭМ!$B$39:$B$758,K$401)+'СЕТ СН'!$F$13</f>
        <v>0</v>
      </c>
      <c r="L424" s="36">
        <f ca="1">SUMIFS(СВЦЭМ!$L$40:$L$759,СВЦЭМ!$A$40:$A$759,$A424,СВЦЭМ!$B$39:$B$758,L$401)+'СЕТ СН'!$F$13</f>
        <v>0</v>
      </c>
      <c r="M424" s="36">
        <f ca="1">SUMIFS(СВЦЭМ!$L$40:$L$759,СВЦЭМ!$A$40:$A$759,$A424,СВЦЭМ!$B$39:$B$758,M$401)+'СЕТ СН'!$F$13</f>
        <v>0</v>
      </c>
      <c r="N424" s="36">
        <f ca="1">SUMIFS(СВЦЭМ!$L$40:$L$759,СВЦЭМ!$A$40:$A$759,$A424,СВЦЭМ!$B$39:$B$758,N$401)+'СЕТ СН'!$F$13</f>
        <v>0</v>
      </c>
      <c r="O424" s="36">
        <f ca="1">SUMIFS(СВЦЭМ!$L$40:$L$759,СВЦЭМ!$A$40:$A$759,$A424,СВЦЭМ!$B$39:$B$758,O$401)+'СЕТ СН'!$F$13</f>
        <v>0</v>
      </c>
      <c r="P424" s="36">
        <f ca="1">SUMIFS(СВЦЭМ!$L$40:$L$759,СВЦЭМ!$A$40:$A$759,$A424,СВЦЭМ!$B$39:$B$758,P$401)+'СЕТ СН'!$F$13</f>
        <v>0</v>
      </c>
      <c r="Q424" s="36">
        <f ca="1">SUMIFS(СВЦЭМ!$L$40:$L$759,СВЦЭМ!$A$40:$A$759,$A424,СВЦЭМ!$B$39:$B$758,Q$401)+'СЕТ СН'!$F$13</f>
        <v>0</v>
      </c>
      <c r="R424" s="36">
        <f ca="1">SUMIFS(СВЦЭМ!$L$40:$L$759,СВЦЭМ!$A$40:$A$759,$A424,СВЦЭМ!$B$39:$B$758,R$401)+'СЕТ СН'!$F$13</f>
        <v>0</v>
      </c>
      <c r="S424" s="36">
        <f ca="1">SUMIFS(СВЦЭМ!$L$40:$L$759,СВЦЭМ!$A$40:$A$759,$A424,СВЦЭМ!$B$39:$B$758,S$401)+'СЕТ СН'!$F$13</f>
        <v>0</v>
      </c>
      <c r="T424" s="36">
        <f ca="1">SUMIFS(СВЦЭМ!$L$40:$L$759,СВЦЭМ!$A$40:$A$759,$A424,СВЦЭМ!$B$39:$B$758,T$401)+'СЕТ СН'!$F$13</f>
        <v>0</v>
      </c>
      <c r="U424" s="36">
        <f ca="1">SUMIFS(СВЦЭМ!$L$40:$L$759,СВЦЭМ!$A$40:$A$759,$A424,СВЦЭМ!$B$39:$B$758,U$401)+'СЕТ СН'!$F$13</f>
        <v>0</v>
      </c>
      <c r="V424" s="36">
        <f ca="1">SUMIFS(СВЦЭМ!$L$40:$L$759,СВЦЭМ!$A$40:$A$759,$A424,СВЦЭМ!$B$39:$B$758,V$401)+'СЕТ СН'!$F$13</f>
        <v>0</v>
      </c>
      <c r="W424" s="36">
        <f ca="1">SUMIFS(СВЦЭМ!$L$40:$L$759,СВЦЭМ!$A$40:$A$759,$A424,СВЦЭМ!$B$39:$B$758,W$401)+'СЕТ СН'!$F$13</f>
        <v>0</v>
      </c>
      <c r="X424" s="36">
        <f ca="1">SUMIFS(СВЦЭМ!$L$40:$L$759,СВЦЭМ!$A$40:$A$759,$A424,СВЦЭМ!$B$39:$B$758,X$401)+'СЕТ СН'!$F$13</f>
        <v>0</v>
      </c>
      <c r="Y424" s="36">
        <f ca="1">SUMIFS(СВЦЭМ!$L$40:$L$759,СВЦЭМ!$A$40:$A$759,$A424,СВЦЭМ!$B$39:$B$758,Y$401)+'СЕТ СН'!$F$13</f>
        <v>0</v>
      </c>
    </row>
    <row r="425" spans="1:25" ht="15.75" hidden="1" x14ac:dyDescent="0.2">
      <c r="A425" s="35">
        <f t="shared" si="11"/>
        <v>45559</v>
      </c>
      <c r="B425" s="36">
        <f ca="1">SUMIFS(СВЦЭМ!$L$40:$L$759,СВЦЭМ!$A$40:$A$759,$A425,СВЦЭМ!$B$39:$B$758,B$401)+'СЕТ СН'!$F$13</f>
        <v>0</v>
      </c>
      <c r="C425" s="36">
        <f ca="1">SUMIFS(СВЦЭМ!$L$40:$L$759,СВЦЭМ!$A$40:$A$759,$A425,СВЦЭМ!$B$39:$B$758,C$401)+'СЕТ СН'!$F$13</f>
        <v>0</v>
      </c>
      <c r="D425" s="36">
        <f ca="1">SUMIFS(СВЦЭМ!$L$40:$L$759,СВЦЭМ!$A$40:$A$759,$A425,СВЦЭМ!$B$39:$B$758,D$401)+'СЕТ СН'!$F$13</f>
        <v>0</v>
      </c>
      <c r="E425" s="36">
        <f ca="1">SUMIFS(СВЦЭМ!$L$40:$L$759,СВЦЭМ!$A$40:$A$759,$A425,СВЦЭМ!$B$39:$B$758,E$401)+'СЕТ СН'!$F$13</f>
        <v>0</v>
      </c>
      <c r="F425" s="36">
        <f ca="1">SUMIFS(СВЦЭМ!$L$40:$L$759,СВЦЭМ!$A$40:$A$759,$A425,СВЦЭМ!$B$39:$B$758,F$401)+'СЕТ СН'!$F$13</f>
        <v>0</v>
      </c>
      <c r="G425" s="36">
        <f ca="1">SUMIFS(СВЦЭМ!$L$40:$L$759,СВЦЭМ!$A$40:$A$759,$A425,СВЦЭМ!$B$39:$B$758,G$401)+'СЕТ СН'!$F$13</f>
        <v>0</v>
      </c>
      <c r="H425" s="36">
        <f ca="1">SUMIFS(СВЦЭМ!$L$40:$L$759,СВЦЭМ!$A$40:$A$759,$A425,СВЦЭМ!$B$39:$B$758,H$401)+'СЕТ СН'!$F$13</f>
        <v>0</v>
      </c>
      <c r="I425" s="36">
        <f ca="1">SUMIFS(СВЦЭМ!$L$40:$L$759,СВЦЭМ!$A$40:$A$759,$A425,СВЦЭМ!$B$39:$B$758,I$401)+'СЕТ СН'!$F$13</f>
        <v>0</v>
      </c>
      <c r="J425" s="36">
        <f ca="1">SUMIFS(СВЦЭМ!$L$40:$L$759,СВЦЭМ!$A$40:$A$759,$A425,СВЦЭМ!$B$39:$B$758,J$401)+'СЕТ СН'!$F$13</f>
        <v>0</v>
      </c>
      <c r="K425" s="36">
        <f ca="1">SUMIFS(СВЦЭМ!$L$40:$L$759,СВЦЭМ!$A$40:$A$759,$A425,СВЦЭМ!$B$39:$B$758,K$401)+'СЕТ СН'!$F$13</f>
        <v>0</v>
      </c>
      <c r="L425" s="36">
        <f ca="1">SUMIFS(СВЦЭМ!$L$40:$L$759,СВЦЭМ!$A$40:$A$759,$A425,СВЦЭМ!$B$39:$B$758,L$401)+'СЕТ СН'!$F$13</f>
        <v>0</v>
      </c>
      <c r="M425" s="36">
        <f ca="1">SUMIFS(СВЦЭМ!$L$40:$L$759,СВЦЭМ!$A$40:$A$759,$A425,СВЦЭМ!$B$39:$B$758,M$401)+'СЕТ СН'!$F$13</f>
        <v>0</v>
      </c>
      <c r="N425" s="36">
        <f ca="1">SUMIFS(СВЦЭМ!$L$40:$L$759,СВЦЭМ!$A$40:$A$759,$A425,СВЦЭМ!$B$39:$B$758,N$401)+'СЕТ СН'!$F$13</f>
        <v>0</v>
      </c>
      <c r="O425" s="36">
        <f ca="1">SUMIFS(СВЦЭМ!$L$40:$L$759,СВЦЭМ!$A$40:$A$759,$A425,СВЦЭМ!$B$39:$B$758,O$401)+'СЕТ СН'!$F$13</f>
        <v>0</v>
      </c>
      <c r="P425" s="36">
        <f ca="1">SUMIFS(СВЦЭМ!$L$40:$L$759,СВЦЭМ!$A$40:$A$759,$A425,СВЦЭМ!$B$39:$B$758,P$401)+'СЕТ СН'!$F$13</f>
        <v>0</v>
      </c>
      <c r="Q425" s="36">
        <f ca="1">SUMIFS(СВЦЭМ!$L$40:$L$759,СВЦЭМ!$A$40:$A$759,$A425,СВЦЭМ!$B$39:$B$758,Q$401)+'СЕТ СН'!$F$13</f>
        <v>0</v>
      </c>
      <c r="R425" s="36">
        <f ca="1">SUMIFS(СВЦЭМ!$L$40:$L$759,СВЦЭМ!$A$40:$A$759,$A425,СВЦЭМ!$B$39:$B$758,R$401)+'СЕТ СН'!$F$13</f>
        <v>0</v>
      </c>
      <c r="S425" s="36">
        <f ca="1">SUMIFS(СВЦЭМ!$L$40:$L$759,СВЦЭМ!$A$40:$A$759,$A425,СВЦЭМ!$B$39:$B$758,S$401)+'СЕТ СН'!$F$13</f>
        <v>0</v>
      </c>
      <c r="T425" s="36">
        <f ca="1">SUMIFS(СВЦЭМ!$L$40:$L$759,СВЦЭМ!$A$40:$A$759,$A425,СВЦЭМ!$B$39:$B$758,T$401)+'СЕТ СН'!$F$13</f>
        <v>0</v>
      </c>
      <c r="U425" s="36">
        <f ca="1">SUMIFS(СВЦЭМ!$L$40:$L$759,СВЦЭМ!$A$40:$A$759,$A425,СВЦЭМ!$B$39:$B$758,U$401)+'СЕТ СН'!$F$13</f>
        <v>0</v>
      </c>
      <c r="V425" s="36">
        <f ca="1">SUMIFS(СВЦЭМ!$L$40:$L$759,СВЦЭМ!$A$40:$A$759,$A425,СВЦЭМ!$B$39:$B$758,V$401)+'СЕТ СН'!$F$13</f>
        <v>0</v>
      </c>
      <c r="W425" s="36">
        <f ca="1">SUMIFS(СВЦЭМ!$L$40:$L$759,СВЦЭМ!$A$40:$A$759,$A425,СВЦЭМ!$B$39:$B$758,W$401)+'СЕТ СН'!$F$13</f>
        <v>0</v>
      </c>
      <c r="X425" s="36">
        <f ca="1">SUMIFS(СВЦЭМ!$L$40:$L$759,СВЦЭМ!$A$40:$A$759,$A425,СВЦЭМ!$B$39:$B$758,X$401)+'СЕТ СН'!$F$13</f>
        <v>0</v>
      </c>
      <c r="Y425" s="36">
        <f ca="1">SUMIFS(СВЦЭМ!$L$40:$L$759,СВЦЭМ!$A$40:$A$759,$A425,СВЦЭМ!$B$39:$B$758,Y$401)+'СЕТ СН'!$F$13</f>
        <v>0</v>
      </c>
    </row>
    <row r="426" spans="1:25" ht="15.75" hidden="1" x14ac:dyDescent="0.2">
      <c r="A426" s="35">
        <f t="shared" si="11"/>
        <v>45560</v>
      </c>
      <c r="B426" s="36">
        <f ca="1">SUMIFS(СВЦЭМ!$L$40:$L$759,СВЦЭМ!$A$40:$A$759,$A426,СВЦЭМ!$B$39:$B$758,B$401)+'СЕТ СН'!$F$13</f>
        <v>0</v>
      </c>
      <c r="C426" s="36">
        <f ca="1">SUMIFS(СВЦЭМ!$L$40:$L$759,СВЦЭМ!$A$40:$A$759,$A426,СВЦЭМ!$B$39:$B$758,C$401)+'СЕТ СН'!$F$13</f>
        <v>0</v>
      </c>
      <c r="D426" s="36">
        <f ca="1">SUMIFS(СВЦЭМ!$L$40:$L$759,СВЦЭМ!$A$40:$A$759,$A426,СВЦЭМ!$B$39:$B$758,D$401)+'СЕТ СН'!$F$13</f>
        <v>0</v>
      </c>
      <c r="E426" s="36">
        <f ca="1">SUMIFS(СВЦЭМ!$L$40:$L$759,СВЦЭМ!$A$40:$A$759,$A426,СВЦЭМ!$B$39:$B$758,E$401)+'СЕТ СН'!$F$13</f>
        <v>0</v>
      </c>
      <c r="F426" s="36">
        <f ca="1">SUMIFS(СВЦЭМ!$L$40:$L$759,СВЦЭМ!$A$40:$A$759,$A426,СВЦЭМ!$B$39:$B$758,F$401)+'СЕТ СН'!$F$13</f>
        <v>0</v>
      </c>
      <c r="G426" s="36">
        <f ca="1">SUMIFS(СВЦЭМ!$L$40:$L$759,СВЦЭМ!$A$40:$A$759,$A426,СВЦЭМ!$B$39:$B$758,G$401)+'СЕТ СН'!$F$13</f>
        <v>0</v>
      </c>
      <c r="H426" s="36">
        <f ca="1">SUMIFS(СВЦЭМ!$L$40:$L$759,СВЦЭМ!$A$40:$A$759,$A426,СВЦЭМ!$B$39:$B$758,H$401)+'СЕТ СН'!$F$13</f>
        <v>0</v>
      </c>
      <c r="I426" s="36">
        <f ca="1">SUMIFS(СВЦЭМ!$L$40:$L$759,СВЦЭМ!$A$40:$A$759,$A426,СВЦЭМ!$B$39:$B$758,I$401)+'СЕТ СН'!$F$13</f>
        <v>0</v>
      </c>
      <c r="J426" s="36">
        <f ca="1">SUMIFS(СВЦЭМ!$L$40:$L$759,СВЦЭМ!$A$40:$A$759,$A426,СВЦЭМ!$B$39:$B$758,J$401)+'СЕТ СН'!$F$13</f>
        <v>0</v>
      </c>
      <c r="K426" s="36">
        <f ca="1">SUMIFS(СВЦЭМ!$L$40:$L$759,СВЦЭМ!$A$40:$A$759,$A426,СВЦЭМ!$B$39:$B$758,K$401)+'СЕТ СН'!$F$13</f>
        <v>0</v>
      </c>
      <c r="L426" s="36">
        <f ca="1">SUMIFS(СВЦЭМ!$L$40:$L$759,СВЦЭМ!$A$40:$A$759,$A426,СВЦЭМ!$B$39:$B$758,L$401)+'СЕТ СН'!$F$13</f>
        <v>0</v>
      </c>
      <c r="M426" s="36">
        <f ca="1">SUMIFS(СВЦЭМ!$L$40:$L$759,СВЦЭМ!$A$40:$A$759,$A426,СВЦЭМ!$B$39:$B$758,M$401)+'СЕТ СН'!$F$13</f>
        <v>0</v>
      </c>
      <c r="N426" s="36">
        <f ca="1">SUMIFS(СВЦЭМ!$L$40:$L$759,СВЦЭМ!$A$40:$A$759,$A426,СВЦЭМ!$B$39:$B$758,N$401)+'СЕТ СН'!$F$13</f>
        <v>0</v>
      </c>
      <c r="O426" s="36">
        <f ca="1">SUMIFS(СВЦЭМ!$L$40:$L$759,СВЦЭМ!$A$40:$A$759,$A426,СВЦЭМ!$B$39:$B$758,O$401)+'СЕТ СН'!$F$13</f>
        <v>0</v>
      </c>
      <c r="P426" s="36">
        <f ca="1">SUMIFS(СВЦЭМ!$L$40:$L$759,СВЦЭМ!$A$40:$A$759,$A426,СВЦЭМ!$B$39:$B$758,P$401)+'СЕТ СН'!$F$13</f>
        <v>0</v>
      </c>
      <c r="Q426" s="36">
        <f ca="1">SUMIFS(СВЦЭМ!$L$40:$L$759,СВЦЭМ!$A$40:$A$759,$A426,СВЦЭМ!$B$39:$B$758,Q$401)+'СЕТ СН'!$F$13</f>
        <v>0</v>
      </c>
      <c r="R426" s="36">
        <f ca="1">SUMIFS(СВЦЭМ!$L$40:$L$759,СВЦЭМ!$A$40:$A$759,$A426,СВЦЭМ!$B$39:$B$758,R$401)+'СЕТ СН'!$F$13</f>
        <v>0</v>
      </c>
      <c r="S426" s="36">
        <f ca="1">SUMIFS(СВЦЭМ!$L$40:$L$759,СВЦЭМ!$A$40:$A$759,$A426,СВЦЭМ!$B$39:$B$758,S$401)+'СЕТ СН'!$F$13</f>
        <v>0</v>
      </c>
      <c r="T426" s="36">
        <f ca="1">SUMIFS(СВЦЭМ!$L$40:$L$759,СВЦЭМ!$A$40:$A$759,$A426,СВЦЭМ!$B$39:$B$758,T$401)+'СЕТ СН'!$F$13</f>
        <v>0</v>
      </c>
      <c r="U426" s="36">
        <f ca="1">SUMIFS(СВЦЭМ!$L$40:$L$759,СВЦЭМ!$A$40:$A$759,$A426,СВЦЭМ!$B$39:$B$758,U$401)+'СЕТ СН'!$F$13</f>
        <v>0</v>
      </c>
      <c r="V426" s="36">
        <f ca="1">SUMIFS(СВЦЭМ!$L$40:$L$759,СВЦЭМ!$A$40:$A$759,$A426,СВЦЭМ!$B$39:$B$758,V$401)+'СЕТ СН'!$F$13</f>
        <v>0</v>
      </c>
      <c r="W426" s="36">
        <f ca="1">SUMIFS(СВЦЭМ!$L$40:$L$759,СВЦЭМ!$A$40:$A$759,$A426,СВЦЭМ!$B$39:$B$758,W$401)+'СЕТ СН'!$F$13</f>
        <v>0</v>
      </c>
      <c r="X426" s="36">
        <f ca="1">SUMIFS(СВЦЭМ!$L$40:$L$759,СВЦЭМ!$A$40:$A$759,$A426,СВЦЭМ!$B$39:$B$758,X$401)+'СЕТ СН'!$F$13</f>
        <v>0</v>
      </c>
      <c r="Y426" s="36">
        <f ca="1">SUMIFS(СВЦЭМ!$L$40:$L$759,СВЦЭМ!$A$40:$A$759,$A426,СВЦЭМ!$B$39:$B$758,Y$401)+'СЕТ СН'!$F$13</f>
        <v>0</v>
      </c>
    </row>
    <row r="427" spans="1:25" ht="15.75" hidden="1" x14ac:dyDescent="0.2">
      <c r="A427" s="35">
        <f t="shared" si="11"/>
        <v>45561</v>
      </c>
      <c r="B427" s="36">
        <f ca="1">SUMIFS(СВЦЭМ!$L$40:$L$759,СВЦЭМ!$A$40:$A$759,$A427,СВЦЭМ!$B$39:$B$758,B$401)+'СЕТ СН'!$F$13</f>
        <v>0</v>
      </c>
      <c r="C427" s="36">
        <f ca="1">SUMIFS(СВЦЭМ!$L$40:$L$759,СВЦЭМ!$A$40:$A$759,$A427,СВЦЭМ!$B$39:$B$758,C$401)+'СЕТ СН'!$F$13</f>
        <v>0</v>
      </c>
      <c r="D427" s="36">
        <f ca="1">SUMIFS(СВЦЭМ!$L$40:$L$759,СВЦЭМ!$A$40:$A$759,$A427,СВЦЭМ!$B$39:$B$758,D$401)+'СЕТ СН'!$F$13</f>
        <v>0</v>
      </c>
      <c r="E427" s="36">
        <f ca="1">SUMIFS(СВЦЭМ!$L$40:$L$759,СВЦЭМ!$A$40:$A$759,$A427,СВЦЭМ!$B$39:$B$758,E$401)+'СЕТ СН'!$F$13</f>
        <v>0</v>
      </c>
      <c r="F427" s="36">
        <f ca="1">SUMIFS(СВЦЭМ!$L$40:$L$759,СВЦЭМ!$A$40:$A$759,$A427,СВЦЭМ!$B$39:$B$758,F$401)+'СЕТ СН'!$F$13</f>
        <v>0</v>
      </c>
      <c r="G427" s="36">
        <f ca="1">SUMIFS(СВЦЭМ!$L$40:$L$759,СВЦЭМ!$A$40:$A$759,$A427,СВЦЭМ!$B$39:$B$758,G$401)+'СЕТ СН'!$F$13</f>
        <v>0</v>
      </c>
      <c r="H427" s="36">
        <f ca="1">SUMIFS(СВЦЭМ!$L$40:$L$759,СВЦЭМ!$A$40:$A$759,$A427,СВЦЭМ!$B$39:$B$758,H$401)+'СЕТ СН'!$F$13</f>
        <v>0</v>
      </c>
      <c r="I427" s="36">
        <f ca="1">SUMIFS(СВЦЭМ!$L$40:$L$759,СВЦЭМ!$A$40:$A$759,$A427,СВЦЭМ!$B$39:$B$758,I$401)+'СЕТ СН'!$F$13</f>
        <v>0</v>
      </c>
      <c r="J427" s="36">
        <f ca="1">SUMIFS(СВЦЭМ!$L$40:$L$759,СВЦЭМ!$A$40:$A$759,$A427,СВЦЭМ!$B$39:$B$758,J$401)+'СЕТ СН'!$F$13</f>
        <v>0</v>
      </c>
      <c r="K427" s="36">
        <f ca="1">SUMIFS(СВЦЭМ!$L$40:$L$759,СВЦЭМ!$A$40:$A$759,$A427,СВЦЭМ!$B$39:$B$758,K$401)+'СЕТ СН'!$F$13</f>
        <v>0</v>
      </c>
      <c r="L427" s="36">
        <f ca="1">SUMIFS(СВЦЭМ!$L$40:$L$759,СВЦЭМ!$A$40:$A$759,$A427,СВЦЭМ!$B$39:$B$758,L$401)+'СЕТ СН'!$F$13</f>
        <v>0</v>
      </c>
      <c r="M427" s="36">
        <f ca="1">SUMIFS(СВЦЭМ!$L$40:$L$759,СВЦЭМ!$A$40:$A$759,$A427,СВЦЭМ!$B$39:$B$758,M$401)+'СЕТ СН'!$F$13</f>
        <v>0</v>
      </c>
      <c r="N427" s="36">
        <f ca="1">SUMIFS(СВЦЭМ!$L$40:$L$759,СВЦЭМ!$A$40:$A$759,$A427,СВЦЭМ!$B$39:$B$758,N$401)+'СЕТ СН'!$F$13</f>
        <v>0</v>
      </c>
      <c r="O427" s="36">
        <f ca="1">SUMIFS(СВЦЭМ!$L$40:$L$759,СВЦЭМ!$A$40:$A$759,$A427,СВЦЭМ!$B$39:$B$758,O$401)+'СЕТ СН'!$F$13</f>
        <v>0</v>
      </c>
      <c r="P427" s="36">
        <f ca="1">SUMIFS(СВЦЭМ!$L$40:$L$759,СВЦЭМ!$A$40:$A$759,$A427,СВЦЭМ!$B$39:$B$758,P$401)+'СЕТ СН'!$F$13</f>
        <v>0</v>
      </c>
      <c r="Q427" s="36">
        <f ca="1">SUMIFS(СВЦЭМ!$L$40:$L$759,СВЦЭМ!$A$40:$A$759,$A427,СВЦЭМ!$B$39:$B$758,Q$401)+'СЕТ СН'!$F$13</f>
        <v>0</v>
      </c>
      <c r="R427" s="36">
        <f ca="1">SUMIFS(СВЦЭМ!$L$40:$L$759,СВЦЭМ!$A$40:$A$759,$A427,СВЦЭМ!$B$39:$B$758,R$401)+'СЕТ СН'!$F$13</f>
        <v>0</v>
      </c>
      <c r="S427" s="36">
        <f ca="1">SUMIFS(СВЦЭМ!$L$40:$L$759,СВЦЭМ!$A$40:$A$759,$A427,СВЦЭМ!$B$39:$B$758,S$401)+'СЕТ СН'!$F$13</f>
        <v>0</v>
      </c>
      <c r="T427" s="36">
        <f ca="1">SUMIFS(СВЦЭМ!$L$40:$L$759,СВЦЭМ!$A$40:$A$759,$A427,СВЦЭМ!$B$39:$B$758,T$401)+'СЕТ СН'!$F$13</f>
        <v>0</v>
      </c>
      <c r="U427" s="36">
        <f ca="1">SUMIFS(СВЦЭМ!$L$40:$L$759,СВЦЭМ!$A$40:$A$759,$A427,СВЦЭМ!$B$39:$B$758,U$401)+'СЕТ СН'!$F$13</f>
        <v>0</v>
      </c>
      <c r="V427" s="36">
        <f ca="1">SUMIFS(СВЦЭМ!$L$40:$L$759,СВЦЭМ!$A$40:$A$759,$A427,СВЦЭМ!$B$39:$B$758,V$401)+'СЕТ СН'!$F$13</f>
        <v>0</v>
      </c>
      <c r="W427" s="36">
        <f ca="1">SUMIFS(СВЦЭМ!$L$40:$L$759,СВЦЭМ!$A$40:$A$759,$A427,СВЦЭМ!$B$39:$B$758,W$401)+'СЕТ СН'!$F$13</f>
        <v>0</v>
      </c>
      <c r="X427" s="36">
        <f ca="1">SUMIFS(СВЦЭМ!$L$40:$L$759,СВЦЭМ!$A$40:$A$759,$A427,СВЦЭМ!$B$39:$B$758,X$401)+'СЕТ СН'!$F$13</f>
        <v>0</v>
      </c>
      <c r="Y427" s="36">
        <f ca="1">SUMIFS(СВЦЭМ!$L$40:$L$759,СВЦЭМ!$A$40:$A$759,$A427,СВЦЭМ!$B$39:$B$758,Y$401)+'СЕТ СН'!$F$13</f>
        <v>0</v>
      </c>
    </row>
    <row r="428" spans="1:25" ht="15.75" hidden="1" x14ac:dyDescent="0.2">
      <c r="A428" s="35">
        <f t="shared" si="11"/>
        <v>45562</v>
      </c>
      <c r="B428" s="36">
        <f ca="1">SUMIFS(СВЦЭМ!$L$40:$L$759,СВЦЭМ!$A$40:$A$759,$A428,СВЦЭМ!$B$39:$B$758,B$401)+'СЕТ СН'!$F$13</f>
        <v>0</v>
      </c>
      <c r="C428" s="36">
        <f ca="1">SUMIFS(СВЦЭМ!$L$40:$L$759,СВЦЭМ!$A$40:$A$759,$A428,СВЦЭМ!$B$39:$B$758,C$401)+'СЕТ СН'!$F$13</f>
        <v>0</v>
      </c>
      <c r="D428" s="36">
        <f ca="1">SUMIFS(СВЦЭМ!$L$40:$L$759,СВЦЭМ!$A$40:$A$759,$A428,СВЦЭМ!$B$39:$B$758,D$401)+'СЕТ СН'!$F$13</f>
        <v>0</v>
      </c>
      <c r="E428" s="36">
        <f ca="1">SUMIFS(СВЦЭМ!$L$40:$L$759,СВЦЭМ!$A$40:$A$759,$A428,СВЦЭМ!$B$39:$B$758,E$401)+'СЕТ СН'!$F$13</f>
        <v>0</v>
      </c>
      <c r="F428" s="36">
        <f ca="1">SUMIFS(СВЦЭМ!$L$40:$L$759,СВЦЭМ!$A$40:$A$759,$A428,СВЦЭМ!$B$39:$B$758,F$401)+'СЕТ СН'!$F$13</f>
        <v>0</v>
      </c>
      <c r="G428" s="36">
        <f ca="1">SUMIFS(СВЦЭМ!$L$40:$L$759,СВЦЭМ!$A$40:$A$759,$A428,СВЦЭМ!$B$39:$B$758,G$401)+'СЕТ СН'!$F$13</f>
        <v>0</v>
      </c>
      <c r="H428" s="36">
        <f ca="1">SUMIFS(СВЦЭМ!$L$40:$L$759,СВЦЭМ!$A$40:$A$759,$A428,СВЦЭМ!$B$39:$B$758,H$401)+'СЕТ СН'!$F$13</f>
        <v>0</v>
      </c>
      <c r="I428" s="36">
        <f ca="1">SUMIFS(СВЦЭМ!$L$40:$L$759,СВЦЭМ!$A$40:$A$759,$A428,СВЦЭМ!$B$39:$B$758,I$401)+'СЕТ СН'!$F$13</f>
        <v>0</v>
      </c>
      <c r="J428" s="36">
        <f ca="1">SUMIFS(СВЦЭМ!$L$40:$L$759,СВЦЭМ!$A$40:$A$759,$A428,СВЦЭМ!$B$39:$B$758,J$401)+'СЕТ СН'!$F$13</f>
        <v>0</v>
      </c>
      <c r="K428" s="36">
        <f ca="1">SUMIFS(СВЦЭМ!$L$40:$L$759,СВЦЭМ!$A$40:$A$759,$A428,СВЦЭМ!$B$39:$B$758,K$401)+'СЕТ СН'!$F$13</f>
        <v>0</v>
      </c>
      <c r="L428" s="36">
        <f ca="1">SUMIFS(СВЦЭМ!$L$40:$L$759,СВЦЭМ!$A$40:$A$759,$A428,СВЦЭМ!$B$39:$B$758,L$401)+'СЕТ СН'!$F$13</f>
        <v>0</v>
      </c>
      <c r="M428" s="36">
        <f ca="1">SUMIFS(СВЦЭМ!$L$40:$L$759,СВЦЭМ!$A$40:$A$759,$A428,СВЦЭМ!$B$39:$B$758,M$401)+'СЕТ СН'!$F$13</f>
        <v>0</v>
      </c>
      <c r="N428" s="36">
        <f ca="1">SUMIFS(СВЦЭМ!$L$40:$L$759,СВЦЭМ!$A$40:$A$759,$A428,СВЦЭМ!$B$39:$B$758,N$401)+'СЕТ СН'!$F$13</f>
        <v>0</v>
      </c>
      <c r="O428" s="36">
        <f ca="1">SUMIFS(СВЦЭМ!$L$40:$L$759,СВЦЭМ!$A$40:$A$759,$A428,СВЦЭМ!$B$39:$B$758,O$401)+'СЕТ СН'!$F$13</f>
        <v>0</v>
      </c>
      <c r="P428" s="36">
        <f ca="1">SUMIFS(СВЦЭМ!$L$40:$L$759,СВЦЭМ!$A$40:$A$759,$A428,СВЦЭМ!$B$39:$B$758,P$401)+'СЕТ СН'!$F$13</f>
        <v>0</v>
      </c>
      <c r="Q428" s="36">
        <f ca="1">SUMIFS(СВЦЭМ!$L$40:$L$759,СВЦЭМ!$A$40:$A$759,$A428,СВЦЭМ!$B$39:$B$758,Q$401)+'СЕТ СН'!$F$13</f>
        <v>0</v>
      </c>
      <c r="R428" s="36">
        <f ca="1">SUMIFS(СВЦЭМ!$L$40:$L$759,СВЦЭМ!$A$40:$A$759,$A428,СВЦЭМ!$B$39:$B$758,R$401)+'СЕТ СН'!$F$13</f>
        <v>0</v>
      </c>
      <c r="S428" s="36">
        <f ca="1">SUMIFS(СВЦЭМ!$L$40:$L$759,СВЦЭМ!$A$40:$A$759,$A428,СВЦЭМ!$B$39:$B$758,S$401)+'СЕТ СН'!$F$13</f>
        <v>0</v>
      </c>
      <c r="T428" s="36">
        <f ca="1">SUMIFS(СВЦЭМ!$L$40:$L$759,СВЦЭМ!$A$40:$A$759,$A428,СВЦЭМ!$B$39:$B$758,T$401)+'СЕТ СН'!$F$13</f>
        <v>0</v>
      </c>
      <c r="U428" s="36">
        <f ca="1">SUMIFS(СВЦЭМ!$L$40:$L$759,СВЦЭМ!$A$40:$A$759,$A428,СВЦЭМ!$B$39:$B$758,U$401)+'СЕТ СН'!$F$13</f>
        <v>0</v>
      </c>
      <c r="V428" s="36">
        <f ca="1">SUMIFS(СВЦЭМ!$L$40:$L$759,СВЦЭМ!$A$40:$A$759,$A428,СВЦЭМ!$B$39:$B$758,V$401)+'СЕТ СН'!$F$13</f>
        <v>0</v>
      </c>
      <c r="W428" s="36">
        <f ca="1">SUMIFS(СВЦЭМ!$L$40:$L$759,СВЦЭМ!$A$40:$A$759,$A428,СВЦЭМ!$B$39:$B$758,W$401)+'СЕТ СН'!$F$13</f>
        <v>0</v>
      </c>
      <c r="X428" s="36">
        <f ca="1">SUMIFS(СВЦЭМ!$L$40:$L$759,СВЦЭМ!$A$40:$A$759,$A428,СВЦЭМ!$B$39:$B$758,X$401)+'СЕТ СН'!$F$13</f>
        <v>0</v>
      </c>
      <c r="Y428" s="36">
        <f ca="1">SUMIFS(СВЦЭМ!$L$40:$L$759,СВЦЭМ!$A$40:$A$759,$A428,СВЦЭМ!$B$39:$B$758,Y$401)+'СЕТ СН'!$F$13</f>
        <v>0</v>
      </c>
    </row>
    <row r="429" spans="1:25" ht="15.75" hidden="1" x14ac:dyDescent="0.2">
      <c r="A429" s="35">
        <f t="shared" si="11"/>
        <v>45563</v>
      </c>
      <c r="B429" s="36">
        <f ca="1">SUMIFS(СВЦЭМ!$L$40:$L$759,СВЦЭМ!$A$40:$A$759,$A429,СВЦЭМ!$B$39:$B$758,B$401)+'СЕТ СН'!$F$13</f>
        <v>0</v>
      </c>
      <c r="C429" s="36">
        <f ca="1">SUMIFS(СВЦЭМ!$L$40:$L$759,СВЦЭМ!$A$40:$A$759,$A429,СВЦЭМ!$B$39:$B$758,C$401)+'СЕТ СН'!$F$13</f>
        <v>0</v>
      </c>
      <c r="D429" s="36">
        <f ca="1">SUMIFS(СВЦЭМ!$L$40:$L$759,СВЦЭМ!$A$40:$A$759,$A429,СВЦЭМ!$B$39:$B$758,D$401)+'СЕТ СН'!$F$13</f>
        <v>0</v>
      </c>
      <c r="E429" s="36">
        <f ca="1">SUMIFS(СВЦЭМ!$L$40:$L$759,СВЦЭМ!$A$40:$A$759,$A429,СВЦЭМ!$B$39:$B$758,E$401)+'СЕТ СН'!$F$13</f>
        <v>0</v>
      </c>
      <c r="F429" s="36">
        <f ca="1">SUMIFS(СВЦЭМ!$L$40:$L$759,СВЦЭМ!$A$40:$A$759,$A429,СВЦЭМ!$B$39:$B$758,F$401)+'СЕТ СН'!$F$13</f>
        <v>0</v>
      </c>
      <c r="G429" s="36">
        <f ca="1">SUMIFS(СВЦЭМ!$L$40:$L$759,СВЦЭМ!$A$40:$A$759,$A429,СВЦЭМ!$B$39:$B$758,G$401)+'СЕТ СН'!$F$13</f>
        <v>0</v>
      </c>
      <c r="H429" s="36">
        <f ca="1">SUMIFS(СВЦЭМ!$L$40:$L$759,СВЦЭМ!$A$40:$A$759,$A429,СВЦЭМ!$B$39:$B$758,H$401)+'СЕТ СН'!$F$13</f>
        <v>0</v>
      </c>
      <c r="I429" s="36">
        <f ca="1">SUMIFS(СВЦЭМ!$L$40:$L$759,СВЦЭМ!$A$40:$A$759,$A429,СВЦЭМ!$B$39:$B$758,I$401)+'СЕТ СН'!$F$13</f>
        <v>0</v>
      </c>
      <c r="J429" s="36">
        <f ca="1">SUMIFS(СВЦЭМ!$L$40:$L$759,СВЦЭМ!$A$40:$A$759,$A429,СВЦЭМ!$B$39:$B$758,J$401)+'СЕТ СН'!$F$13</f>
        <v>0</v>
      </c>
      <c r="K429" s="36">
        <f ca="1">SUMIFS(СВЦЭМ!$L$40:$L$759,СВЦЭМ!$A$40:$A$759,$A429,СВЦЭМ!$B$39:$B$758,K$401)+'СЕТ СН'!$F$13</f>
        <v>0</v>
      </c>
      <c r="L429" s="36">
        <f ca="1">SUMIFS(СВЦЭМ!$L$40:$L$759,СВЦЭМ!$A$40:$A$759,$A429,СВЦЭМ!$B$39:$B$758,L$401)+'СЕТ СН'!$F$13</f>
        <v>0</v>
      </c>
      <c r="M429" s="36">
        <f ca="1">SUMIFS(СВЦЭМ!$L$40:$L$759,СВЦЭМ!$A$40:$A$759,$A429,СВЦЭМ!$B$39:$B$758,M$401)+'СЕТ СН'!$F$13</f>
        <v>0</v>
      </c>
      <c r="N429" s="36">
        <f ca="1">SUMIFS(СВЦЭМ!$L$40:$L$759,СВЦЭМ!$A$40:$A$759,$A429,СВЦЭМ!$B$39:$B$758,N$401)+'СЕТ СН'!$F$13</f>
        <v>0</v>
      </c>
      <c r="O429" s="36">
        <f ca="1">SUMIFS(СВЦЭМ!$L$40:$L$759,СВЦЭМ!$A$40:$A$759,$A429,СВЦЭМ!$B$39:$B$758,O$401)+'СЕТ СН'!$F$13</f>
        <v>0</v>
      </c>
      <c r="P429" s="36">
        <f ca="1">SUMIFS(СВЦЭМ!$L$40:$L$759,СВЦЭМ!$A$40:$A$759,$A429,СВЦЭМ!$B$39:$B$758,P$401)+'СЕТ СН'!$F$13</f>
        <v>0</v>
      </c>
      <c r="Q429" s="36">
        <f ca="1">SUMIFS(СВЦЭМ!$L$40:$L$759,СВЦЭМ!$A$40:$A$759,$A429,СВЦЭМ!$B$39:$B$758,Q$401)+'СЕТ СН'!$F$13</f>
        <v>0</v>
      </c>
      <c r="R429" s="36">
        <f ca="1">SUMIFS(СВЦЭМ!$L$40:$L$759,СВЦЭМ!$A$40:$A$759,$A429,СВЦЭМ!$B$39:$B$758,R$401)+'СЕТ СН'!$F$13</f>
        <v>0</v>
      </c>
      <c r="S429" s="36">
        <f ca="1">SUMIFS(СВЦЭМ!$L$40:$L$759,СВЦЭМ!$A$40:$A$759,$A429,СВЦЭМ!$B$39:$B$758,S$401)+'СЕТ СН'!$F$13</f>
        <v>0</v>
      </c>
      <c r="T429" s="36">
        <f ca="1">SUMIFS(СВЦЭМ!$L$40:$L$759,СВЦЭМ!$A$40:$A$759,$A429,СВЦЭМ!$B$39:$B$758,T$401)+'СЕТ СН'!$F$13</f>
        <v>0</v>
      </c>
      <c r="U429" s="36">
        <f ca="1">SUMIFS(СВЦЭМ!$L$40:$L$759,СВЦЭМ!$A$40:$A$759,$A429,СВЦЭМ!$B$39:$B$758,U$401)+'СЕТ СН'!$F$13</f>
        <v>0</v>
      </c>
      <c r="V429" s="36">
        <f ca="1">SUMIFS(СВЦЭМ!$L$40:$L$759,СВЦЭМ!$A$40:$A$759,$A429,СВЦЭМ!$B$39:$B$758,V$401)+'СЕТ СН'!$F$13</f>
        <v>0</v>
      </c>
      <c r="W429" s="36">
        <f ca="1">SUMIFS(СВЦЭМ!$L$40:$L$759,СВЦЭМ!$A$40:$A$759,$A429,СВЦЭМ!$B$39:$B$758,W$401)+'СЕТ СН'!$F$13</f>
        <v>0</v>
      </c>
      <c r="X429" s="36">
        <f ca="1">SUMIFS(СВЦЭМ!$L$40:$L$759,СВЦЭМ!$A$40:$A$759,$A429,СВЦЭМ!$B$39:$B$758,X$401)+'СЕТ СН'!$F$13</f>
        <v>0</v>
      </c>
      <c r="Y429" s="36">
        <f ca="1">SUMIFS(СВЦЭМ!$L$40:$L$759,СВЦЭМ!$A$40:$A$759,$A429,СВЦЭМ!$B$39:$B$758,Y$401)+'СЕТ СН'!$F$13</f>
        <v>0</v>
      </c>
    </row>
    <row r="430" spans="1:25" ht="15.75" hidden="1" x14ac:dyDescent="0.2">
      <c r="A430" s="35">
        <f t="shared" si="11"/>
        <v>45564</v>
      </c>
      <c r="B430" s="36">
        <f ca="1">SUMIFS(СВЦЭМ!$L$40:$L$759,СВЦЭМ!$A$40:$A$759,$A430,СВЦЭМ!$B$39:$B$758,B$401)+'СЕТ СН'!$F$13</f>
        <v>0</v>
      </c>
      <c r="C430" s="36">
        <f ca="1">SUMIFS(СВЦЭМ!$L$40:$L$759,СВЦЭМ!$A$40:$A$759,$A430,СВЦЭМ!$B$39:$B$758,C$401)+'СЕТ СН'!$F$13</f>
        <v>0</v>
      </c>
      <c r="D430" s="36">
        <f ca="1">SUMIFS(СВЦЭМ!$L$40:$L$759,СВЦЭМ!$A$40:$A$759,$A430,СВЦЭМ!$B$39:$B$758,D$401)+'СЕТ СН'!$F$13</f>
        <v>0</v>
      </c>
      <c r="E430" s="36">
        <f ca="1">SUMIFS(СВЦЭМ!$L$40:$L$759,СВЦЭМ!$A$40:$A$759,$A430,СВЦЭМ!$B$39:$B$758,E$401)+'СЕТ СН'!$F$13</f>
        <v>0</v>
      </c>
      <c r="F430" s="36">
        <f ca="1">SUMIFS(СВЦЭМ!$L$40:$L$759,СВЦЭМ!$A$40:$A$759,$A430,СВЦЭМ!$B$39:$B$758,F$401)+'СЕТ СН'!$F$13</f>
        <v>0</v>
      </c>
      <c r="G430" s="36">
        <f ca="1">SUMIFS(СВЦЭМ!$L$40:$L$759,СВЦЭМ!$A$40:$A$759,$A430,СВЦЭМ!$B$39:$B$758,G$401)+'СЕТ СН'!$F$13</f>
        <v>0</v>
      </c>
      <c r="H430" s="36">
        <f ca="1">SUMIFS(СВЦЭМ!$L$40:$L$759,СВЦЭМ!$A$40:$A$759,$A430,СВЦЭМ!$B$39:$B$758,H$401)+'СЕТ СН'!$F$13</f>
        <v>0</v>
      </c>
      <c r="I430" s="36">
        <f ca="1">SUMIFS(СВЦЭМ!$L$40:$L$759,СВЦЭМ!$A$40:$A$759,$A430,СВЦЭМ!$B$39:$B$758,I$401)+'СЕТ СН'!$F$13</f>
        <v>0</v>
      </c>
      <c r="J430" s="36">
        <f ca="1">SUMIFS(СВЦЭМ!$L$40:$L$759,СВЦЭМ!$A$40:$A$759,$A430,СВЦЭМ!$B$39:$B$758,J$401)+'СЕТ СН'!$F$13</f>
        <v>0</v>
      </c>
      <c r="K430" s="36">
        <f ca="1">SUMIFS(СВЦЭМ!$L$40:$L$759,СВЦЭМ!$A$40:$A$759,$A430,СВЦЭМ!$B$39:$B$758,K$401)+'СЕТ СН'!$F$13</f>
        <v>0</v>
      </c>
      <c r="L430" s="36">
        <f ca="1">SUMIFS(СВЦЭМ!$L$40:$L$759,СВЦЭМ!$A$40:$A$759,$A430,СВЦЭМ!$B$39:$B$758,L$401)+'СЕТ СН'!$F$13</f>
        <v>0</v>
      </c>
      <c r="M430" s="36">
        <f ca="1">SUMIFS(СВЦЭМ!$L$40:$L$759,СВЦЭМ!$A$40:$A$759,$A430,СВЦЭМ!$B$39:$B$758,M$401)+'СЕТ СН'!$F$13</f>
        <v>0</v>
      </c>
      <c r="N430" s="36">
        <f ca="1">SUMIFS(СВЦЭМ!$L$40:$L$759,СВЦЭМ!$A$40:$A$759,$A430,СВЦЭМ!$B$39:$B$758,N$401)+'СЕТ СН'!$F$13</f>
        <v>0</v>
      </c>
      <c r="O430" s="36">
        <f ca="1">SUMIFS(СВЦЭМ!$L$40:$L$759,СВЦЭМ!$A$40:$A$759,$A430,СВЦЭМ!$B$39:$B$758,O$401)+'СЕТ СН'!$F$13</f>
        <v>0</v>
      </c>
      <c r="P430" s="36">
        <f ca="1">SUMIFS(СВЦЭМ!$L$40:$L$759,СВЦЭМ!$A$40:$A$759,$A430,СВЦЭМ!$B$39:$B$758,P$401)+'СЕТ СН'!$F$13</f>
        <v>0</v>
      </c>
      <c r="Q430" s="36">
        <f ca="1">SUMIFS(СВЦЭМ!$L$40:$L$759,СВЦЭМ!$A$40:$A$759,$A430,СВЦЭМ!$B$39:$B$758,Q$401)+'СЕТ СН'!$F$13</f>
        <v>0</v>
      </c>
      <c r="R430" s="36">
        <f ca="1">SUMIFS(СВЦЭМ!$L$40:$L$759,СВЦЭМ!$A$40:$A$759,$A430,СВЦЭМ!$B$39:$B$758,R$401)+'СЕТ СН'!$F$13</f>
        <v>0</v>
      </c>
      <c r="S430" s="36">
        <f ca="1">SUMIFS(СВЦЭМ!$L$40:$L$759,СВЦЭМ!$A$40:$A$759,$A430,СВЦЭМ!$B$39:$B$758,S$401)+'СЕТ СН'!$F$13</f>
        <v>0</v>
      </c>
      <c r="T430" s="36">
        <f ca="1">SUMIFS(СВЦЭМ!$L$40:$L$759,СВЦЭМ!$A$40:$A$759,$A430,СВЦЭМ!$B$39:$B$758,T$401)+'СЕТ СН'!$F$13</f>
        <v>0</v>
      </c>
      <c r="U430" s="36">
        <f ca="1">SUMIFS(СВЦЭМ!$L$40:$L$759,СВЦЭМ!$A$40:$A$759,$A430,СВЦЭМ!$B$39:$B$758,U$401)+'СЕТ СН'!$F$13</f>
        <v>0</v>
      </c>
      <c r="V430" s="36">
        <f ca="1">SUMIFS(СВЦЭМ!$L$40:$L$759,СВЦЭМ!$A$40:$A$759,$A430,СВЦЭМ!$B$39:$B$758,V$401)+'СЕТ СН'!$F$13</f>
        <v>0</v>
      </c>
      <c r="W430" s="36">
        <f ca="1">SUMIFS(СВЦЭМ!$L$40:$L$759,СВЦЭМ!$A$40:$A$759,$A430,СВЦЭМ!$B$39:$B$758,W$401)+'СЕТ СН'!$F$13</f>
        <v>0</v>
      </c>
      <c r="X430" s="36">
        <f ca="1">SUMIFS(СВЦЭМ!$L$40:$L$759,СВЦЭМ!$A$40:$A$759,$A430,СВЦЭМ!$B$39:$B$758,X$401)+'СЕТ СН'!$F$13</f>
        <v>0</v>
      </c>
      <c r="Y430" s="36">
        <f ca="1">SUMIFS(СВЦЭМ!$L$40:$L$759,СВЦЭМ!$A$40:$A$759,$A430,СВЦЭМ!$B$39:$B$758,Y$401)+'СЕТ СН'!$F$13</f>
        <v>0</v>
      </c>
    </row>
    <row r="431" spans="1:25" ht="15.75" hidden="1" x14ac:dyDescent="0.2">
      <c r="A431" s="35">
        <f t="shared" si="11"/>
        <v>45565</v>
      </c>
      <c r="B431" s="36">
        <f ca="1">SUMIFS(СВЦЭМ!$L$40:$L$759,СВЦЭМ!$A$40:$A$759,$A431,СВЦЭМ!$B$39:$B$758,B$401)+'СЕТ СН'!$F$13</f>
        <v>0</v>
      </c>
      <c r="C431" s="36">
        <f ca="1">SUMIFS(СВЦЭМ!$L$40:$L$759,СВЦЭМ!$A$40:$A$759,$A431,СВЦЭМ!$B$39:$B$758,C$401)+'СЕТ СН'!$F$13</f>
        <v>0</v>
      </c>
      <c r="D431" s="36">
        <f ca="1">SUMIFS(СВЦЭМ!$L$40:$L$759,СВЦЭМ!$A$40:$A$759,$A431,СВЦЭМ!$B$39:$B$758,D$401)+'СЕТ СН'!$F$13</f>
        <v>0</v>
      </c>
      <c r="E431" s="36">
        <f ca="1">SUMIFS(СВЦЭМ!$L$40:$L$759,СВЦЭМ!$A$40:$A$759,$A431,СВЦЭМ!$B$39:$B$758,E$401)+'СЕТ СН'!$F$13</f>
        <v>0</v>
      </c>
      <c r="F431" s="36">
        <f ca="1">SUMIFS(СВЦЭМ!$L$40:$L$759,СВЦЭМ!$A$40:$A$759,$A431,СВЦЭМ!$B$39:$B$758,F$401)+'СЕТ СН'!$F$13</f>
        <v>0</v>
      </c>
      <c r="G431" s="36">
        <f ca="1">SUMIFS(СВЦЭМ!$L$40:$L$759,СВЦЭМ!$A$40:$A$759,$A431,СВЦЭМ!$B$39:$B$758,G$401)+'СЕТ СН'!$F$13</f>
        <v>0</v>
      </c>
      <c r="H431" s="36">
        <f ca="1">SUMIFS(СВЦЭМ!$L$40:$L$759,СВЦЭМ!$A$40:$A$759,$A431,СВЦЭМ!$B$39:$B$758,H$401)+'СЕТ СН'!$F$13</f>
        <v>0</v>
      </c>
      <c r="I431" s="36">
        <f ca="1">SUMIFS(СВЦЭМ!$L$40:$L$759,СВЦЭМ!$A$40:$A$759,$A431,СВЦЭМ!$B$39:$B$758,I$401)+'СЕТ СН'!$F$13</f>
        <v>0</v>
      </c>
      <c r="J431" s="36">
        <f ca="1">SUMIFS(СВЦЭМ!$L$40:$L$759,СВЦЭМ!$A$40:$A$759,$A431,СВЦЭМ!$B$39:$B$758,J$401)+'СЕТ СН'!$F$13</f>
        <v>0</v>
      </c>
      <c r="K431" s="36">
        <f ca="1">SUMIFS(СВЦЭМ!$L$40:$L$759,СВЦЭМ!$A$40:$A$759,$A431,СВЦЭМ!$B$39:$B$758,K$401)+'СЕТ СН'!$F$13</f>
        <v>0</v>
      </c>
      <c r="L431" s="36">
        <f ca="1">SUMIFS(СВЦЭМ!$L$40:$L$759,СВЦЭМ!$A$40:$A$759,$A431,СВЦЭМ!$B$39:$B$758,L$401)+'СЕТ СН'!$F$13</f>
        <v>0</v>
      </c>
      <c r="M431" s="36">
        <f ca="1">SUMIFS(СВЦЭМ!$L$40:$L$759,СВЦЭМ!$A$40:$A$759,$A431,СВЦЭМ!$B$39:$B$758,M$401)+'СЕТ СН'!$F$13</f>
        <v>0</v>
      </c>
      <c r="N431" s="36">
        <f ca="1">SUMIFS(СВЦЭМ!$L$40:$L$759,СВЦЭМ!$A$40:$A$759,$A431,СВЦЭМ!$B$39:$B$758,N$401)+'СЕТ СН'!$F$13</f>
        <v>0</v>
      </c>
      <c r="O431" s="36">
        <f ca="1">SUMIFS(СВЦЭМ!$L$40:$L$759,СВЦЭМ!$A$40:$A$759,$A431,СВЦЭМ!$B$39:$B$758,O$401)+'СЕТ СН'!$F$13</f>
        <v>0</v>
      </c>
      <c r="P431" s="36">
        <f ca="1">SUMIFS(СВЦЭМ!$L$40:$L$759,СВЦЭМ!$A$40:$A$759,$A431,СВЦЭМ!$B$39:$B$758,P$401)+'СЕТ СН'!$F$13</f>
        <v>0</v>
      </c>
      <c r="Q431" s="36">
        <f ca="1">SUMIFS(СВЦЭМ!$L$40:$L$759,СВЦЭМ!$A$40:$A$759,$A431,СВЦЭМ!$B$39:$B$758,Q$401)+'СЕТ СН'!$F$13</f>
        <v>0</v>
      </c>
      <c r="R431" s="36">
        <f ca="1">SUMIFS(СВЦЭМ!$L$40:$L$759,СВЦЭМ!$A$40:$A$759,$A431,СВЦЭМ!$B$39:$B$758,R$401)+'СЕТ СН'!$F$13</f>
        <v>0</v>
      </c>
      <c r="S431" s="36">
        <f ca="1">SUMIFS(СВЦЭМ!$L$40:$L$759,СВЦЭМ!$A$40:$A$759,$A431,СВЦЭМ!$B$39:$B$758,S$401)+'СЕТ СН'!$F$13</f>
        <v>0</v>
      </c>
      <c r="T431" s="36">
        <f ca="1">SUMIFS(СВЦЭМ!$L$40:$L$759,СВЦЭМ!$A$40:$A$759,$A431,СВЦЭМ!$B$39:$B$758,T$401)+'СЕТ СН'!$F$13</f>
        <v>0</v>
      </c>
      <c r="U431" s="36">
        <f ca="1">SUMIFS(СВЦЭМ!$L$40:$L$759,СВЦЭМ!$A$40:$A$759,$A431,СВЦЭМ!$B$39:$B$758,U$401)+'СЕТ СН'!$F$13</f>
        <v>0</v>
      </c>
      <c r="V431" s="36">
        <f ca="1">SUMIFS(СВЦЭМ!$L$40:$L$759,СВЦЭМ!$A$40:$A$759,$A431,СВЦЭМ!$B$39:$B$758,V$401)+'СЕТ СН'!$F$13</f>
        <v>0</v>
      </c>
      <c r="W431" s="36">
        <f ca="1">SUMIFS(СВЦЭМ!$L$40:$L$759,СВЦЭМ!$A$40:$A$759,$A431,СВЦЭМ!$B$39:$B$758,W$401)+'СЕТ СН'!$F$13</f>
        <v>0</v>
      </c>
      <c r="X431" s="36">
        <f ca="1">SUMIFS(СВЦЭМ!$L$40:$L$759,СВЦЭМ!$A$40:$A$759,$A431,СВЦЭМ!$B$39:$B$758,X$401)+'СЕТ СН'!$F$13</f>
        <v>0</v>
      </c>
      <c r="Y431" s="36">
        <f ca="1">SUMIFS(СВЦЭМ!$L$40:$L$759,СВЦЭМ!$A$40:$A$759,$A431,СВЦЭМ!$B$39:$B$758,Y$401)+'СЕТ СН'!$F$13</f>
        <v>0</v>
      </c>
    </row>
    <row r="432" spans="1:25" ht="15.75" hidden="1" x14ac:dyDescent="0.2">
      <c r="A432" s="35">
        <f t="shared" si="11"/>
        <v>45566</v>
      </c>
      <c r="B432" s="36">
        <f ca="1">SUMIFS(СВЦЭМ!$L$40:$L$759,СВЦЭМ!$A$40:$A$759,$A432,СВЦЭМ!$B$39:$B$758,B$401)+'СЕТ СН'!$F$13</f>
        <v>0</v>
      </c>
      <c r="C432" s="36">
        <f ca="1">SUMIFS(СВЦЭМ!$L$40:$L$759,СВЦЭМ!$A$40:$A$759,$A432,СВЦЭМ!$B$39:$B$758,C$401)+'СЕТ СН'!$F$13</f>
        <v>0</v>
      </c>
      <c r="D432" s="36">
        <f ca="1">SUMIFS(СВЦЭМ!$L$40:$L$759,СВЦЭМ!$A$40:$A$759,$A432,СВЦЭМ!$B$39:$B$758,D$401)+'СЕТ СН'!$F$13</f>
        <v>0</v>
      </c>
      <c r="E432" s="36">
        <f ca="1">SUMIFS(СВЦЭМ!$L$40:$L$759,СВЦЭМ!$A$40:$A$759,$A432,СВЦЭМ!$B$39:$B$758,E$401)+'СЕТ СН'!$F$13</f>
        <v>0</v>
      </c>
      <c r="F432" s="36">
        <f ca="1">SUMIFS(СВЦЭМ!$L$40:$L$759,СВЦЭМ!$A$40:$A$759,$A432,СВЦЭМ!$B$39:$B$758,F$401)+'СЕТ СН'!$F$13</f>
        <v>0</v>
      </c>
      <c r="G432" s="36">
        <f ca="1">SUMIFS(СВЦЭМ!$L$40:$L$759,СВЦЭМ!$A$40:$A$759,$A432,СВЦЭМ!$B$39:$B$758,G$401)+'СЕТ СН'!$F$13</f>
        <v>0</v>
      </c>
      <c r="H432" s="36">
        <f ca="1">SUMIFS(СВЦЭМ!$L$40:$L$759,СВЦЭМ!$A$40:$A$759,$A432,СВЦЭМ!$B$39:$B$758,H$401)+'СЕТ СН'!$F$13</f>
        <v>0</v>
      </c>
      <c r="I432" s="36">
        <f ca="1">SUMIFS(СВЦЭМ!$L$40:$L$759,СВЦЭМ!$A$40:$A$759,$A432,СВЦЭМ!$B$39:$B$758,I$401)+'СЕТ СН'!$F$13</f>
        <v>0</v>
      </c>
      <c r="J432" s="36">
        <f ca="1">SUMIFS(СВЦЭМ!$L$40:$L$759,СВЦЭМ!$A$40:$A$759,$A432,СВЦЭМ!$B$39:$B$758,J$401)+'СЕТ СН'!$F$13</f>
        <v>0</v>
      </c>
      <c r="K432" s="36">
        <f ca="1">SUMIFS(СВЦЭМ!$L$40:$L$759,СВЦЭМ!$A$40:$A$759,$A432,СВЦЭМ!$B$39:$B$758,K$401)+'СЕТ СН'!$F$13</f>
        <v>0</v>
      </c>
      <c r="L432" s="36">
        <f ca="1">SUMIFS(СВЦЭМ!$L$40:$L$759,СВЦЭМ!$A$40:$A$759,$A432,СВЦЭМ!$B$39:$B$758,L$401)+'СЕТ СН'!$F$13</f>
        <v>0</v>
      </c>
      <c r="M432" s="36">
        <f ca="1">SUMIFS(СВЦЭМ!$L$40:$L$759,СВЦЭМ!$A$40:$A$759,$A432,СВЦЭМ!$B$39:$B$758,M$401)+'СЕТ СН'!$F$13</f>
        <v>0</v>
      </c>
      <c r="N432" s="36">
        <f ca="1">SUMIFS(СВЦЭМ!$L$40:$L$759,СВЦЭМ!$A$40:$A$759,$A432,СВЦЭМ!$B$39:$B$758,N$401)+'СЕТ СН'!$F$13</f>
        <v>0</v>
      </c>
      <c r="O432" s="36">
        <f ca="1">SUMIFS(СВЦЭМ!$L$40:$L$759,СВЦЭМ!$A$40:$A$759,$A432,СВЦЭМ!$B$39:$B$758,O$401)+'СЕТ СН'!$F$13</f>
        <v>0</v>
      </c>
      <c r="P432" s="36">
        <f ca="1">SUMIFS(СВЦЭМ!$L$40:$L$759,СВЦЭМ!$A$40:$A$759,$A432,СВЦЭМ!$B$39:$B$758,P$401)+'СЕТ СН'!$F$13</f>
        <v>0</v>
      </c>
      <c r="Q432" s="36">
        <f ca="1">SUMIFS(СВЦЭМ!$L$40:$L$759,СВЦЭМ!$A$40:$A$759,$A432,СВЦЭМ!$B$39:$B$758,Q$401)+'СЕТ СН'!$F$13</f>
        <v>0</v>
      </c>
      <c r="R432" s="36">
        <f ca="1">SUMIFS(СВЦЭМ!$L$40:$L$759,СВЦЭМ!$A$40:$A$759,$A432,СВЦЭМ!$B$39:$B$758,R$401)+'СЕТ СН'!$F$13</f>
        <v>0</v>
      </c>
      <c r="S432" s="36">
        <f ca="1">SUMIFS(СВЦЭМ!$L$40:$L$759,СВЦЭМ!$A$40:$A$759,$A432,СВЦЭМ!$B$39:$B$758,S$401)+'СЕТ СН'!$F$13</f>
        <v>0</v>
      </c>
      <c r="T432" s="36">
        <f ca="1">SUMIFS(СВЦЭМ!$L$40:$L$759,СВЦЭМ!$A$40:$A$759,$A432,СВЦЭМ!$B$39:$B$758,T$401)+'СЕТ СН'!$F$13</f>
        <v>0</v>
      </c>
      <c r="U432" s="36">
        <f ca="1">SUMIFS(СВЦЭМ!$L$40:$L$759,СВЦЭМ!$A$40:$A$759,$A432,СВЦЭМ!$B$39:$B$758,U$401)+'СЕТ СН'!$F$13</f>
        <v>0</v>
      </c>
      <c r="V432" s="36">
        <f ca="1">SUMIFS(СВЦЭМ!$L$40:$L$759,СВЦЭМ!$A$40:$A$759,$A432,СВЦЭМ!$B$39:$B$758,V$401)+'СЕТ СН'!$F$13</f>
        <v>0</v>
      </c>
      <c r="W432" s="36">
        <f ca="1">SUMIFS(СВЦЭМ!$L$40:$L$759,СВЦЭМ!$A$40:$A$759,$A432,СВЦЭМ!$B$39:$B$758,W$401)+'СЕТ СН'!$F$13</f>
        <v>0</v>
      </c>
      <c r="X432" s="36">
        <f ca="1">SUMIFS(СВЦЭМ!$L$40:$L$759,СВЦЭМ!$A$40:$A$759,$A432,СВЦЭМ!$B$39:$B$758,X$401)+'СЕТ СН'!$F$13</f>
        <v>0</v>
      </c>
      <c r="Y432" s="36">
        <f ca="1">SUMIFS(СВЦЭМ!$L$40:$L$759,СВЦЭМ!$A$40:$A$759,$A432,СВЦЭМ!$B$39:$B$758,Y$401)+'СЕТ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42.941724600000001</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712108.80090497737</v>
      </c>
      <c r="O439" s="126"/>
      <c r="P439" s="125">
        <f>СВЦЭМ!$D$12+'СЕТ СН'!$F$10-'СЕТ СН'!$G$22</f>
        <v>712108.80090497737</v>
      </c>
      <c r="Q439" s="126"/>
      <c r="R439" s="125">
        <f>СВЦЭМ!$D$12+'СЕТ СН'!$F$10-'СЕТ СН'!$H$22</f>
        <v>712108.80090497737</v>
      </c>
      <c r="S439" s="126"/>
      <c r="T439" s="125">
        <f>СВЦЭМ!$D$12+'СЕТ СН'!$F$10-'СЕТ СН'!$I$22</f>
        <v>712108.80090497737</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topLeftCell="A190" zoomScale="70" zoomScaleNormal="70" zoomScaleSheetLayoutView="80" workbookViewId="0">
      <selection activeCell="Z436" sqref="Z436"/>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2024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81</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01.09.2024</v>
      </c>
      <c r="B12" s="36">
        <f>SUMIFS(СВЦЭМ!$D$39:$D$758,СВЦЭМ!$A$39:$A$758,$A12,СВЦЭМ!$B$39:$B$758,B$11)+'СЕТ СН'!$F$11+СВЦЭМ!$D$10+'СЕТ СН'!$F$6-'СЕТ СН'!$F$23</f>
        <v>1912.28159265</v>
      </c>
      <c r="C12" s="36">
        <f>SUMIFS(СВЦЭМ!$D$39:$D$758,СВЦЭМ!$A$39:$A$758,$A12,СВЦЭМ!$B$39:$B$758,C$11)+'СЕТ СН'!$F$11+СВЦЭМ!$D$10+'СЕТ СН'!$F$6-'СЕТ СН'!$F$23</f>
        <v>1966.4701659499999</v>
      </c>
      <c r="D12" s="36">
        <f>SUMIFS(СВЦЭМ!$D$39:$D$758,СВЦЭМ!$A$39:$A$758,$A12,СВЦЭМ!$B$39:$B$758,D$11)+'СЕТ СН'!$F$11+СВЦЭМ!$D$10+'СЕТ СН'!$F$6-'СЕТ СН'!$F$23</f>
        <v>2032.49393607</v>
      </c>
      <c r="E12" s="36">
        <f>SUMIFS(СВЦЭМ!$D$39:$D$758,СВЦЭМ!$A$39:$A$758,$A12,СВЦЭМ!$B$39:$B$758,E$11)+'СЕТ СН'!$F$11+СВЦЭМ!$D$10+'СЕТ СН'!$F$6-'СЕТ СН'!$F$23</f>
        <v>2039.3634347699999</v>
      </c>
      <c r="F12" s="36">
        <f>SUMIFS(СВЦЭМ!$D$39:$D$758,СВЦЭМ!$A$39:$A$758,$A12,СВЦЭМ!$B$39:$B$758,F$11)+'СЕТ СН'!$F$11+СВЦЭМ!$D$10+'СЕТ СН'!$F$6-'СЕТ СН'!$F$23</f>
        <v>2038.22348014</v>
      </c>
      <c r="G12" s="36">
        <f>SUMIFS(СВЦЭМ!$D$39:$D$758,СВЦЭМ!$A$39:$A$758,$A12,СВЦЭМ!$B$39:$B$758,G$11)+'СЕТ СН'!$F$11+СВЦЭМ!$D$10+'СЕТ СН'!$F$6-'СЕТ СН'!$F$23</f>
        <v>2011.6367480899999</v>
      </c>
      <c r="H12" s="36">
        <f>SUMIFS(СВЦЭМ!$D$39:$D$758,СВЦЭМ!$A$39:$A$758,$A12,СВЦЭМ!$B$39:$B$758,H$11)+'СЕТ СН'!$F$11+СВЦЭМ!$D$10+'СЕТ СН'!$F$6-'СЕТ СН'!$F$23</f>
        <v>2020.11263072</v>
      </c>
      <c r="I12" s="36">
        <f>SUMIFS(СВЦЭМ!$D$39:$D$758,СВЦЭМ!$A$39:$A$758,$A12,СВЦЭМ!$B$39:$B$758,I$11)+'СЕТ СН'!$F$11+СВЦЭМ!$D$10+'СЕТ СН'!$F$6-'СЕТ СН'!$F$23</f>
        <v>1961.88866343</v>
      </c>
      <c r="J12" s="36">
        <f>SUMIFS(СВЦЭМ!$D$39:$D$758,СВЦЭМ!$A$39:$A$758,$A12,СВЦЭМ!$B$39:$B$758,J$11)+'СЕТ СН'!$F$11+СВЦЭМ!$D$10+'СЕТ СН'!$F$6-'СЕТ СН'!$F$23</f>
        <v>1844.4744238799999</v>
      </c>
      <c r="K12" s="36">
        <f>SUMIFS(СВЦЭМ!$D$39:$D$758,СВЦЭМ!$A$39:$A$758,$A12,СВЦЭМ!$B$39:$B$758,K$11)+'СЕТ СН'!$F$11+СВЦЭМ!$D$10+'СЕТ СН'!$F$6-'СЕТ СН'!$F$23</f>
        <v>1738.0451361299999</v>
      </c>
      <c r="L12" s="36">
        <f>SUMIFS(СВЦЭМ!$D$39:$D$758,СВЦЭМ!$A$39:$A$758,$A12,СВЦЭМ!$B$39:$B$758,L$11)+'СЕТ СН'!$F$11+СВЦЭМ!$D$10+'СЕТ СН'!$F$6-'СЕТ СН'!$F$23</f>
        <v>1673.21880285</v>
      </c>
      <c r="M12" s="36">
        <f>SUMIFS(СВЦЭМ!$D$39:$D$758,СВЦЭМ!$A$39:$A$758,$A12,СВЦЭМ!$B$39:$B$758,M$11)+'СЕТ СН'!$F$11+СВЦЭМ!$D$10+'СЕТ СН'!$F$6-'СЕТ СН'!$F$23</f>
        <v>1648.5451945299999</v>
      </c>
      <c r="N12" s="36">
        <f>SUMIFS(СВЦЭМ!$D$39:$D$758,СВЦЭМ!$A$39:$A$758,$A12,СВЦЭМ!$B$39:$B$758,N$11)+'СЕТ СН'!$F$11+СВЦЭМ!$D$10+'СЕТ СН'!$F$6-'СЕТ СН'!$F$23</f>
        <v>1652.74262404</v>
      </c>
      <c r="O12" s="36">
        <f>SUMIFS(СВЦЭМ!$D$39:$D$758,СВЦЭМ!$A$39:$A$758,$A12,СВЦЭМ!$B$39:$B$758,O$11)+'СЕТ СН'!$F$11+СВЦЭМ!$D$10+'СЕТ СН'!$F$6-'СЕТ СН'!$F$23</f>
        <v>1651.65710165</v>
      </c>
      <c r="P12" s="36">
        <f>SUMIFS(СВЦЭМ!$D$39:$D$758,СВЦЭМ!$A$39:$A$758,$A12,СВЦЭМ!$B$39:$B$758,P$11)+'СЕТ СН'!$F$11+СВЦЭМ!$D$10+'СЕТ СН'!$F$6-'СЕТ СН'!$F$23</f>
        <v>1649.3647352</v>
      </c>
      <c r="Q12" s="36">
        <f>SUMIFS(СВЦЭМ!$D$39:$D$758,СВЦЭМ!$A$39:$A$758,$A12,СВЦЭМ!$B$39:$B$758,Q$11)+'СЕТ СН'!$F$11+СВЦЭМ!$D$10+'СЕТ СН'!$F$6-'СЕТ СН'!$F$23</f>
        <v>1661.9950317299999</v>
      </c>
      <c r="R12" s="36">
        <f>SUMIFS(СВЦЭМ!$D$39:$D$758,СВЦЭМ!$A$39:$A$758,$A12,СВЦЭМ!$B$39:$B$758,R$11)+'СЕТ СН'!$F$11+СВЦЭМ!$D$10+'СЕТ СН'!$F$6-'СЕТ СН'!$F$23</f>
        <v>1660.2658414699999</v>
      </c>
      <c r="S12" s="36">
        <f>SUMIFS(СВЦЭМ!$D$39:$D$758,СВЦЭМ!$A$39:$A$758,$A12,СВЦЭМ!$B$39:$B$758,S$11)+'СЕТ СН'!$F$11+СВЦЭМ!$D$10+'СЕТ СН'!$F$6-'СЕТ СН'!$F$23</f>
        <v>1644.5182701599999</v>
      </c>
      <c r="T12" s="36">
        <f>SUMIFS(СВЦЭМ!$D$39:$D$758,СВЦЭМ!$A$39:$A$758,$A12,СВЦЭМ!$B$39:$B$758,T$11)+'СЕТ СН'!$F$11+СВЦЭМ!$D$10+'СЕТ СН'!$F$6-'СЕТ СН'!$F$23</f>
        <v>1631.3260196799999</v>
      </c>
      <c r="U12" s="36">
        <f>SUMIFS(СВЦЭМ!$D$39:$D$758,СВЦЭМ!$A$39:$A$758,$A12,СВЦЭМ!$B$39:$B$758,U$11)+'СЕТ СН'!$F$11+СВЦЭМ!$D$10+'СЕТ СН'!$F$6-'СЕТ СН'!$F$23</f>
        <v>1629.1749486599999</v>
      </c>
      <c r="V12" s="36">
        <f>SUMIFS(СВЦЭМ!$D$39:$D$758,СВЦЭМ!$A$39:$A$758,$A12,СВЦЭМ!$B$39:$B$758,V$11)+'СЕТ СН'!$F$11+СВЦЭМ!$D$10+'СЕТ СН'!$F$6-'СЕТ СН'!$F$23</f>
        <v>1611.0459960799999</v>
      </c>
      <c r="W12" s="36">
        <f>SUMIFS(СВЦЭМ!$D$39:$D$758,СВЦЭМ!$A$39:$A$758,$A12,СВЦЭМ!$B$39:$B$758,W$11)+'СЕТ СН'!$F$11+СВЦЭМ!$D$10+'СЕТ СН'!$F$6-'СЕТ СН'!$F$23</f>
        <v>1615.5412748699998</v>
      </c>
      <c r="X12" s="36">
        <f>SUMIFS(СВЦЭМ!$D$39:$D$758,СВЦЭМ!$A$39:$A$758,$A12,СВЦЭМ!$B$39:$B$758,X$11)+'СЕТ СН'!$F$11+СВЦЭМ!$D$10+'СЕТ СН'!$F$6-'СЕТ СН'!$F$23</f>
        <v>1681.1987347699999</v>
      </c>
      <c r="Y12" s="36">
        <f>SUMIFS(СВЦЭМ!$D$39:$D$758,СВЦЭМ!$A$39:$A$758,$A12,СВЦЭМ!$B$39:$B$758,Y$11)+'СЕТ СН'!$F$11+СВЦЭМ!$D$10+'СЕТ СН'!$F$6-'СЕТ СН'!$F$23</f>
        <v>1793.18224685</v>
      </c>
      <c r="AA12" s="45"/>
    </row>
    <row r="13" spans="1:27" ht="15.75" x14ac:dyDescent="0.2">
      <c r="A13" s="35">
        <f>A12+1</f>
        <v>45537</v>
      </c>
      <c r="B13" s="36">
        <f>SUMIFS(СВЦЭМ!$D$39:$D$758,СВЦЭМ!$A$39:$A$758,$A13,СВЦЭМ!$B$39:$B$758,B$11)+'СЕТ СН'!$F$11+СВЦЭМ!$D$10+'СЕТ СН'!$F$6-'СЕТ СН'!$F$23</f>
        <v>1863.82854939</v>
      </c>
      <c r="C13" s="36">
        <f>SUMIFS(СВЦЭМ!$D$39:$D$758,СВЦЭМ!$A$39:$A$758,$A13,СВЦЭМ!$B$39:$B$758,C$11)+'СЕТ СН'!$F$11+СВЦЭМ!$D$10+'СЕТ СН'!$F$6-'СЕТ СН'!$F$23</f>
        <v>1940.66664541</v>
      </c>
      <c r="D13" s="36">
        <f>SUMIFS(СВЦЭМ!$D$39:$D$758,СВЦЭМ!$A$39:$A$758,$A13,СВЦЭМ!$B$39:$B$758,D$11)+'СЕТ СН'!$F$11+СВЦЭМ!$D$10+'СЕТ СН'!$F$6-'СЕТ СН'!$F$23</f>
        <v>1977.83867489</v>
      </c>
      <c r="E13" s="36">
        <f>SUMIFS(СВЦЭМ!$D$39:$D$758,СВЦЭМ!$A$39:$A$758,$A13,СВЦЭМ!$B$39:$B$758,E$11)+'СЕТ СН'!$F$11+СВЦЭМ!$D$10+'СЕТ СН'!$F$6-'СЕТ СН'!$F$23</f>
        <v>1985.7059470299998</v>
      </c>
      <c r="F13" s="36">
        <f>SUMIFS(СВЦЭМ!$D$39:$D$758,СВЦЭМ!$A$39:$A$758,$A13,СВЦЭМ!$B$39:$B$758,F$11)+'СЕТ СН'!$F$11+СВЦЭМ!$D$10+'СЕТ СН'!$F$6-'СЕТ СН'!$F$23</f>
        <v>2005.8098456099999</v>
      </c>
      <c r="G13" s="36">
        <f>SUMIFS(СВЦЭМ!$D$39:$D$758,СВЦЭМ!$A$39:$A$758,$A13,СВЦЭМ!$B$39:$B$758,G$11)+'СЕТ СН'!$F$11+СВЦЭМ!$D$10+'СЕТ СН'!$F$6-'СЕТ СН'!$F$23</f>
        <v>1966.51683561</v>
      </c>
      <c r="H13" s="36">
        <f>SUMIFS(СВЦЭМ!$D$39:$D$758,СВЦЭМ!$A$39:$A$758,$A13,СВЦЭМ!$B$39:$B$758,H$11)+'СЕТ СН'!$F$11+СВЦЭМ!$D$10+'СЕТ СН'!$F$6-'СЕТ СН'!$F$23</f>
        <v>1940.42087014</v>
      </c>
      <c r="I13" s="36">
        <f>SUMIFS(СВЦЭМ!$D$39:$D$758,СВЦЭМ!$A$39:$A$758,$A13,СВЦЭМ!$B$39:$B$758,I$11)+'СЕТ СН'!$F$11+СВЦЭМ!$D$10+'СЕТ СН'!$F$6-'СЕТ СН'!$F$23</f>
        <v>1845.3467115799999</v>
      </c>
      <c r="J13" s="36">
        <f>SUMIFS(СВЦЭМ!$D$39:$D$758,СВЦЭМ!$A$39:$A$758,$A13,СВЦЭМ!$B$39:$B$758,J$11)+'СЕТ СН'!$F$11+СВЦЭМ!$D$10+'СЕТ СН'!$F$6-'СЕТ СН'!$F$23</f>
        <v>1700.4516773099999</v>
      </c>
      <c r="K13" s="36">
        <f>SUMIFS(СВЦЭМ!$D$39:$D$758,СВЦЭМ!$A$39:$A$758,$A13,СВЦЭМ!$B$39:$B$758,K$11)+'СЕТ СН'!$F$11+СВЦЭМ!$D$10+'СЕТ СН'!$F$6-'СЕТ СН'!$F$23</f>
        <v>1612.7374762099998</v>
      </c>
      <c r="L13" s="36">
        <f>SUMIFS(СВЦЭМ!$D$39:$D$758,СВЦЭМ!$A$39:$A$758,$A13,СВЦЭМ!$B$39:$B$758,L$11)+'СЕТ СН'!$F$11+СВЦЭМ!$D$10+'СЕТ СН'!$F$6-'СЕТ СН'!$F$23</f>
        <v>1600.08899157</v>
      </c>
      <c r="M13" s="36">
        <f>SUMIFS(СВЦЭМ!$D$39:$D$758,СВЦЭМ!$A$39:$A$758,$A13,СВЦЭМ!$B$39:$B$758,M$11)+'СЕТ СН'!$F$11+СВЦЭМ!$D$10+'СЕТ СН'!$F$6-'СЕТ СН'!$F$23</f>
        <v>1590.23695473</v>
      </c>
      <c r="N13" s="36">
        <f>SUMIFS(СВЦЭМ!$D$39:$D$758,СВЦЭМ!$A$39:$A$758,$A13,СВЦЭМ!$B$39:$B$758,N$11)+'СЕТ СН'!$F$11+СВЦЭМ!$D$10+'СЕТ СН'!$F$6-'СЕТ СН'!$F$23</f>
        <v>1591.3218150099999</v>
      </c>
      <c r="O13" s="36">
        <f>SUMIFS(СВЦЭМ!$D$39:$D$758,СВЦЭМ!$A$39:$A$758,$A13,СВЦЭМ!$B$39:$B$758,O$11)+'СЕТ СН'!$F$11+СВЦЭМ!$D$10+'СЕТ СН'!$F$6-'СЕТ СН'!$F$23</f>
        <v>1595.38075224</v>
      </c>
      <c r="P13" s="36">
        <f>SUMIFS(СВЦЭМ!$D$39:$D$758,СВЦЭМ!$A$39:$A$758,$A13,СВЦЭМ!$B$39:$B$758,P$11)+'СЕТ СН'!$F$11+СВЦЭМ!$D$10+'СЕТ СН'!$F$6-'СЕТ СН'!$F$23</f>
        <v>1586.2196943699998</v>
      </c>
      <c r="Q13" s="36">
        <f>SUMIFS(СВЦЭМ!$D$39:$D$758,СВЦЭМ!$A$39:$A$758,$A13,СВЦЭМ!$B$39:$B$758,Q$11)+'СЕТ СН'!$F$11+СВЦЭМ!$D$10+'СЕТ СН'!$F$6-'СЕТ СН'!$F$23</f>
        <v>1587.6345358399999</v>
      </c>
      <c r="R13" s="36">
        <f>SUMIFS(СВЦЭМ!$D$39:$D$758,СВЦЭМ!$A$39:$A$758,$A13,СВЦЭМ!$B$39:$B$758,R$11)+'СЕТ СН'!$F$11+СВЦЭМ!$D$10+'СЕТ СН'!$F$6-'СЕТ СН'!$F$23</f>
        <v>1591.87939562</v>
      </c>
      <c r="S13" s="36">
        <f>SUMIFS(СВЦЭМ!$D$39:$D$758,СВЦЭМ!$A$39:$A$758,$A13,СВЦЭМ!$B$39:$B$758,S$11)+'СЕТ СН'!$F$11+СВЦЭМ!$D$10+'СЕТ СН'!$F$6-'СЕТ СН'!$F$23</f>
        <v>1586.0422616399999</v>
      </c>
      <c r="T13" s="36">
        <f>SUMIFS(СВЦЭМ!$D$39:$D$758,СВЦЭМ!$A$39:$A$758,$A13,СВЦЭМ!$B$39:$B$758,T$11)+'СЕТ СН'!$F$11+СВЦЭМ!$D$10+'СЕТ СН'!$F$6-'СЕТ СН'!$F$23</f>
        <v>1574.38381538</v>
      </c>
      <c r="U13" s="36">
        <f>SUMIFS(СВЦЭМ!$D$39:$D$758,СВЦЭМ!$A$39:$A$758,$A13,СВЦЭМ!$B$39:$B$758,U$11)+'СЕТ СН'!$F$11+СВЦЭМ!$D$10+'СЕТ СН'!$F$6-'СЕТ СН'!$F$23</f>
        <v>1578.2508504999998</v>
      </c>
      <c r="V13" s="36">
        <f>SUMIFS(СВЦЭМ!$D$39:$D$758,СВЦЭМ!$A$39:$A$758,$A13,СВЦЭМ!$B$39:$B$758,V$11)+'СЕТ СН'!$F$11+СВЦЭМ!$D$10+'СЕТ СН'!$F$6-'СЕТ СН'!$F$23</f>
        <v>1563.5319039199999</v>
      </c>
      <c r="W13" s="36">
        <f>SUMIFS(СВЦЭМ!$D$39:$D$758,СВЦЭМ!$A$39:$A$758,$A13,СВЦЭМ!$B$39:$B$758,W$11)+'СЕТ СН'!$F$11+СВЦЭМ!$D$10+'СЕТ СН'!$F$6-'СЕТ СН'!$F$23</f>
        <v>1581.39299022</v>
      </c>
      <c r="X13" s="36">
        <f>SUMIFS(СВЦЭМ!$D$39:$D$758,СВЦЭМ!$A$39:$A$758,$A13,СВЦЭМ!$B$39:$B$758,X$11)+'СЕТ СН'!$F$11+СВЦЭМ!$D$10+'СЕТ СН'!$F$6-'СЕТ СН'!$F$23</f>
        <v>1655.7242835099999</v>
      </c>
      <c r="Y13" s="36">
        <f>SUMIFS(СВЦЭМ!$D$39:$D$758,СВЦЭМ!$A$39:$A$758,$A13,СВЦЭМ!$B$39:$B$758,Y$11)+'СЕТ СН'!$F$11+СВЦЭМ!$D$10+'СЕТ СН'!$F$6-'СЕТ СН'!$F$23</f>
        <v>1733.25178998</v>
      </c>
    </row>
    <row r="14" spans="1:27" ht="15.75" x14ac:dyDescent="0.2">
      <c r="A14" s="35">
        <f t="shared" ref="A14:A41" si="0">A13+1</f>
        <v>45538</v>
      </c>
      <c r="B14" s="36">
        <f>SUMIFS(СВЦЭМ!$D$39:$D$758,СВЦЭМ!$A$39:$A$758,$A14,СВЦЭМ!$B$39:$B$758,B$11)+'СЕТ СН'!$F$11+СВЦЭМ!$D$10+'СЕТ СН'!$F$6-'СЕТ СН'!$F$23</f>
        <v>1841.0521290899999</v>
      </c>
      <c r="C14" s="36">
        <f>SUMIFS(СВЦЭМ!$D$39:$D$758,СВЦЭМ!$A$39:$A$758,$A14,СВЦЭМ!$B$39:$B$758,C$11)+'СЕТ СН'!$F$11+СВЦЭМ!$D$10+'СЕТ СН'!$F$6-'СЕТ СН'!$F$23</f>
        <v>1930.2588850099999</v>
      </c>
      <c r="D14" s="36">
        <f>SUMIFS(СВЦЭМ!$D$39:$D$758,СВЦЭМ!$A$39:$A$758,$A14,СВЦЭМ!$B$39:$B$758,D$11)+'СЕТ СН'!$F$11+СВЦЭМ!$D$10+'СЕТ СН'!$F$6-'СЕТ СН'!$F$23</f>
        <v>2010.66736522</v>
      </c>
      <c r="E14" s="36">
        <f>SUMIFS(СВЦЭМ!$D$39:$D$758,СВЦЭМ!$A$39:$A$758,$A14,СВЦЭМ!$B$39:$B$758,E$11)+'СЕТ СН'!$F$11+СВЦЭМ!$D$10+'СЕТ СН'!$F$6-'СЕТ СН'!$F$23</f>
        <v>2051.4191791399999</v>
      </c>
      <c r="F14" s="36">
        <f>SUMIFS(СВЦЭМ!$D$39:$D$758,СВЦЭМ!$A$39:$A$758,$A14,СВЦЭМ!$B$39:$B$758,F$11)+'СЕТ СН'!$F$11+СВЦЭМ!$D$10+'СЕТ СН'!$F$6-'СЕТ СН'!$F$23</f>
        <v>2059.3602193800002</v>
      </c>
      <c r="G14" s="36">
        <f>SUMIFS(СВЦЭМ!$D$39:$D$758,СВЦЭМ!$A$39:$A$758,$A14,СВЦЭМ!$B$39:$B$758,G$11)+'СЕТ СН'!$F$11+СВЦЭМ!$D$10+'СЕТ СН'!$F$6-'СЕТ СН'!$F$23</f>
        <v>2071.61519193</v>
      </c>
      <c r="H14" s="36">
        <f>SUMIFS(СВЦЭМ!$D$39:$D$758,СВЦЭМ!$A$39:$A$758,$A14,СВЦЭМ!$B$39:$B$758,H$11)+'СЕТ СН'!$F$11+СВЦЭМ!$D$10+'СЕТ СН'!$F$6-'СЕТ СН'!$F$23</f>
        <v>2063.2845911600002</v>
      </c>
      <c r="I14" s="36">
        <f>SUMIFS(СВЦЭМ!$D$39:$D$758,СВЦЭМ!$A$39:$A$758,$A14,СВЦЭМ!$B$39:$B$758,I$11)+'СЕТ СН'!$F$11+СВЦЭМ!$D$10+'СЕТ СН'!$F$6-'СЕТ СН'!$F$23</f>
        <v>1977.8190300599999</v>
      </c>
      <c r="J14" s="36">
        <f>SUMIFS(СВЦЭМ!$D$39:$D$758,СВЦЭМ!$A$39:$A$758,$A14,СВЦЭМ!$B$39:$B$758,J$11)+'СЕТ СН'!$F$11+СВЦЭМ!$D$10+'СЕТ СН'!$F$6-'СЕТ СН'!$F$23</f>
        <v>1889.3048054399999</v>
      </c>
      <c r="K14" s="36">
        <f>SUMIFS(СВЦЭМ!$D$39:$D$758,СВЦЭМ!$A$39:$A$758,$A14,СВЦЭМ!$B$39:$B$758,K$11)+'СЕТ СН'!$F$11+СВЦЭМ!$D$10+'СЕТ СН'!$F$6-'СЕТ СН'!$F$23</f>
        <v>1795.3225513899999</v>
      </c>
      <c r="L14" s="36">
        <f>SUMIFS(СВЦЭМ!$D$39:$D$758,СВЦЭМ!$A$39:$A$758,$A14,СВЦЭМ!$B$39:$B$758,L$11)+'СЕТ СН'!$F$11+СВЦЭМ!$D$10+'СЕТ СН'!$F$6-'СЕТ СН'!$F$23</f>
        <v>1766.6029769699999</v>
      </c>
      <c r="M14" s="36">
        <f>SUMIFS(СВЦЭМ!$D$39:$D$758,СВЦЭМ!$A$39:$A$758,$A14,СВЦЭМ!$B$39:$B$758,M$11)+'СЕТ СН'!$F$11+СВЦЭМ!$D$10+'СЕТ СН'!$F$6-'СЕТ СН'!$F$23</f>
        <v>1748.9687214999999</v>
      </c>
      <c r="N14" s="36">
        <f>SUMIFS(СВЦЭМ!$D$39:$D$758,СВЦЭМ!$A$39:$A$758,$A14,СВЦЭМ!$B$39:$B$758,N$11)+'СЕТ СН'!$F$11+СВЦЭМ!$D$10+'СЕТ СН'!$F$6-'СЕТ СН'!$F$23</f>
        <v>1726.7812967999998</v>
      </c>
      <c r="O14" s="36">
        <f>SUMIFS(СВЦЭМ!$D$39:$D$758,СВЦЭМ!$A$39:$A$758,$A14,СВЦЭМ!$B$39:$B$758,O$11)+'СЕТ СН'!$F$11+СВЦЭМ!$D$10+'СЕТ СН'!$F$6-'СЕТ СН'!$F$23</f>
        <v>1707.8691573399999</v>
      </c>
      <c r="P14" s="36">
        <f>SUMIFS(СВЦЭМ!$D$39:$D$758,СВЦЭМ!$A$39:$A$758,$A14,СВЦЭМ!$B$39:$B$758,P$11)+'СЕТ СН'!$F$11+СВЦЭМ!$D$10+'СЕТ СН'!$F$6-'СЕТ СН'!$F$23</f>
        <v>1706.89142376</v>
      </c>
      <c r="Q14" s="36">
        <f>SUMIFS(СВЦЭМ!$D$39:$D$758,СВЦЭМ!$A$39:$A$758,$A14,СВЦЭМ!$B$39:$B$758,Q$11)+'СЕТ СН'!$F$11+СВЦЭМ!$D$10+'СЕТ СН'!$F$6-'СЕТ СН'!$F$23</f>
        <v>1709.7687868099999</v>
      </c>
      <c r="R14" s="36">
        <f>SUMIFS(СВЦЭМ!$D$39:$D$758,СВЦЭМ!$A$39:$A$758,$A14,СВЦЭМ!$B$39:$B$758,R$11)+'СЕТ СН'!$F$11+СВЦЭМ!$D$10+'СЕТ СН'!$F$6-'СЕТ СН'!$F$23</f>
        <v>1724.2122696599999</v>
      </c>
      <c r="S14" s="36">
        <f>SUMIFS(СВЦЭМ!$D$39:$D$758,СВЦЭМ!$A$39:$A$758,$A14,СВЦЭМ!$B$39:$B$758,S$11)+'СЕТ СН'!$F$11+СВЦЭМ!$D$10+'СЕТ СН'!$F$6-'СЕТ СН'!$F$23</f>
        <v>1716.81760265</v>
      </c>
      <c r="T14" s="36">
        <f>SUMIFS(СВЦЭМ!$D$39:$D$758,СВЦЭМ!$A$39:$A$758,$A14,СВЦЭМ!$B$39:$B$758,T$11)+'СЕТ СН'!$F$11+СВЦЭМ!$D$10+'СЕТ СН'!$F$6-'СЕТ СН'!$F$23</f>
        <v>1713.5658595899999</v>
      </c>
      <c r="U14" s="36">
        <f>SUMIFS(СВЦЭМ!$D$39:$D$758,СВЦЭМ!$A$39:$A$758,$A14,СВЦЭМ!$B$39:$B$758,U$11)+'СЕТ СН'!$F$11+СВЦЭМ!$D$10+'СЕТ СН'!$F$6-'СЕТ СН'!$F$23</f>
        <v>1736.0030016199998</v>
      </c>
      <c r="V14" s="36">
        <f>SUMIFS(СВЦЭМ!$D$39:$D$758,СВЦЭМ!$A$39:$A$758,$A14,СВЦЭМ!$B$39:$B$758,V$11)+'СЕТ СН'!$F$11+СВЦЭМ!$D$10+'СЕТ СН'!$F$6-'СЕТ СН'!$F$23</f>
        <v>1746.1250127599999</v>
      </c>
      <c r="W14" s="36">
        <f>SUMIFS(СВЦЭМ!$D$39:$D$758,СВЦЭМ!$A$39:$A$758,$A14,СВЦЭМ!$B$39:$B$758,W$11)+'СЕТ СН'!$F$11+СВЦЭМ!$D$10+'СЕТ СН'!$F$6-'СЕТ СН'!$F$23</f>
        <v>1750.6888389199999</v>
      </c>
      <c r="X14" s="36">
        <f>SUMIFS(СВЦЭМ!$D$39:$D$758,СВЦЭМ!$A$39:$A$758,$A14,СВЦЭМ!$B$39:$B$758,X$11)+'СЕТ СН'!$F$11+СВЦЭМ!$D$10+'СЕТ СН'!$F$6-'СЕТ СН'!$F$23</f>
        <v>1834.3458942999998</v>
      </c>
      <c r="Y14" s="36">
        <f>SUMIFS(СВЦЭМ!$D$39:$D$758,СВЦЭМ!$A$39:$A$758,$A14,СВЦЭМ!$B$39:$B$758,Y$11)+'СЕТ СН'!$F$11+СВЦЭМ!$D$10+'СЕТ СН'!$F$6-'СЕТ СН'!$F$23</f>
        <v>1919.1275401999999</v>
      </c>
    </row>
    <row r="15" spans="1:27" ht="15.75" x14ac:dyDescent="0.2">
      <c r="A15" s="35">
        <f t="shared" si="0"/>
        <v>45539</v>
      </c>
      <c r="B15" s="36">
        <f>SUMIFS(СВЦЭМ!$D$39:$D$758,СВЦЭМ!$A$39:$A$758,$A15,СВЦЭМ!$B$39:$B$758,B$11)+'СЕТ СН'!$F$11+СВЦЭМ!$D$10+'СЕТ СН'!$F$6-'СЕТ СН'!$F$23</f>
        <v>1863.5876231</v>
      </c>
      <c r="C15" s="36">
        <f>SUMIFS(СВЦЭМ!$D$39:$D$758,СВЦЭМ!$A$39:$A$758,$A15,СВЦЭМ!$B$39:$B$758,C$11)+'СЕТ СН'!$F$11+СВЦЭМ!$D$10+'СЕТ СН'!$F$6-'СЕТ СН'!$F$23</f>
        <v>2003.29637789</v>
      </c>
      <c r="D15" s="36">
        <f>SUMIFS(СВЦЭМ!$D$39:$D$758,СВЦЭМ!$A$39:$A$758,$A15,СВЦЭМ!$B$39:$B$758,D$11)+'СЕТ СН'!$F$11+СВЦЭМ!$D$10+'СЕТ СН'!$F$6-'СЕТ СН'!$F$23</f>
        <v>2029.6361310499999</v>
      </c>
      <c r="E15" s="36">
        <f>SUMIFS(СВЦЭМ!$D$39:$D$758,СВЦЭМ!$A$39:$A$758,$A15,СВЦЭМ!$B$39:$B$758,E$11)+'СЕТ СН'!$F$11+СВЦЭМ!$D$10+'СЕТ СН'!$F$6-'СЕТ СН'!$F$23</f>
        <v>2012.2699570299999</v>
      </c>
      <c r="F15" s="36">
        <f>SUMIFS(СВЦЭМ!$D$39:$D$758,СВЦЭМ!$A$39:$A$758,$A15,СВЦЭМ!$B$39:$B$758,F$11)+'СЕТ СН'!$F$11+СВЦЭМ!$D$10+'СЕТ СН'!$F$6-'СЕТ СН'!$F$23</f>
        <v>2007.96988016</v>
      </c>
      <c r="G15" s="36">
        <f>SUMIFS(СВЦЭМ!$D$39:$D$758,СВЦЭМ!$A$39:$A$758,$A15,СВЦЭМ!$B$39:$B$758,G$11)+'СЕТ СН'!$F$11+СВЦЭМ!$D$10+'СЕТ СН'!$F$6-'СЕТ СН'!$F$23</f>
        <v>2025.7885835099999</v>
      </c>
      <c r="H15" s="36">
        <f>SUMIFS(СВЦЭМ!$D$39:$D$758,СВЦЭМ!$A$39:$A$758,$A15,СВЦЭМ!$B$39:$B$758,H$11)+'СЕТ СН'!$F$11+СВЦЭМ!$D$10+'СЕТ СН'!$F$6-'СЕТ СН'!$F$23</f>
        <v>2042.72329666</v>
      </c>
      <c r="I15" s="36">
        <f>SUMIFS(СВЦЭМ!$D$39:$D$758,СВЦЭМ!$A$39:$A$758,$A15,СВЦЭМ!$B$39:$B$758,I$11)+'СЕТ СН'!$F$11+СВЦЭМ!$D$10+'СЕТ СН'!$F$6-'СЕТ СН'!$F$23</f>
        <v>1903.7959793</v>
      </c>
      <c r="J15" s="36">
        <f>SUMIFS(СВЦЭМ!$D$39:$D$758,СВЦЭМ!$A$39:$A$758,$A15,СВЦЭМ!$B$39:$B$758,J$11)+'СЕТ СН'!$F$11+СВЦЭМ!$D$10+'СЕТ СН'!$F$6-'СЕТ СН'!$F$23</f>
        <v>1782.84783193</v>
      </c>
      <c r="K15" s="36">
        <f>SUMIFS(СВЦЭМ!$D$39:$D$758,СВЦЭМ!$A$39:$A$758,$A15,СВЦЭМ!$B$39:$B$758,K$11)+'СЕТ СН'!$F$11+СВЦЭМ!$D$10+'СЕТ СН'!$F$6-'СЕТ СН'!$F$23</f>
        <v>1691.79628295</v>
      </c>
      <c r="L15" s="36">
        <f>SUMIFS(СВЦЭМ!$D$39:$D$758,СВЦЭМ!$A$39:$A$758,$A15,СВЦЭМ!$B$39:$B$758,L$11)+'СЕТ СН'!$F$11+СВЦЭМ!$D$10+'СЕТ СН'!$F$6-'СЕТ СН'!$F$23</f>
        <v>1703.3711934199998</v>
      </c>
      <c r="M15" s="36">
        <f>SUMIFS(СВЦЭМ!$D$39:$D$758,СВЦЭМ!$A$39:$A$758,$A15,СВЦЭМ!$B$39:$B$758,M$11)+'СЕТ СН'!$F$11+СВЦЭМ!$D$10+'СЕТ СН'!$F$6-'СЕТ СН'!$F$23</f>
        <v>1707.41070079</v>
      </c>
      <c r="N15" s="36">
        <f>SUMIFS(СВЦЭМ!$D$39:$D$758,СВЦЭМ!$A$39:$A$758,$A15,СВЦЭМ!$B$39:$B$758,N$11)+'СЕТ СН'!$F$11+СВЦЭМ!$D$10+'СЕТ СН'!$F$6-'СЕТ СН'!$F$23</f>
        <v>1698.8377162699999</v>
      </c>
      <c r="O15" s="36">
        <f>SUMIFS(СВЦЭМ!$D$39:$D$758,СВЦЭМ!$A$39:$A$758,$A15,СВЦЭМ!$B$39:$B$758,O$11)+'СЕТ СН'!$F$11+СВЦЭМ!$D$10+'СЕТ СН'!$F$6-'СЕТ СН'!$F$23</f>
        <v>1678.36513345</v>
      </c>
      <c r="P15" s="36">
        <f>SUMIFS(СВЦЭМ!$D$39:$D$758,СВЦЭМ!$A$39:$A$758,$A15,СВЦЭМ!$B$39:$B$758,P$11)+'СЕТ СН'!$F$11+СВЦЭМ!$D$10+'СЕТ СН'!$F$6-'СЕТ СН'!$F$23</f>
        <v>1684.71417911</v>
      </c>
      <c r="Q15" s="36">
        <f>SUMIFS(СВЦЭМ!$D$39:$D$758,СВЦЭМ!$A$39:$A$758,$A15,СВЦЭМ!$B$39:$B$758,Q$11)+'СЕТ СН'!$F$11+СВЦЭМ!$D$10+'СЕТ СН'!$F$6-'СЕТ СН'!$F$23</f>
        <v>1687.7082667899999</v>
      </c>
      <c r="R15" s="36">
        <f>SUMIFS(СВЦЭМ!$D$39:$D$758,СВЦЭМ!$A$39:$A$758,$A15,СВЦЭМ!$B$39:$B$758,R$11)+'СЕТ СН'!$F$11+СВЦЭМ!$D$10+'СЕТ СН'!$F$6-'СЕТ СН'!$F$23</f>
        <v>1699.6209001099999</v>
      </c>
      <c r="S15" s="36">
        <f>SUMIFS(СВЦЭМ!$D$39:$D$758,СВЦЭМ!$A$39:$A$758,$A15,СВЦЭМ!$B$39:$B$758,S$11)+'СЕТ СН'!$F$11+СВЦЭМ!$D$10+'СЕТ СН'!$F$6-'СЕТ СН'!$F$23</f>
        <v>1678.6249905499999</v>
      </c>
      <c r="T15" s="36">
        <f>SUMIFS(СВЦЭМ!$D$39:$D$758,СВЦЭМ!$A$39:$A$758,$A15,СВЦЭМ!$B$39:$B$758,T$11)+'СЕТ СН'!$F$11+СВЦЭМ!$D$10+'СЕТ СН'!$F$6-'СЕТ СН'!$F$23</f>
        <v>1673.48158549</v>
      </c>
      <c r="U15" s="36">
        <f>SUMIFS(СВЦЭМ!$D$39:$D$758,СВЦЭМ!$A$39:$A$758,$A15,СВЦЭМ!$B$39:$B$758,U$11)+'СЕТ СН'!$F$11+СВЦЭМ!$D$10+'СЕТ СН'!$F$6-'СЕТ СН'!$F$23</f>
        <v>1674.47655603</v>
      </c>
      <c r="V15" s="36">
        <f>SUMIFS(СВЦЭМ!$D$39:$D$758,СВЦЭМ!$A$39:$A$758,$A15,СВЦЭМ!$B$39:$B$758,V$11)+'СЕТ СН'!$F$11+СВЦЭМ!$D$10+'СЕТ СН'!$F$6-'СЕТ СН'!$F$23</f>
        <v>1668.5520147899999</v>
      </c>
      <c r="W15" s="36">
        <f>SUMIFS(СВЦЭМ!$D$39:$D$758,СВЦЭМ!$A$39:$A$758,$A15,СВЦЭМ!$B$39:$B$758,W$11)+'СЕТ СН'!$F$11+СВЦЭМ!$D$10+'СЕТ СН'!$F$6-'СЕТ СН'!$F$23</f>
        <v>1668.09107569</v>
      </c>
      <c r="X15" s="36">
        <f>SUMIFS(СВЦЭМ!$D$39:$D$758,СВЦЭМ!$A$39:$A$758,$A15,СВЦЭМ!$B$39:$B$758,X$11)+'СЕТ СН'!$F$11+СВЦЭМ!$D$10+'СЕТ СН'!$F$6-'СЕТ СН'!$F$23</f>
        <v>1749.9473439799999</v>
      </c>
      <c r="Y15" s="36">
        <f>SUMIFS(СВЦЭМ!$D$39:$D$758,СВЦЭМ!$A$39:$A$758,$A15,СВЦЭМ!$B$39:$B$758,Y$11)+'СЕТ СН'!$F$11+СВЦЭМ!$D$10+'СЕТ СН'!$F$6-'СЕТ СН'!$F$23</f>
        <v>1834.9269399099999</v>
      </c>
    </row>
    <row r="16" spans="1:27" ht="15.75" x14ac:dyDescent="0.2">
      <c r="A16" s="35">
        <f t="shared" si="0"/>
        <v>45540</v>
      </c>
      <c r="B16" s="36">
        <f>SUMIFS(СВЦЭМ!$D$39:$D$758,СВЦЭМ!$A$39:$A$758,$A16,СВЦЭМ!$B$39:$B$758,B$11)+'СЕТ СН'!$F$11+СВЦЭМ!$D$10+'СЕТ СН'!$F$6-'СЕТ СН'!$F$23</f>
        <v>1898.5743565499999</v>
      </c>
      <c r="C16" s="36">
        <f>SUMIFS(СВЦЭМ!$D$39:$D$758,СВЦЭМ!$A$39:$A$758,$A16,СВЦЭМ!$B$39:$B$758,C$11)+'СЕТ СН'!$F$11+СВЦЭМ!$D$10+'СЕТ СН'!$F$6-'СЕТ СН'!$F$23</f>
        <v>1897.20668785</v>
      </c>
      <c r="D16" s="36">
        <f>SUMIFS(СВЦЭМ!$D$39:$D$758,СВЦЭМ!$A$39:$A$758,$A16,СВЦЭМ!$B$39:$B$758,D$11)+'СЕТ СН'!$F$11+СВЦЭМ!$D$10+'СЕТ СН'!$F$6-'СЕТ СН'!$F$23</f>
        <v>1919.00339723</v>
      </c>
      <c r="E16" s="36">
        <f>SUMIFS(СВЦЭМ!$D$39:$D$758,СВЦЭМ!$A$39:$A$758,$A16,СВЦЭМ!$B$39:$B$758,E$11)+'СЕТ СН'!$F$11+СВЦЭМ!$D$10+'СЕТ СН'!$F$6-'СЕТ СН'!$F$23</f>
        <v>1910.3072770699998</v>
      </c>
      <c r="F16" s="36">
        <f>SUMIFS(СВЦЭМ!$D$39:$D$758,СВЦЭМ!$A$39:$A$758,$A16,СВЦЭМ!$B$39:$B$758,F$11)+'СЕТ СН'!$F$11+СВЦЭМ!$D$10+'СЕТ СН'!$F$6-'СЕТ СН'!$F$23</f>
        <v>1908.3474566699999</v>
      </c>
      <c r="G16" s="36">
        <f>SUMIFS(СВЦЭМ!$D$39:$D$758,СВЦЭМ!$A$39:$A$758,$A16,СВЦЭМ!$B$39:$B$758,G$11)+'СЕТ СН'!$F$11+СВЦЭМ!$D$10+'СЕТ СН'!$F$6-'СЕТ СН'!$F$23</f>
        <v>1922.62756917</v>
      </c>
      <c r="H16" s="36">
        <f>SUMIFS(СВЦЭМ!$D$39:$D$758,СВЦЭМ!$A$39:$A$758,$A16,СВЦЭМ!$B$39:$B$758,H$11)+'СЕТ СН'!$F$11+СВЦЭМ!$D$10+'СЕТ СН'!$F$6-'СЕТ СН'!$F$23</f>
        <v>1809.6726342099998</v>
      </c>
      <c r="I16" s="36">
        <f>SUMIFS(СВЦЭМ!$D$39:$D$758,СВЦЭМ!$A$39:$A$758,$A16,СВЦЭМ!$B$39:$B$758,I$11)+'СЕТ СН'!$F$11+СВЦЭМ!$D$10+'СЕТ СН'!$F$6-'СЕТ СН'!$F$23</f>
        <v>1833.3498728499999</v>
      </c>
      <c r="J16" s="36">
        <f>SUMIFS(СВЦЭМ!$D$39:$D$758,СВЦЭМ!$A$39:$A$758,$A16,СВЦЭМ!$B$39:$B$758,J$11)+'СЕТ СН'!$F$11+СВЦЭМ!$D$10+'СЕТ СН'!$F$6-'СЕТ СН'!$F$23</f>
        <v>1657.0586520499999</v>
      </c>
      <c r="K16" s="36">
        <f>SUMIFS(СВЦЭМ!$D$39:$D$758,СВЦЭМ!$A$39:$A$758,$A16,СВЦЭМ!$B$39:$B$758,K$11)+'СЕТ СН'!$F$11+СВЦЭМ!$D$10+'СЕТ СН'!$F$6-'СЕТ СН'!$F$23</f>
        <v>1704.9900780399998</v>
      </c>
      <c r="L16" s="36">
        <f>SUMIFS(СВЦЭМ!$D$39:$D$758,СВЦЭМ!$A$39:$A$758,$A16,СВЦЭМ!$B$39:$B$758,L$11)+'СЕТ СН'!$F$11+СВЦЭМ!$D$10+'СЕТ СН'!$F$6-'СЕТ СН'!$F$23</f>
        <v>1704.6121302299998</v>
      </c>
      <c r="M16" s="36">
        <f>SUMIFS(СВЦЭМ!$D$39:$D$758,СВЦЭМ!$A$39:$A$758,$A16,СВЦЭМ!$B$39:$B$758,M$11)+'СЕТ СН'!$F$11+СВЦЭМ!$D$10+'СЕТ СН'!$F$6-'СЕТ СН'!$F$23</f>
        <v>1739.5362754799999</v>
      </c>
      <c r="N16" s="36">
        <f>SUMIFS(СВЦЭМ!$D$39:$D$758,СВЦЭМ!$A$39:$A$758,$A16,СВЦЭМ!$B$39:$B$758,N$11)+'СЕТ СН'!$F$11+СВЦЭМ!$D$10+'СЕТ СН'!$F$6-'СЕТ СН'!$F$23</f>
        <v>1736.6027741099999</v>
      </c>
      <c r="O16" s="36">
        <f>SUMIFS(СВЦЭМ!$D$39:$D$758,СВЦЭМ!$A$39:$A$758,$A16,СВЦЭМ!$B$39:$B$758,O$11)+'СЕТ СН'!$F$11+СВЦЭМ!$D$10+'СЕТ СН'!$F$6-'СЕТ СН'!$F$23</f>
        <v>1738.9187196399998</v>
      </c>
      <c r="P16" s="36">
        <f>SUMIFS(СВЦЭМ!$D$39:$D$758,СВЦЭМ!$A$39:$A$758,$A16,СВЦЭМ!$B$39:$B$758,P$11)+'СЕТ СН'!$F$11+СВЦЭМ!$D$10+'СЕТ СН'!$F$6-'СЕТ СН'!$F$23</f>
        <v>1732.2231238699999</v>
      </c>
      <c r="Q16" s="36">
        <f>SUMIFS(СВЦЭМ!$D$39:$D$758,СВЦЭМ!$A$39:$A$758,$A16,СВЦЭМ!$B$39:$B$758,Q$11)+'СЕТ СН'!$F$11+СВЦЭМ!$D$10+'СЕТ СН'!$F$6-'СЕТ СН'!$F$23</f>
        <v>1728.11623923</v>
      </c>
      <c r="R16" s="36">
        <f>SUMIFS(СВЦЭМ!$D$39:$D$758,СВЦЭМ!$A$39:$A$758,$A16,СВЦЭМ!$B$39:$B$758,R$11)+'СЕТ СН'!$F$11+СВЦЭМ!$D$10+'СЕТ СН'!$F$6-'СЕТ СН'!$F$23</f>
        <v>1738.2903104</v>
      </c>
      <c r="S16" s="36">
        <f>SUMIFS(СВЦЭМ!$D$39:$D$758,СВЦЭМ!$A$39:$A$758,$A16,СВЦЭМ!$B$39:$B$758,S$11)+'СЕТ СН'!$F$11+СВЦЭМ!$D$10+'СЕТ СН'!$F$6-'СЕТ СН'!$F$23</f>
        <v>1729.6329137799999</v>
      </c>
      <c r="T16" s="36">
        <f>SUMIFS(СВЦЭМ!$D$39:$D$758,СВЦЭМ!$A$39:$A$758,$A16,СВЦЭМ!$B$39:$B$758,T$11)+'СЕТ СН'!$F$11+СВЦЭМ!$D$10+'СЕТ СН'!$F$6-'СЕТ СН'!$F$23</f>
        <v>1721.2066144199998</v>
      </c>
      <c r="U16" s="36">
        <f>SUMIFS(СВЦЭМ!$D$39:$D$758,СВЦЭМ!$A$39:$A$758,$A16,СВЦЭМ!$B$39:$B$758,U$11)+'СЕТ СН'!$F$11+СВЦЭМ!$D$10+'СЕТ СН'!$F$6-'СЕТ СН'!$F$23</f>
        <v>1699.43068356</v>
      </c>
      <c r="V16" s="36">
        <f>SUMIFS(СВЦЭМ!$D$39:$D$758,СВЦЭМ!$A$39:$A$758,$A16,СВЦЭМ!$B$39:$B$758,V$11)+'СЕТ СН'!$F$11+СВЦЭМ!$D$10+'СЕТ СН'!$F$6-'СЕТ СН'!$F$23</f>
        <v>1692.04966167</v>
      </c>
      <c r="W16" s="36">
        <f>SUMIFS(СВЦЭМ!$D$39:$D$758,СВЦЭМ!$A$39:$A$758,$A16,СВЦЭМ!$B$39:$B$758,W$11)+'СЕТ СН'!$F$11+СВЦЭМ!$D$10+'СЕТ СН'!$F$6-'СЕТ СН'!$F$23</f>
        <v>1700.14637526</v>
      </c>
      <c r="X16" s="36">
        <f>SUMIFS(СВЦЭМ!$D$39:$D$758,СВЦЭМ!$A$39:$A$758,$A16,СВЦЭМ!$B$39:$B$758,X$11)+'СЕТ СН'!$F$11+СВЦЭМ!$D$10+'СЕТ СН'!$F$6-'СЕТ СН'!$F$23</f>
        <v>1776.60819238</v>
      </c>
      <c r="Y16" s="36">
        <f>SUMIFS(СВЦЭМ!$D$39:$D$758,СВЦЭМ!$A$39:$A$758,$A16,СВЦЭМ!$B$39:$B$758,Y$11)+'СЕТ СН'!$F$11+СВЦЭМ!$D$10+'СЕТ СН'!$F$6-'СЕТ СН'!$F$23</f>
        <v>1882.1742135899999</v>
      </c>
    </row>
    <row r="17" spans="1:25" ht="15.75" x14ac:dyDescent="0.2">
      <c r="A17" s="35">
        <f t="shared" si="0"/>
        <v>45541</v>
      </c>
      <c r="B17" s="36">
        <f>SUMIFS(СВЦЭМ!$D$39:$D$758,СВЦЭМ!$A$39:$A$758,$A17,СВЦЭМ!$B$39:$B$758,B$11)+'СЕТ СН'!$F$11+СВЦЭМ!$D$10+'СЕТ СН'!$F$6-'СЕТ СН'!$F$23</f>
        <v>1914.50413527</v>
      </c>
      <c r="C17" s="36">
        <f>SUMIFS(СВЦЭМ!$D$39:$D$758,СВЦЭМ!$A$39:$A$758,$A17,СВЦЭМ!$B$39:$B$758,C$11)+'СЕТ СН'!$F$11+СВЦЭМ!$D$10+'СЕТ СН'!$F$6-'СЕТ СН'!$F$23</f>
        <v>1963.7583198099999</v>
      </c>
      <c r="D17" s="36">
        <f>SUMIFS(СВЦЭМ!$D$39:$D$758,СВЦЭМ!$A$39:$A$758,$A17,СВЦЭМ!$B$39:$B$758,D$11)+'СЕТ СН'!$F$11+СВЦЭМ!$D$10+'СЕТ СН'!$F$6-'СЕТ СН'!$F$23</f>
        <v>2051.1717391000002</v>
      </c>
      <c r="E17" s="36">
        <f>SUMIFS(СВЦЭМ!$D$39:$D$758,СВЦЭМ!$A$39:$A$758,$A17,СВЦЭМ!$B$39:$B$758,E$11)+'СЕТ СН'!$F$11+СВЦЭМ!$D$10+'СЕТ СН'!$F$6-'СЕТ СН'!$F$23</f>
        <v>2046.96434989</v>
      </c>
      <c r="F17" s="36">
        <f>SUMIFS(СВЦЭМ!$D$39:$D$758,СВЦЭМ!$A$39:$A$758,$A17,СВЦЭМ!$B$39:$B$758,F$11)+'СЕТ СН'!$F$11+СВЦЭМ!$D$10+'СЕТ СН'!$F$6-'СЕТ СН'!$F$23</f>
        <v>2043.3936659199999</v>
      </c>
      <c r="G17" s="36">
        <f>SUMIFS(СВЦЭМ!$D$39:$D$758,СВЦЭМ!$A$39:$A$758,$A17,СВЦЭМ!$B$39:$B$758,G$11)+'СЕТ СН'!$F$11+СВЦЭМ!$D$10+'СЕТ СН'!$F$6-'СЕТ СН'!$F$23</f>
        <v>2040.3926324299998</v>
      </c>
      <c r="H17" s="36">
        <f>SUMIFS(СВЦЭМ!$D$39:$D$758,СВЦЭМ!$A$39:$A$758,$A17,СВЦЭМ!$B$39:$B$758,H$11)+'СЕТ СН'!$F$11+СВЦЭМ!$D$10+'СЕТ СН'!$F$6-'СЕТ СН'!$F$23</f>
        <v>1989.17157926</v>
      </c>
      <c r="I17" s="36">
        <f>SUMIFS(СВЦЭМ!$D$39:$D$758,СВЦЭМ!$A$39:$A$758,$A17,СВЦЭМ!$B$39:$B$758,I$11)+'СЕТ СН'!$F$11+СВЦЭМ!$D$10+'СЕТ СН'!$F$6-'СЕТ СН'!$F$23</f>
        <v>1870.8330578999999</v>
      </c>
      <c r="J17" s="36">
        <f>SUMIFS(СВЦЭМ!$D$39:$D$758,СВЦЭМ!$A$39:$A$758,$A17,СВЦЭМ!$B$39:$B$758,J$11)+'СЕТ СН'!$F$11+СВЦЭМ!$D$10+'СЕТ СН'!$F$6-'СЕТ СН'!$F$23</f>
        <v>1767.6815404199999</v>
      </c>
      <c r="K17" s="36">
        <f>SUMIFS(СВЦЭМ!$D$39:$D$758,СВЦЭМ!$A$39:$A$758,$A17,СВЦЭМ!$B$39:$B$758,K$11)+'СЕТ СН'!$F$11+СВЦЭМ!$D$10+'СЕТ СН'!$F$6-'СЕТ СН'!$F$23</f>
        <v>1718.97193726</v>
      </c>
      <c r="L17" s="36">
        <f>SUMIFS(СВЦЭМ!$D$39:$D$758,СВЦЭМ!$A$39:$A$758,$A17,СВЦЭМ!$B$39:$B$758,L$11)+'СЕТ СН'!$F$11+СВЦЭМ!$D$10+'СЕТ СН'!$F$6-'СЕТ СН'!$F$23</f>
        <v>1712.58378537</v>
      </c>
      <c r="M17" s="36">
        <f>SUMIFS(СВЦЭМ!$D$39:$D$758,СВЦЭМ!$A$39:$A$758,$A17,СВЦЭМ!$B$39:$B$758,M$11)+'СЕТ СН'!$F$11+СВЦЭМ!$D$10+'СЕТ СН'!$F$6-'СЕТ СН'!$F$23</f>
        <v>1692.7116331299999</v>
      </c>
      <c r="N17" s="36">
        <f>SUMIFS(СВЦЭМ!$D$39:$D$758,СВЦЭМ!$A$39:$A$758,$A17,СВЦЭМ!$B$39:$B$758,N$11)+'СЕТ СН'!$F$11+СВЦЭМ!$D$10+'СЕТ СН'!$F$6-'СЕТ СН'!$F$23</f>
        <v>1676.94809536</v>
      </c>
      <c r="O17" s="36">
        <f>SUMIFS(СВЦЭМ!$D$39:$D$758,СВЦЭМ!$A$39:$A$758,$A17,СВЦЭМ!$B$39:$B$758,O$11)+'СЕТ СН'!$F$11+СВЦЭМ!$D$10+'СЕТ СН'!$F$6-'СЕТ СН'!$F$23</f>
        <v>1692.2046588599999</v>
      </c>
      <c r="P17" s="36">
        <f>SUMIFS(СВЦЭМ!$D$39:$D$758,СВЦЭМ!$A$39:$A$758,$A17,СВЦЭМ!$B$39:$B$758,P$11)+'СЕТ СН'!$F$11+СВЦЭМ!$D$10+'СЕТ СН'!$F$6-'СЕТ СН'!$F$23</f>
        <v>1699.94715382</v>
      </c>
      <c r="Q17" s="36">
        <f>SUMIFS(СВЦЭМ!$D$39:$D$758,СВЦЭМ!$A$39:$A$758,$A17,СВЦЭМ!$B$39:$B$758,Q$11)+'СЕТ СН'!$F$11+СВЦЭМ!$D$10+'СЕТ СН'!$F$6-'СЕТ СН'!$F$23</f>
        <v>1697.27057689</v>
      </c>
      <c r="R17" s="36">
        <f>SUMIFS(СВЦЭМ!$D$39:$D$758,СВЦЭМ!$A$39:$A$758,$A17,СВЦЭМ!$B$39:$B$758,R$11)+'СЕТ СН'!$F$11+СВЦЭМ!$D$10+'СЕТ СН'!$F$6-'СЕТ СН'!$F$23</f>
        <v>1697.1372902599999</v>
      </c>
      <c r="S17" s="36">
        <f>SUMIFS(СВЦЭМ!$D$39:$D$758,СВЦЭМ!$A$39:$A$758,$A17,СВЦЭМ!$B$39:$B$758,S$11)+'СЕТ СН'!$F$11+СВЦЭМ!$D$10+'СЕТ СН'!$F$6-'СЕТ СН'!$F$23</f>
        <v>1686.58206924</v>
      </c>
      <c r="T17" s="36">
        <f>SUMIFS(СВЦЭМ!$D$39:$D$758,СВЦЭМ!$A$39:$A$758,$A17,СВЦЭМ!$B$39:$B$758,T$11)+'СЕТ СН'!$F$11+СВЦЭМ!$D$10+'СЕТ СН'!$F$6-'СЕТ СН'!$F$23</f>
        <v>1673.6799216899999</v>
      </c>
      <c r="U17" s="36">
        <f>SUMIFS(СВЦЭМ!$D$39:$D$758,СВЦЭМ!$A$39:$A$758,$A17,СВЦЭМ!$B$39:$B$758,U$11)+'СЕТ СН'!$F$11+СВЦЭМ!$D$10+'СЕТ СН'!$F$6-'СЕТ СН'!$F$23</f>
        <v>1662.9256979199999</v>
      </c>
      <c r="V17" s="36">
        <f>SUMIFS(СВЦЭМ!$D$39:$D$758,СВЦЭМ!$A$39:$A$758,$A17,СВЦЭМ!$B$39:$B$758,V$11)+'СЕТ СН'!$F$11+СВЦЭМ!$D$10+'СЕТ СН'!$F$6-'СЕТ СН'!$F$23</f>
        <v>1661.0856896599998</v>
      </c>
      <c r="W17" s="36">
        <f>SUMIFS(СВЦЭМ!$D$39:$D$758,СВЦЭМ!$A$39:$A$758,$A17,СВЦЭМ!$B$39:$B$758,W$11)+'СЕТ СН'!$F$11+СВЦЭМ!$D$10+'СЕТ СН'!$F$6-'СЕТ СН'!$F$23</f>
        <v>1678.20567233</v>
      </c>
      <c r="X17" s="36">
        <f>SUMIFS(СВЦЭМ!$D$39:$D$758,СВЦЭМ!$A$39:$A$758,$A17,СВЦЭМ!$B$39:$B$758,X$11)+'СЕТ СН'!$F$11+СВЦЭМ!$D$10+'СЕТ СН'!$F$6-'СЕТ СН'!$F$23</f>
        <v>1752.0518463599999</v>
      </c>
      <c r="Y17" s="36">
        <f>SUMIFS(СВЦЭМ!$D$39:$D$758,СВЦЭМ!$A$39:$A$758,$A17,СВЦЭМ!$B$39:$B$758,Y$11)+'СЕТ СН'!$F$11+СВЦЭМ!$D$10+'СЕТ СН'!$F$6-'СЕТ СН'!$F$23</f>
        <v>1856.8092362799998</v>
      </c>
    </row>
    <row r="18" spans="1:25" ht="15.75" x14ac:dyDescent="0.2">
      <c r="A18" s="35">
        <f t="shared" si="0"/>
        <v>45542</v>
      </c>
      <c r="B18" s="36">
        <f>SUMIFS(СВЦЭМ!$D$39:$D$758,СВЦЭМ!$A$39:$A$758,$A18,СВЦЭМ!$B$39:$B$758,B$11)+'СЕТ СН'!$F$11+СВЦЭМ!$D$10+'СЕТ СН'!$F$6-'СЕТ СН'!$F$23</f>
        <v>1921.011512</v>
      </c>
      <c r="C18" s="36">
        <f>SUMIFS(СВЦЭМ!$D$39:$D$758,СВЦЭМ!$A$39:$A$758,$A18,СВЦЭМ!$B$39:$B$758,C$11)+'СЕТ СН'!$F$11+СВЦЭМ!$D$10+'СЕТ СН'!$F$6-'СЕТ СН'!$F$23</f>
        <v>1890.1946420199999</v>
      </c>
      <c r="D18" s="36">
        <f>SUMIFS(СВЦЭМ!$D$39:$D$758,СВЦЭМ!$A$39:$A$758,$A18,СВЦЭМ!$B$39:$B$758,D$11)+'СЕТ СН'!$F$11+СВЦЭМ!$D$10+'СЕТ СН'!$F$6-'СЕТ СН'!$F$23</f>
        <v>1904.6852040899998</v>
      </c>
      <c r="E18" s="36">
        <f>SUMIFS(СВЦЭМ!$D$39:$D$758,СВЦЭМ!$A$39:$A$758,$A18,СВЦЭМ!$B$39:$B$758,E$11)+'СЕТ СН'!$F$11+СВЦЭМ!$D$10+'СЕТ СН'!$F$6-'СЕТ СН'!$F$23</f>
        <v>1932.64217745</v>
      </c>
      <c r="F18" s="36">
        <f>SUMIFS(СВЦЭМ!$D$39:$D$758,СВЦЭМ!$A$39:$A$758,$A18,СВЦЭМ!$B$39:$B$758,F$11)+'СЕТ СН'!$F$11+СВЦЭМ!$D$10+'СЕТ СН'!$F$6-'СЕТ СН'!$F$23</f>
        <v>1934.8483362299999</v>
      </c>
      <c r="G18" s="36">
        <f>SUMIFS(СВЦЭМ!$D$39:$D$758,СВЦЭМ!$A$39:$A$758,$A18,СВЦЭМ!$B$39:$B$758,G$11)+'СЕТ СН'!$F$11+СВЦЭМ!$D$10+'СЕТ СН'!$F$6-'СЕТ СН'!$F$23</f>
        <v>1916.0620082299999</v>
      </c>
      <c r="H18" s="36">
        <f>SUMIFS(СВЦЭМ!$D$39:$D$758,СВЦЭМ!$A$39:$A$758,$A18,СВЦЭМ!$B$39:$B$758,H$11)+'СЕТ СН'!$F$11+СВЦЭМ!$D$10+'СЕТ СН'!$F$6-'СЕТ СН'!$F$23</f>
        <v>1912.44042425</v>
      </c>
      <c r="I18" s="36">
        <f>SUMIFS(СВЦЭМ!$D$39:$D$758,СВЦЭМ!$A$39:$A$758,$A18,СВЦЭМ!$B$39:$B$758,I$11)+'СЕТ СН'!$F$11+СВЦЭМ!$D$10+'СЕТ СН'!$F$6-'СЕТ СН'!$F$23</f>
        <v>1825.90979107</v>
      </c>
      <c r="J18" s="36">
        <f>SUMIFS(СВЦЭМ!$D$39:$D$758,СВЦЭМ!$A$39:$A$758,$A18,СВЦЭМ!$B$39:$B$758,J$11)+'СЕТ СН'!$F$11+СВЦЭМ!$D$10+'СЕТ СН'!$F$6-'СЕТ СН'!$F$23</f>
        <v>1850.38053132</v>
      </c>
      <c r="K18" s="36">
        <f>SUMIFS(СВЦЭМ!$D$39:$D$758,СВЦЭМ!$A$39:$A$758,$A18,СВЦЭМ!$B$39:$B$758,K$11)+'СЕТ СН'!$F$11+СВЦЭМ!$D$10+'СЕТ СН'!$F$6-'СЕТ СН'!$F$23</f>
        <v>1746.76250813</v>
      </c>
      <c r="L18" s="36">
        <f>SUMIFS(СВЦЭМ!$D$39:$D$758,СВЦЭМ!$A$39:$A$758,$A18,СВЦЭМ!$B$39:$B$758,L$11)+'СЕТ СН'!$F$11+СВЦЭМ!$D$10+'СЕТ СН'!$F$6-'СЕТ СН'!$F$23</f>
        <v>1679.39071283</v>
      </c>
      <c r="M18" s="36">
        <f>SUMIFS(СВЦЭМ!$D$39:$D$758,СВЦЭМ!$A$39:$A$758,$A18,СВЦЭМ!$B$39:$B$758,M$11)+'СЕТ СН'!$F$11+СВЦЭМ!$D$10+'СЕТ СН'!$F$6-'СЕТ СН'!$F$23</f>
        <v>1673.12601829</v>
      </c>
      <c r="N18" s="36">
        <f>SUMIFS(СВЦЭМ!$D$39:$D$758,СВЦЭМ!$A$39:$A$758,$A18,СВЦЭМ!$B$39:$B$758,N$11)+'СЕТ СН'!$F$11+СВЦЭМ!$D$10+'СЕТ СН'!$F$6-'СЕТ СН'!$F$23</f>
        <v>1677.39159739</v>
      </c>
      <c r="O18" s="36">
        <f>SUMIFS(СВЦЭМ!$D$39:$D$758,СВЦЭМ!$A$39:$A$758,$A18,СВЦЭМ!$B$39:$B$758,O$11)+'СЕТ СН'!$F$11+СВЦЭМ!$D$10+'СЕТ СН'!$F$6-'СЕТ СН'!$F$23</f>
        <v>1683.7768745199999</v>
      </c>
      <c r="P18" s="36">
        <f>SUMIFS(СВЦЭМ!$D$39:$D$758,СВЦЭМ!$A$39:$A$758,$A18,СВЦЭМ!$B$39:$B$758,P$11)+'СЕТ СН'!$F$11+СВЦЭМ!$D$10+'СЕТ СН'!$F$6-'СЕТ СН'!$F$23</f>
        <v>1688.6421232</v>
      </c>
      <c r="Q18" s="36">
        <f>SUMIFS(СВЦЭМ!$D$39:$D$758,СВЦЭМ!$A$39:$A$758,$A18,СВЦЭМ!$B$39:$B$758,Q$11)+'СЕТ СН'!$F$11+СВЦЭМ!$D$10+'СЕТ СН'!$F$6-'СЕТ СН'!$F$23</f>
        <v>1703.25884754</v>
      </c>
      <c r="R18" s="36">
        <f>SUMIFS(СВЦЭМ!$D$39:$D$758,СВЦЭМ!$A$39:$A$758,$A18,СВЦЭМ!$B$39:$B$758,R$11)+'СЕТ СН'!$F$11+СВЦЭМ!$D$10+'СЕТ СН'!$F$6-'СЕТ СН'!$F$23</f>
        <v>1698.6896872</v>
      </c>
      <c r="S18" s="36">
        <f>SUMIFS(СВЦЭМ!$D$39:$D$758,СВЦЭМ!$A$39:$A$758,$A18,СВЦЭМ!$B$39:$B$758,S$11)+'СЕТ СН'!$F$11+СВЦЭМ!$D$10+'СЕТ СН'!$F$6-'СЕТ СН'!$F$23</f>
        <v>1699.1836670499999</v>
      </c>
      <c r="T18" s="36">
        <f>SUMIFS(СВЦЭМ!$D$39:$D$758,СВЦЭМ!$A$39:$A$758,$A18,СВЦЭМ!$B$39:$B$758,T$11)+'СЕТ СН'!$F$11+СВЦЭМ!$D$10+'СЕТ СН'!$F$6-'СЕТ СН'!$F$23</f>
        <v>1688.4119830899999</v>
      </c>
      <c r="U18" s="36">
        <f>SUMIFS(СВЦЭМ!$D$39:$D$758,СВЦЭМ!$A$39:$A$758,$A18,СВЦЭМ!$B$39:$B$758,U$11)+'СЕТ СН'!$F$11+СВЦЭМ!$D$10+'СЕТ СН'!$F$6-'СЕТ СН'!$F$23</f>
        <v>1680.8751201599998</v>
      </c>
      <c r="V18" s="36">
        <f>SUMIFS(СВЦЭМ!$D$39:$D$758,СВЦЭМ!$A$39:$A$758,$A18,СВЦЭМ!$B$39:$B$758,V$11)+'СЕТ СН'!$F$11+СВЦЭМ!$D$10+'СЕТ СН'!$F$6-'СЕТ СН'!$F$23</f>
        <v>1669.4331248599999</v>
      </c>
      <c r="W18" s="36">
        <f>SUMIFS(СВЦЭМ!$D$39:$D$758,СВЦЭМ!$A$39:$A$758,$A18,СВЦЭМ!$B$39:$B$758,W$11)+'СЕТ СН'!$F$11+СВЦЭМ!$D$10+'СЕТ СН'!$F$6-'СЕТ СН'!$F$23</f>
        <v>1674.5748684599998</v>
      </c>
      <c r="X18" s="36">
        <f>SUMIFS(СВЦЭМ!$D$39:$D$758,СВЦЭМ!$A$39:$A$758,$A18,СВЦЭМ!$B$39:$B$758,X$11)+'СЕТ СН'!$F$11+СВЦЭМ!$D$10+'СЕТ СН'!$F$6-'СЕТ СН'!$F$23</f>
        <v>1738.7313496299998</v>
      </c>
      <c r="Y18" s="36">
        <f>SUMIFS(СВЦЭМ!$D$39:$D$758,СВЦЭМ!$A$39:$A$758,$A18,СВЦЭМ!$B$39:$B$758,Y$11)+'СЕТ СН'!$F$11+СВЦЭМ!$D$10+'СЕТ СН'!$F$6-'СЕТ СН'!$F$23</f>
        <v>1833.59838003</v>
      </c>
    </row>
    <row r="19" spans="1:25" ht="15.75" x14ac:dyDescent="0.2">
      <c r="A19" s="35">
        <f t="shared" si="0"/>
        <v>45543</v>
      </c>
      <c r="B19" s="36">
        <f>SUMIFS(СВЦЭМ!$D$39:$D$758,СВЦЭМ!$A$39:$A$758,$A19,СВЦЭМ!$B$39:$B$758,B$11)+'СЕТ СН'!$F$11+СВЦЭМ!$D$10+'СЕТ СН'!$F$6-'СЕТ СН'!$F$23</f>
        <v>1845.7987737399999</v>
      </c>
      <c r="C19" s="36">
        <f>SUMIFS(СВЦЭМ!$D$39:$D$758,СВЦЭМ!$A$39:$A$758,$A19,СВЦЭМ!$B$39:$B$758,C$11)+'СЕТ СН'!$F$11+СВЦЭМ!$D$10+'СЕТ СН'!$F$6-'СЕТ СН'!$F$23</f>
        <v>1919.7533332999999</v>
      </c>
      <c r="D19" s="36">
        <f>SUMIFS(СВЦЭМ!$D$39:$D$758,СВЦЭМ!$A$39:$A$758,$A19,СВЦЭМ!$B$39:$B$758,D$11)+'СЕТ СН'!$F$11+СВЦЭМ!$D$10+'СЕТ СН'!$F$6-'СЕТ СН'!$F$23</f>
        <v>2028.2875670799999</v>
      </c>
      <c r="E19" s="36">
        <f>SUMIFS(СВЦЭМ!$D$39:$D$758,СВЦЭМ!$A$39:$A$758,$A19,СВЦЭМ!$B$39:$B$758,E$11)+'СЕТ СН'!$F$11+СВЦЭМ!$D$10+'СЕТ СН'!$F$6-'СЕТ СН'!$F$23</f>
        <v>2098.36116408</v>
      </c>
      <c r="F19" s="36">
        <f>SUMIFS(СВЦЭМ!$D$39:$D$758,СВЦЭМ!$A$39:$A$758,$A19,СВЦЭМ!$B$39:$B$758,F$11)+'СЕТ СН'!$F$11+СВЦЭМ!$D$10+'СЕТ СН'!$F$6-'СЕТ СН'!$F$23</f>
        <v>2104.6719413999999</v>
      </c>
      <c r="G19" s="36">
        <f>SUMIFS(СВЦЭМ!$D$39:$D$758,СВЦЭМ!$A$39:$A$758,$A19,СВЦЭМ!$B$39:$B$758,G$11)+'СЕТ СН'!$F$11+СВЦЭМ!$D$10+'СЕТ СН'!$F$6-'СЕТ СН'!$F$23</f>
        <v>2099.7308697900003</v>
      </c>
      <c r="H19" s="36">
        <f>SUMIFS(СВЦЭМ!$D$39:$D$758,СВЦЭМ!$A$39:$A$758,$A19,СВЦЭМ!$B$39:$B$758,H$11)+'СЕТ СН'!$F$11+СВЦЭМ!$D$10+'СЕТ СН'!$F$6-'СЕТ СН'!$F$23</f>
        <v>2090.8680729500002</v>
      </c>
      <c r="I19" s="36">
        <f>SUMIFS(СВЦЭМ!$D$39:$D$758,СВЦЭМ!$A$39:$A$758,$A19,СВЦЭМ!$B$39:$B$758,I$11)+'СЕТ СН'!$F$11+СВЦЭМ!$D$10+'СЕТ СН'!$F$6-'СЕТ СН'!$F$23</f>
        <v>1822.8701108799999</v>
      </c>
      <c r="J19" s="36">
        <f>SUMIFS(СВЦЭМ!$D$39:$D$758,СВЦЭМ!$A$39:$A$758,$A19,СВЦЭМ!$B$39:$B$758,J$11)+'СЕТ СН'!$F$11+СВЦЭМ!$D$10+'СЕТ СН'!$F$6-'СЕТ СН'!$F$23</f>
        <v>1815.4881608399999</v>
      </c>
      <c r="K19" s="36">
        <f>SUMIFS(СВЦЭМ!$D$39:$D$758,СВЦЭМ!$A$39:$A$758,$A19,СВЦЭМ!$B$39:$B$758,K$11)+'СЕТ СН'!$F$11+СВЦЭМ!$D$10+'СЕТ СН'!$F$6-'СЕТ СН'!$F$23</f>
        <v>1723.64697867</v>
      </c>
      <c r="L19" s="36">
        <f>SUMIFS(СВЦЭМ!$D$39:$D$758,СВЦЭМ!$A$39:$A$758,$A19,СВЦЭМ!$B$39:$B$758,L$11)+'СЕТ СН'!$F$11+СВЦЭМ!$D$10+'СЕТ СН'!$F$6-'СЕТ СН'!$F$23</f>
        <v>1750.3613648</v>
      </c>
      <c r="M19" s="36">
        <f>SUMIFS(СВЦЭМ!$D$39:$D$758,СВЦЭМ!$A$39:$A$758,$A19,СВЦЭМ!$B$39:$B$758,M$11)+'СЕТ СН'!$F$11+СВЦЭМ!$D$10+'СЕТ СН'!$F$6-'СЕТ СН'!$F$23</f>
        <v>1732.4589718499999</v>
      </c>
      <c r="N19" s="36">
        <f>SUMIFS(СВЦЭМ!$D$39:$D$758,СВЦЭМ!$A$39:$A$758,$A19,СВЦЭМ!$B$39:$B$758,N$11)+'СЕТ СН'!$F$11+СВЦЭМ!$D$10+'СЕТ СН'!$F$6-'СЕТ СН'!$F$23</f>
        <v>1734.9672666899999</v>
      </c>
      <c r="O19" s="36">
        <f>SUMIFS(СВЦЭМ!$D$39:$D$758,СВЦЭМ!$A$39:$A$758,$A19,СВЦЭМ!$B$39:$B$758,O$11)+'СЕТ СН'!$F$11+СВЦЭМ!$D$10+'СЕТ СН'!$F$6-'СЕТ СН'!$F$23</f>
        <v>1744.32800131</v>
      </c>
      <c r="P19" s="36">
        <f>SUMIFS(СВЦЭМ!$D$39:$D$758,СВЦЭМ!$A$39:$A$758,$A19,СВЦЭМ!$B$39:$B$758,P$11)+'СЕТ СН'!$F$11+СВЦЭМ!$D$10+'СЕТ СН'!$F$6-'СЕТ СН'!$F$23</f>
        <v>1742.1589421899998</v>
      </c>
      <c r="Q19" s="36">
        <f>SUMIFS(СВЦЭМ!$D$39:$D$758,СВЦЭМ!$A$39:$A$758,$A19,СВЦЭМ!$B$39:$B$758,Q$11)+'СЕТ СН'!$F$11+СВЦЭМ!$D$10+'СЕТ СН'!$F$6-'СЕТ СН'!$F$23</f>
        <v>1749.4158166099999</v>
      </c>
      <c r="R19" s="36">
        <f>SUMIFS(СВЦЭМ!$D$39:$D$758,СВЦЭМ!$A$39:$A$758,$A19,СВЦЭМ!$B$39:$B$758,R$11)+'СЕТ СН'!$F$11+СВЦЭМ!$D$10+'СЕТ СН'!$F$6-'СЕТ СН'!$F$23</f>
        <v>1758.9188107</v>
      </c>
      <c r="S19" s="36">
        <f>SUMIFS(СВЦЭМ!$D$39:$D$758,СВЦЭМ!$A$39:$A$758,$A19,СВЦЭМ!$B$39:$B$758,S$11)+'СЕТ СН'!$F$11+СВЦЭМ!$D$10+'СЕТ СН'!$F$6-'СЕТ СН'!$F$23</f>
        <v>1734.5569662299999</v>
      </c>
      <c r="T19" s="36">
        <f>SUMIFS(СВЦЭМ!$D$39:$D$758,СВЦЭМ!$A$39:$A$758,$A19,СВЦЭМ!$B$39:$B$758,T$11)+'СЕТ СН'!$F$11+СВЦЭМ!$D$10+'СЕТ СН'!$F$6-'СЕТ СН'!$F$23</f>
        <v>1722.09486975</v>
      </c>
      <c r="U19" s="36">
        <f>SUMIFS(СВЦЭМ!$D$39:$D$758,СВЦЭМ!$A$39:$A$758,$A19,СВЦЭМ!$B$39:$B$758,U$11)+'СЕТ СН'!$F$11+СВЦЭМ!$D$10+'СЕТ СН'!$F$6-'СЕТ СН'!$F$23</f>
        <v>1718.7540273499999</v>
      </c>
      <c r="V19" s="36">
        <f>SUMIFS(СВЦЭМ!$D$39:$D$758,СВЦЭМ!$A$39:$A$758,$A19,СВЦЭМ!$B$39:$B$758,V$11)+'СЕТ СН'!$F$11+СВЦЭМ!$D$10+'СЕТ СН'!$F$6-'СЕТ СН'!$F$23</f>
        <v>1677.68170723</v>
      </c>
      <c r="W19" s="36">
        <f>SUMIFS(СВЦЭМ!$D$39:$D$758,СВЦЭМ!$A$39:$A$758,$A19,СВЦЭМ!$B$39:$B$758,W$11)+'СЕТ СН'!$F$11+СВЦЭМ!$D$10+'СЕТ СН'!$F$6-'СЕТ СН'!$F$23</f>
        <v>1686.3991022599998</v>
      </c>
      <c r="X19" s="36">
        <f>SUMIFS(СВЦЭМ!$D$39:$D$758,СВЦЭМ!$A$39:$A$758,$A19,СВЦЭМ!$B$39:$B$758,X$11)+'СЕТ СН'!$F$11+СВЦЭМ!$D$10+'СЕТ СН'!$F$6-'СЕТ СН'!$F$23</f>
        <v>1742.1878267299999</v>
      </c>
      <c r="Y19" s="36">
        <f>SUMIFS(СВЦЭМ!$D$39:$D$758,СВЦЭМ!$A$39:$A$758,$A19,СВЦЭМ!$B$39:$B$758,Y$11)+'СЕТ СН'!$F$11+СВЦЭМ!$D$10+'СЕТ СН'!$F$6-'СЕТ СН'!$F$23</f>
        <v>1862.12979204</v>
      </c>
    </row>
    <row r="20" spans="1:25" ht="15.75" x14ac:dyDescent="0.2">
      <c r="A20" s="35">
        <f t="shared" si="0"/>
        <v>45544</v>
      </c>
      <c r="B20" s="36">
        <f>SUMIFS(СВЦЭМ!$D$39:$D$758,СВЦЭМ!$A$39:$A$758,$A20,СВЦЭМ!$B$39:$B$758,B$11)+'СЕТ СН'!$F$11+СВЦЭМ!$D$10+'СЕТ СН'!$F$6-'СЕТ СН'!$F$23</f>
        <v>1999.50896994</v>
      </c>
      <c r="C20" s="36">
        <f>SUMIFS(СВЦЭМ!$D$39:$D$758,СВЦЭМ!$A$39:$A$758,$A20,СВЦЭМ!$B$39:$B$758,C$11)+'СЕТ СН'!$F$11+СВЦЭМ!$D$10+'СЕТ СН'!$F$6-'СЕТ СН'!$F$23</f>
        <v>2083.9328393999999</v>
      </c>
      <c r="D20" s="36">
        <f>SUMIFS(СВЦЭМ!$D$39:$D$758,СВЦЭМ!$A$39:$A$758,$A20,СВЦЭМ!$B$39:$B$758,D$11)+'СЕТ СН'!$F$11+СВЦЭМ!$D$10+'СЕТ СН'!$F$6-'СЕТ СН'!$F$23</f>
        <v>2079.8909636799999</v>
      </c>
      <c r="E20" s="36">
        <f>SUMIFS(СВЦЭМ!$D$39:$D$758,СВЦЭМ!$A$39:$A$758,$A20,СВЦЭМ!$B$39:$B$758,E$11)+'СЕТ СН'!$F$11+СВЦЭМ!$D$10+'СЕТ СН'!$F$6-'СЕТ СН'!$F$23</f>
        <v>2076.0874226700003</v>
      </c>
      <c r="F20" s="36">
        <f>SUMIFS(СВЦЭМ!$D$39:$D$758,СВЦЭМ!$A$39:$A$758,$A20,СВЦЭМ!$B$39:$B$758,F$11)+'СЕТ СН'!$F$11+СВЦЭМ!$D$10+'СЕТ СН'!$F$6-'СЕТ СН'!$F$23</f>
        <v>2069.3047530200001</v>
      </c>
      <c r="G20" s="36">
        <f>SUMIFS(СВЦЭМ!$D$39:$D$758,СВЦЭМ!$A$39:$A$758,$A20,СВЦЭМ!$B$39:$B$758,G$11)+'СЕТ СН'!$F$11+СВЦЭМ!$D$10+'СЕТ СН'!$F$6-'СЕТ СН'!$F$23</f>
        <v>2087.7429798399999</v>
      </c>
      <c r="H20" s="36">
        <f>SUMIFS(СВЦЭМ!$D$39:$D$758,СВЦЭМ!$A$39:$A$758,$A20,СВЦЭМ!$B$39:$B$758,H$11)+'СЕТ СН'!$F$11+СВЦЭМ!$D$10+'СЕТ СН'!$F$6-'СЕТ СН'!$F$23</f>
        <v>2050.5813561800001</v>
      </c>
      <c r="I20" s="36">
        <f>SUMIFS(СВЦЭМ!$D$39:$D$758,СВЦЭМ!$A$39:$A$758,$A20,СВЦЭМ!$B$39:$B$758,I$11)+'СЕТ СН'!$F$11+СВЦЭМ!$D$10+'СЕТ СН'!$F$6-'СЕТ СН'!$F$23</f>
        <v>1925.0739675699999</v>
      </c>
      <c r="J20" s="36">
        <f>SUMIFS(СВЦЭМ!$D$39:$D$758,СВЦЭМ!$A$39:$A$758,$A20,СВЦЭМ!$B$39:$B$758,J$11)+'СЕТ СН'!$F$11+СВЦЭМ!$D$10+'СЕТ СН'!$F$6-'СЕТ СН'!$F$23</f>
        <v>1824.6308219</v>
      </c>
      <c r="K20" s="36">
        <f>SUMIFS(СВЦЭМ!$D$39:$D$758,СВЦЭМ!$A$39:$A$758,$A20,СВЦЭМ!$B$39:$B$758,K$11)+'СЕТ СН'!$F$11+СВЦЭМ!$D$10+'СЕТ СН'!$F$6-'СЕТ СН'!$F$23</f>
        <v>1762.2235122</v>
      </c>
      <c r="L20" s="36">
        <f>SUMIFS(СВЦЭМ!$D$39:$D$758,СВЦЭМ!$A$39:$A$758,$A20,СВЦЭМ!$B$39:$B$758,L$11)+'СЕТ СН'!$F$11+СВЦЭМ!$D$10+'СЕТ СН'!$F$6-'СЕТ СН'!$F$23</f>
        <v>1717.30536456</v>
      </c>
      <c r="M20" s="36">
        <f>SUMIFS(СВЦЭМ!$D$39:$D$758,СВЦЭМ!$A$39:$A$758,$A20,СВЦЭМ!$B$39:$B$758,M$11)+'СЕТ СН'!$F$11+СВЦЭМ!$D$10+'СЕТ СН'!$F$6-'СЕТ СН'!$F$23</f>
        <v>1712.8505721399999</v>
      </c>
      <c r="N20" s="36">
        <f>SUMIFS(СВЦЭМ!$D$39:$D$758,СВЦЭМ!$A$39:$A$758,$A20,СВЦЭМ!$B$39:$B$758,N$11)+'СЕТ СН'!$F$11+СВЦЭМ!$D$10+'СЕТ СН'!$F$6-'СЕТ СН'!$F$23</f>
        <v>1706.9855461699999</v>
      </c>
      <c r="O20" s="36">
        <f>SUMIFS(СВЦЭМ!$D$39:$D$758,СВЦЭМ!$A$39:$A$758,$A20,СВЦЭМ!$B$39:$B$758,O$11)+'СЕТ СН'!$F$11+СВЦЭМ!$D$10+'СЕТ СН'!$F$6-'СЕТ СН'!$F$23</f>
        <v>1704.2223296699999</v>
      </c>
      <c r="P20" s="36">
        <f>SUMIFS(СВЦЭМ!$D$39:$D$758,СВЦЭМ!$A$39:$A$758,$A20,СВЦЭМ!$B$39:$B$758,P$11)+'СЕТ СН'!$F$11+СВЦЭМ!$D$10+'СЕТ СН'!$F$6-'СЕТ СН'!$F$23</f>
        <v>1708.36707821</v>
      </c>
      <c r="Q20" s="36">
        <f>SUMIFS(СВЦЭМ!$D$39:$D$758,СВЦЭМ!$A$39:$A$758,$A20,СВЦЭМ!$B$39:$B$758,Q$11)+'СЕТ СН'!$F$11+СВЦЭМ!$D$10+'СЕТ СН'!$F$6-'СЕТ СН'!$F$23</f>
        <v>1706.27968766</v>
      </c>
      <c r="R20" s="36">
        <f>SUMIFS(СВЦЭМ!$D$39:$D$758,СВЦЭМ!$A$39:$A$758,$A20,СВЦЭМ!$B$39:$B$758,R$11)+'СЕТ СН'!$F$11+СВЦЭМ!$D$10+'СЕТ СН'!$F$6-'СЕТ СН'!$F$23</f>
        <v>1707.5639096799998</v>
      </c>
      <c r="S20" s="36">
        <f>SUMIFS(СВЦЭМ!$D$39:$D$758,СВЦЭМ!$A$39:$A$758,$A20,СВЦЭМ!$B$39:$B$758,S$11)+'СЕТ СН'!$F$11+СВЦЭМ!$D$10+'СЕТ СН'!$F$6-'СЕТ СН'!$F$23</f>
        <v>1695.6854882999999</v>
      </c>
      <c r="T20" s="36">
        <f>SUMIFS(СВЦЭМ!$D$39:$D$758,СВЦЭМ!$A$39:$A$758,$A20,СВЦЭМ!$B$39:$B$758,T$11)+'СЕТ СН'!$F$11+СВЦЭМ!$D$10+'СЕТ СН'!$F$6-'СЕТ СН'!$F$23</f>
        <v>1678.1860967599998</v>
      </c>
      <c r="U20" s="36">
        <f>SUMIFS(СВЦЭМ!$D$39:$D$758,СВЦЭМ!$A$39:$A$758,$A20,СВЦЭМ!$B$39:$B$758,U$11)+'СЕТ СН'!$F$11+СВЦЭМ!$D$10+'СЕТ СН'!$F$6-'СЕТ СН'!$F$23</f>
        <v>1695.8578153599999</v>
      </c>
      <c r="V20" s="36">
        <f>SUMIFS(СВЦЭМ!$D$39:$D$758,СВЦЭМ!$A$39:$A$758,$A20,СВЦЭМ!$B$39:$B$758,V$11)+'СЕТ СН'!$F$11+СВЦЭМ!$D$10+'СЕТ СН'!$F$6-'СЕТ СН'!$F$23</f>
        <v>1703.7604145099999</v>
      </c>
      <c r="W20" s="36">
        <f>SUMIFS(СВЦЭМ!$D$39:$D$758,СВЦЭМ!$A$39:$A$758,$A20,СВЦЭМ!$B$39:$B$758,W$11)+'СЕТ СН'!$F$11+СВЦЭМ!$D$10+'СЕТ СН'!$F$6-'СЕТ СН'!$F$23</f>
        <v>1745.1451192899999</v>
      </c>
      <c r="X20" s="36">
        <f>SUMIFS(СВЦЭМ!$D$39:$D$758,СВЦЭМ!$A$39:$A$758,$A20,СВЦЭМ!$B$39:$B$758,X$11)+'СЕТ СН'!$F$11+СВЦЭМ!$D$10+'СЕТ СН'!$F$6-'СЕТ СН'!$F$23</f>
        <v>1817.5282496899999</v>
      </c>
      <c r="Y20" s="36">
        <f>SUMIFS(СВЦЭМ!$D$39:$D$758,СВЦЭМ!$A$39:$A$758,$A20,СВЦЭМ!$B$39:$B$758,Y$11)+'СЕТ СН'!$F$11+СВЦЭМ!$D$10+'СЕТ СН'!$F$6-'СЕТ СН'!$F$23</f>
        <v>1879.1513206099999</v>
      </c>
    </row>
    <row r="21" spans="1:25" ht="15.75" x14ac:dyDescent="0.2">
      <c r="A21" s="35">
        <f t="shared" si="0"/>
        <v>45545</v>
      </c>
      <c r="B21" s="36">
        <f>SUMIFS(СВЦЭМ!$D$39:$D$758,СВЦЭМ!$A$39:$A$758,$A21,СВЦЭМ!$B$39:$B$758,B$11)+'СЕТ СН'!$F$11+СВЦЭМ!$D$10+'СЕТ СН'!$F$6-'СЕТ СН'!$F$23</f>
        <v>1962.3869179599999</v>
      </c>
      <c r="C21" s="36">
        <f>SUMIFS(СВЦЭМ!$D$39:$D$758,СВЦЭМ!$A$39:$A$758,$A21,СВЦЭМ!$B$39:$B$758,C$11)+'СЕТ СН'!$F$11+СВЦЭМ!$D$10+'СЕТ СН'!$F$6-'СЕТ СН'!$F$23</f>
        <v>2008.19540708</v>
      </c>
      <c r="D21" s="36">
        <f>SUMIFS(СВЦЭМ!$D$39:$D$758,СВЦЭМ!$A$39:$A$758,$A21,СВЦЭМ!$B$39:$B$758,D$11)+'СЕТ СН'!$F$11+СВЦЭМ!$D$10+'СЕТ СН'!$F$6-'СЕТ СН'!$F$23</f>
        <v>2075.9255247900001</v>
      </c>
      <c r="E21" s="36">
        <f>SUMIFS(СВЦЭМ!$D$39:$D$758,СВЦЭМ!$A$39:$A$758,$A21,СВЦЭМ!$B$39:$B$758,E$11)+'СЕТ СН'!$F$11+СВЦЭМ!$D$10+'СЕТ СН'!$F$6-'СЕТ СН'!$F$23</f>
        <v>2121.36004245</v>
      </c>
      <c r="F21" s="36">
        <f>SUMIFS(СВЦЭМ!$D$39:$D$758,СВЦЭМ!$A$39:$A$758,$A21,СВЦЭМ!$B$39:$B$758,F$11)+'СЕТ СН'!$F$11+СВЦЭМ!$D$10+'СЕТ СН'!$F$6-'СЕТ СН'!$F$23</f>
        <v>2121.1836538400003</v>
      </c>
      <c r="G21" s="36">
        <f>SUMIFS(СВЦЭМ!$D$39:$D$758,СВЦЭМ!$A$39:$A$758,$A21,СВЦЭМ!$B$39:$B$758,G$11)+'СЕТ СН'!$F$11+СВЦЭМ!$D$10+'СЕТ СН'!$F$6-'СЕТ СН'!$F$23</f>
        <v>2084.4637496999999</v>
      </c>
      <c r="H21" s="36">
        <f>SUMIFS(СВЦЭМ!$D$39:$D$758,СВЦЭМ!$A$39:$A$758,$A21,СВЦЭМ!$B$39:$B$758,H$11)+'СЕТ СН'!$F$11+СВЦЭМ!$D$10+'СЕТ СН'!$F$6-'СЕТ СН'!$F$23</f>
        <v>2021.3484024699999</v>
      </c>
      <c r="I21" s="36">
        <f>SUMIFS(СВЦЭМ!$D$39:$D$758,СВЦЭМ!$A$39:$A$758,$A21,СВЦЭМ!$B$39:$B$758,I$11)+'СЕТ СН'!$F$11+СВЦЭМ!$D$10+'СЕТ СН'!$F$6-'СЕТ СН'!$F$23</f>
        <v>1935.2134106599999</v>
      </c>
      <c r="J21" s="36">
        <f>SUMIFS(СВЦЭМ!$D$39:$D$758,СВЦЭМ!$A$39:$A$758,$A21,СВЦЭМ!$B$39:$B$758,J$11)+'СЕТ СН'!$F$11+СВЦЭМ!$D$10+'СЕТ СН'!$F$6-'СЕТ СН'!$F$23</f>
        <v>1847.7300096199999</v>
      </c>
      <c r="K21" s="36">
        <f>SUMIFS(СВЦЭМ!$D$39:$D$758,СВЦЭМ!$A$39:$A$758,$A21,СВЦЭМ!$B$39:$B$758,K$11)+'СЕТ СН'!$F$11+СВЦЭМ!$D$10+'СЕТ СН'!$F$6-'СЕТ СН'!$F$23</f>
        <v>1786.83420643</v>
      </c>
      <c r="L21" s="36">
        <f>SUMIFS(СВЦЭМ!$D$39:$D$758,СВЦЭМ!$A$39:$A$758,$A21,СВЦЭМ!$B$39:$B$758,L$11)+'СЕТ СН'!$F$11+СВЦЭМ!$D$10+'СЕТ СН'!$F$6-'СЕТ СН'!$F$23</f>
        <v>1771.6081307299999</v>
      </c>
      <c r="M21" s="36">
        <f>SUMIFS(СВЦЭМ!$D$39:$D$758,СВЦЭМ!$A$39:$A$758,$A21,СВЦЭМ!$B$39:$B$758,M$11)+'СЕТ СН'!$F$11+СВЦЭМ!$D$10+'СЕТ СН'!$F$6-'СЕТ СН'!$F$23</f>
        <v>1788.9593325999999</v>
      </c>
      <c r="N21" s="36">
        <f>SUMIFS(СВЦЭМ!$D$39:$D$758,СВЦЭМ!$A$39:$A$758,$A21,СВЦЭМ!$B$39:$B$758,N$11)+'СЕТ СН'!$F$11+СВЦЭМ!$D$10+'СЕТ СН'!$F$6-'СЕТ СН'!$F$23</f>
        <v>1768.1779883499999</v>
      </c>
      <c r="O21" s="36">
        <f>SUMIFS(СВЦЭМ!$D$39:$D$758,СВЦЭМ!$A$39:$A$758,$A21,СВЦЭМ!$B$39:$B$758,O$11)+'СЕТ СН'!$F$11+СВЦЭМ!$D$10+'СЕТ СН'!$F$6-'СЕТ СН'!$F$23</f>
        <v>1769.9717014099999</v>
      </c>
      <c r="P21" s="36">
        <f>SUMIFS(СВЦЭМ!$D$39:$D$758,СВЦЭМ!$A$39:$A$758,$A21,СВЦЭМ!$B$39:$B$758,P$11)+'СЕТ СН'!$F$11+СВЦЭМ!$D$10+'СЕТ СН'!$F$6-'СЕТ СН'!$F$23</f>
        <v>1782.5871209099998</v>
      </c>
      <c r="Q21" s="36">
        <f>SUMIFS(СВЦЭМ!$D$39:$D$758,СВЦЭМ!$A$39:$A$758,$A21,СВЦЭМ!$B$39:$B$758,Q$11)+'СЕТ СН'!$F$11+СВЦЭМ!$D$10+'СЕТ СН'!$F$6-'СЕТ СН'!$F$23</f>
        <v>1785.85401443</v>
      </c>
      <c r="R21" s="36">
        <f>SUMIFS(СВЦЭМ!$D$39:$D$758,СВЦЭМ!$A$39:$A$758,$A21,СВЦЭМ!$B$39:$B$758,R$11)+'СЕТ СН'!$F$11+СВЦЭМ!$D$10+'СЕТ СН'!$F$6-'СЕТ СН'!$F$23</f>
        <v>1787.2454033199999</v>
      </c>
      <c r="S21" s="36">
        <f>SUMIFS(СВЦЭМ!$D$39:$D$758,СВЦЭМ!$A$39:$A$758,$A21,СВЦЭМ!$B$39:$B$758,S$11)+'СЕТ СН'!$F$11+СВЦЭМ!$D$10+'СЕТ СН'!$F$6-'СЕТ СН'!$F$23</f>
        <v>1782.3932364299999</v>
      </c>
      <c r="T21" s="36">
        <f>SUMIFS(СВЦЭМ!$D$39:$D$758,СВЦЭМ!$A$39:$A$758,$A21,СВЦЭМ!$B$39:$B$758,T$11)+'СЕТ СН'!$F$11+СВЦЭМ!$D$10+'СЕТ СН'!$F$6-'СЕТ СН'!$F$23</f>
        <v>1768.2640829499999</v>
      </c>
      <c r="U21" s="36">
        <f>SUMIFS(СВЦЭМ!$D$39:$D$758,СВЦЭМ!$A$39:$A$758,$A21,СВЦЭМ!$B$39:$B$758,U$11)+'СЕТ СН'!$F$11+СВЦЭМ!$D$10+'СЕТ СН'!$F$6-'СЕТ СН'!$F$23</f>
        <v>1759.0378838699999</v>
      </c>
      <c r="V21" s="36">
        <f>SUMIFS(СВЦЭМ!$D$39:$D$758,СВЦЭМ!$A$39:$A$758,$A21,СВЦЭМ!$B$39:$B$758,V$11)+'СЕТ СН'!$F$11+СВЦЭМ!$D$10+'СЕТ СН'!$F$6-'СЕТ СН'!$F$23</f>
        <v>1743.7738487499998</v>
      </c>
      <c r="W21" s="36">
        <f>SUMIFS(СВЦЭМ!$D$39:$D$758,СВЦЭМ!$A$39:$A$758,$A21,СВЦЭМ!$B$39:$B$758,W$11)+'СЕТ СН'!$F$11+СВЦЭМ!$D$10+'СЕТ СН'!$F$6-'СЕТ СН'!$F$23</f>
        <v>1752.8559800799999</v>
      </c>
      <c r="X21" s="36">
        <f>SUMIFS(СВЦЭМ!$D$39:$D$758,СВЦЭМ!$A$39:$A$758,$A21,СВЦЭМ!$B$39:$B$758,X$11)+'СЕТ СН'!$F$11+СВЦЭМ!$D$10+'СЕТ СН'!$F$6-'СЕТ СН'!$F$23</f>
        <v>1848.31286531</v>
      </c>
      <c r="Y21" s="36">
        <f>SUMIFS(СВЦЭМ!$D$39:$D$758,СВЦЭМ!$A$39:$A$758,$A21,СВЦЭМ!$B$39:$B$758,Y$11)+'СЕТ СН'!$F$11+СВЦЭМ!$D$10+'СЕТ СН'!$F$6-'СЕТ СН'!$F$23</f>
        <v>1907.7805291</v>
      </c>
    </row>
    <row r="22" spans="1:25" ht="15.75" x14ac:dyDescent="0.2">
      <c r="A22" s="35">
        <f t="shared" si="0"/>
        <v>45546</v>
      </c>
      <c r="B22" s="36">
        <f>SUMIFS(СВЦЭМ!$D$39:$D$758,СВЦЭМ!$A$39:$A$758,$A22,СВЦЭМ!$B$39:$B$758,B$11)+'СЕТ СН'!$F$11+СВЦЭМ!$D$10+'СЕТ СН'!$F$6-'СЕТ СН'!$F$23</f>
        <v>1915.58818845</v>
      </c>
      <c r="C22" s="36">
        <f>SUMIFS(СВЦЭМ!$D$39:$D$758,СВЦЭМ!$A$39:$A$758,$A22,СВЦЭМ!$B$39:$B$758,C$11)+'СЕТ СН'!$F$11+СВЦЭМ!$D$10+'СЕТ СН'!$F$6-'СЕТ СН'!$F$23</f>
        <v>1962.45869354</v>
      </c>
      <c r="D22" s="36">
        <f>SUMIFS(СВЦЭМ!$D$39:$D$758,СВЦЭМ!$A$39:$A$758,$A22,СВЦЭМ!$B$39:$B$758,D$11)+'СЕТ СН'!$F$11+СВЦЭМ!$D$10+'СЕТ СН'!$F$6-'СЕТ СН'!$F$23</f>
        <v>2002.2173921899998</v>
      </c>
      <c r="E22" s="36">
        <f>SUMIFS(СВЦЭМ!$D$39:$D$758,СВЦЭМ!$A$39:$A$758,$A22,СВЦЭМ!$B$39:$B$758,E$11)+'СЕТ СН'!$F$11+СВЦЭМ!$D$10+'СЕТ СН'!$F$6-'СЕТ СН'!$F$23</f>
        <v>2000.16522184</v>
      </c>
      <c r="F22" s="36">
        <f>SUMIFS(СВЦЭМ!$D$39:$D$758,СВЦЭМ!$A$39:$A$758,$A22,СВЦЭМ!$B$39:$B$758,F$11)+'СЕТ СН'!$F$11+СВЦЭМ!$D$10+'СЕТ СН'!$F$6-'СЕТ СН'!$F$23</f>
        <v>1995.71152467</v>
      </c>
      <c r="G22" s="36">
        <f>SUMIFS(СВЦЭМ!$D$39:$D$758,СВЦЭМ!$A$39:$A$758,$A22,СВЦЭМ!$B$39:$B$758,G$11)+'СЕТ СН'!$F$11+СВЦЭМ!$D$10+'СЕТ СН'!$F$6-'СЕТ СН'!$F$23</f>
        <v>2000.98400487</v>
      </c>
      <c r="H22" s="36">
        <f>SUMIFS(СВЦЭМ!$D$39:$D$758,СВЦЭМ!$A$39:$A$758,$A22,СВЦЭМ!$B$39:$B$758,H$11)+'СЕТ СН'!$F$11+СВЦЭМ!$D$10+'СЕТ СН'!$F$6-'СЕТ СН'!$F$23</f>
        <v>1971.02463134</v>
      </c>
      <c r="I22" s="36">
        <f>SUMIFS(СВЦЭМ!$D$39:$D$758,СВЦЭМ!$A$39:$A$758,$A22,СВЦЭМ!$B$39:$B$758,I$11)+'СЕТ СН'!$F$11+СВЦЭМ!$D$10+'СЕТ СН'!$F$6-'СЕТ СН'!$F$23</f>
        <v>1853.6651475799999</v>
      </c>
      <c r="J22" s="36">
        <f>SUMIFS(СВЦЭМ!$D$39:$D$758,СВЦЭМ!$A$39:$A$758,$A22,СВЦЭМ!$B$39:$B$758,J$11)+'СЕТ СН'!$F$11+СВЦЭМ!$D$10+'СЕТ СН'!$F$6-'СЕТ СН'!$F$23</f>
        <v>1789.0237178999998</v>
      </c>
      <c r="K22" s="36">
        <f>SUMIFS(СВЦЭМ!$D$39:$D$758,СВЦЭМ!$A$39:$A$758,$A22,СВЦЭМ!$B$39:$B$758,K$11)+'СЕТ СН'!$F$11+СВЦЭМ!$D$10+'СЕТ СН'!$F$6-'СЕТ СН'!$F$23</f>
        <v>1720.86096647</v>
      </c>
      <c r="L22" s="36">
        <f>SUMIFS(СВЦЭМ!$D$39:$D$758,СВЦЭМ!$A$39:$A$758,$A22,СВЦЭМ!$B$39:$B$758,L$11)+'СЕТ СН'!$F$11+СВЦЭМ!$D$10+'СЕТ СН'!$F$6-'СЕТ СН'!$F$23</f>
        <v>1701.2363599799999</v>
      </c>
      <c r="M22" s="36">
        <f>SUMIFS(СВЦЭМ!$D$39:$D$758,СВЦЭМ!$A$39:$A$758,$A22,СВЦЭМ!$B$39:$B$758,M$11)+'СЕТ СН'!$F$11+СВЦЭМ!$D$10+'СЕТ СН'!$F$6-'СЕТ СН'!$F$23</f>
        <v>1727.81572691</v>
      </c>
      <c r="N22" s="36">
        <f>SUMIFS(СВЦЭМ!$D$39:$D$758,СВЦЭМ!$A$39:$A$758,$A22,СВЦЭМ!$B$39:$B$758,N$11)+'СЕТ СН'!$F$11+СВЦЭМ!$D$10+'СЕТ СН'!$F$6-'СЕТ СН'!$F$23</f>
        <v>1704.8619878499999</v>
      </c>
      <c r="O22" s="36">
        <f>SUMIFS(СВЦЭМ!$D$39:$D$758,СВЦЭМ!$A$39:$A$758,$A22,СВЦЭМ!$B$39:$B$758,O$11)+'СЕТ СН'!$F$11+СВЦЭМ!$D$10+'СЕТ СН'!$F$6-'СЕТ СН'!$F$23</f>
        <v>1711.0208937799998</v>
      </c>
      <c r="P22" s="36">
        <f>SUMIFS(СВЦЭМ!$D$39:$D$758,СВЦЭМ!$A$39:$A$758,$A22,СВЦЭМ!$B$39:$B$758,P$11)+'СЕТ СН'!$F$11+СВЦЭМ!$D$10+'СЕТ СН'!$F$6-'СЕТ СН'!$F$23</f>
        <v>1712.3235846499999</v>
      </c>
      <c r="Q22" s="36">
        <f>SUMIFS(СВЦЭМ!$D$39:$D$758,СВЦЭМ!$A$39:$A$758,$A22,СВЦЭМ!$B$39:$B$758,Q$11)+'СЕТ СН'!$F$11+СВЦЭМ!$D$10+'СЕТ СН'!$F$6-'СЕТ СН'!$F$23</f>
        <v>1712.1957905699999</v>
      </c>
      <c r="R22" s="36">
        <f>SUMIFS(СВЦЭМ!$D$39:$D$758,СВЦЭМ!$A$39:$A$758,$A22,СВЦЭМ!$B$39:$B$758,R$11)+'СЕТ СН'!$F$11+СВЦЭМ!$D$10+'СЕТ СН'!$F$6-'СЕТ СН'!$F$23</f>
        <v>1715.7932032199999</v>
      </c>
      <c r="S22" s="36">
        <f>SUMIFS(СВЦЭМ!$D$39:$D$758,СВЦЭМ!$A$39:$A$758,$A22,СВЦЭМ!$B$39:$B$758,S$11)+'СЕТ СН'!$F$11+СВЦЭМ!$D$10+'СЕТ СН'!$F$6-'СЕТ СН'!$F$23</f>
        <v>1715.7654746399999</v>
      </c>
      <c r="T22" s="36">
        <f>SUMIFS(СВЦЭМ!$D$39:$D$758,СВЦЭМ!$A$39:$A$758,$A22,СВЦЭМ!$B$39:$B$758,T$11)+'СЕТ СН'!$F$11+СВЦЭМ!$D$10+'СЕТ СН'!$F$6-'СЕТ СН'!$F$23</f>
        <v>1692.2963629399999</v>
      </c>
      <c r="U22" s="36">
        <f>SUMIFS(СВЦЭМ!$D$39:$D$758,СВЦЭМ!$A$39:$A$758,$A22,СВЦЭМ!$B$39:$B$758,U$11)+'СЕТ СН'!$F$11+СВЦЭМ!$D$10+'СЕТ СН'!$F$6-'СЕТ СН'!$F$23</f>
        <v>1674.2059311399998</v>
      </c>
      <c r="V22" s="36">
        <f>SUMIFS(СВЦЭМ!$D$39:$D$758,СВЦЭМ!$A$39:$A$758,$A22,СВЦЭМ!$B$39:$B$758,V$11)+'СЕТ СН'!$F$11+СВЦЭМ!$D$10+'СЕТ СН'!$F$6-'СЕТ СН'!$F$23</f>
        <v>1661.8619586999998</v>
      </c>
      <c r="W22" s="36">
        <f>SUMIFS(СВЦЭМ!$D$39:$D$758,СВЦЭМ!$A$39:$A$758,$A22,СВЦЭМ!$B$39:$B$758,W$11)+'СЕТ СН'!$F$11+СВЦЭМ!$D$10+'СЕТ СН'!$F$6-'СЕТ СН'!$F$23</f>
        <v>1678.9358556</v>
      </c>
      <c r="X22" s="36">
        <f>SUMIFS(СВЦЭМ!$D$39:$D$758,СВЦЭМ!$A$39:$A$758,$A22,СВЦЭМ!$B$39:$B$758,X$11)+'СЕТ СН'!$F$11+СВЦЭМ!$D$10+'СЕТ СН'!$F$6-'СЕТ СН'!$F$23</f>
        <v>1764.6526325499999</v>
      </c>
      <c r="Y22" s="36">
        <f>SUMIFS(СВЦЭМ!$D$39:$D$758,СВЦЭМ!$A$39:$A$758,$A22,СВЦЭМ!$B$39:$B$758,Y$11)+'СЕТ СН'!$F$11+СВЦЭМ!$D$10+'СЕТ СН'!$F$6-'СЕТ СН'!$F$23</f>
        <v>1828.11439842</v>
      </c>
    </row>
    <row r="23" spans="1:25" ht="15.75" x14ac:dyDescent="0.2">
      <c r="A23" s="35">
        <f t="shared" si="0"/>
        <v>45547</v>
      </c>
      <c r="B23" s="36">
        <f>SUMIFS(СВЦЭМ!$D$39:$D$758,СВЦЭМ!$A$39:$A$758,$A23,СВЦЭМ!$B$39:$B$758,B$11)+'СЕТ СН'!$F$11+СВЦЭМ!$D$10+'СЕТ СН'!$F$6-'СЕТ СН'!$F$23</f>
        <v>1861.3792814999999</v>
      </c>
      <c r="C23" s="36">
        <f>SUMIFS(СВЦЭМ!$D$39:$D$758,СВЦЭМ!$A$39:$A$758,$A23,СВЦЭМ!$B$39:$B$758,C$11)+'СЕТ СН'!$F$11+СВЦЭМ!$D$10+'СЕТ СН'!$F$6-'СЕТ СН'!$F$23</f>
        <v>1933.17697026</v>
      </c>
      <c r="D23" s="36">
        <f>SUMIFS(СВЦЭМ!$D$39:$D$758,СВЦЭМ!$A$39:$A$758,$A23,СВЦЭМ!$B$39:$B$758,D$11)+'СЕТ СН'!$F$11+СВЦЭМ!$D$10+'СЕТ СН'!$F$6-'СЕТ СН'!$F$23</f>
        <v>1985.25647624</v>
      </c>
      <c r="E23" s="36">
        <f>SUMIFS(СВЦЭМ!$D$39:$D$758,СВЦЭМ!$A$39:$A$758,$A23,СВЦЭМ!$B$39:$B$758,E$11)+'СЕТ СН'!$F$11+СВЦЭМ!$D$10+'СЕТ СН'!$F$6-'СЕТ СН'!$F$23</f>
        <v>1978.7448305</v>
      </c>
      <c r="F23" s="36">
        <f>SUMIFS(СВЦЭМ!$D$39:$D$758,СВЦЭМ!$A$39:$A$758,$A23,СВЦЭМ!$B$39:$B$758,F$11)+'СЕТ СН'!$F$11+СВЦЭМ!$D$10+'СЕТ СН'!$F$6-'СЕТ СН'!$F$23</f>
        <v>1974.33760828</v>
      </c>
      <c r="G23" s="36">
        <f>SUMIFS(СВЦЭМ!$D$39:$D$758,СВЦЭМ!$A$39:$A$758,$A23,СВЦЭМ!$B$39:$B$758,G$11)+'СЕТ СН'!$F$11+СВЦЭМ!$D$10+'СЕТ СН'!$F$6-'СЕТ СН'!$F$23</f>
        <v>1976.5064228799999</v>
      </c>
      <c r="H23" s="36">
        <f>SUMIFS(СВЦЭМ!$D$39:$D$758,СВЦЭМ!$A$39:$A$758,$A23,СВЦЭМ!$B$39:$B$758,H$11)+'СЕТ СН'!$F$11+СВЦЭМ!$D$10+'СЕТ СН'!$F$6-'СЕТ СН'!$F$23</f>
        <v>1933.43196169</v>
      </c>
      <c r="I23" s="36">
        <f>SUMIFS(СВЦЭМ!$D$39:$D$758,СВЦЭМ!$A$39:$A$758,$A23,СВЦЭМ!$B$39:$B$758,I$11)+'СЕТ СН'!$F$11+СВЦЭМ!$D$10+'СЕТ СН'!$F$6-'СЕТ СН'!$F$23</f>
        <v>1811.81159998</v>
      </c>
      <c r="J23" s="36">
        <f>SUMIFS(СВЦЭМ!$D$39:$D$758,СВЦЭМ!$A$39:$A$758,$A23,СВЦЭМ!$B$39:$B$758,J$11)+'СЕТ СН'!$F$11+СВЦЭМ!$D$10+'СЕТ СН'!$F$6-'СЕТ СН'!$F$23</f>
        <v>1759.03910017</v>
      </c>
      <c r="K23" s="36">
        <f>SUMIFS(СВЦЭМ!$D$39:$D$758,СВЦЭМ!$A$39:$A$758,$A23,СВЦЭМ!$B$39:$B$758,K$11)+'СЕТ СН'!$F$11+СВЦЭМ!$D$10+'СЕТ СН'!$F$6-'СЕТ СН'!$F$23</f>
        <v>1701.1681908599999</v>
      </c>
      <c r="L23" s="36">
        <f>SUMIFS(СВЦЭМ!$D$39:$D$758,СВЦЭМ!$A$39:$A$758,$A23,СВЦЭМ!$B$39:$B$758,L$11)+'СЕТ СН'!$F$11+СВЦЭМ!$D$10+'СЕТ СН'!$F$6-'СЕТ СН'!$F$23</f>
        <v>1673.59990137</v>
      </c>
      <c r="M23" s="36">
        <f>SUMIFS(СВЦЭМ!$D$39:$D$758,СВЦЭМ!$A$39:$A$758,$A23,СВЦЭМ!$B$39:$B$758,M$11)+'СЕТ СН'!$F$11+СВЦЭМ!$D$10+'СЕТ СН'!$F$6-'СЕТ СН'!$F$23</f>
        <v>1685.6295112799999</v>
      </c>
      <c r="N23" s="36">
        <f>SUMIFS(СВЦЭМ!$D$39:$D$758,СВЦЭМ!$A$39:$A$758,$A23,СВЦЭМ!$B$39:$B$758,N$11)+'СЕТ СН'!$F$11+СВЦЭМ!$D$10+'СЕТ СН'!$F$6-'СЕТ СН'!$F$23</f>
        <v>1695.02268299</v>
      </c>
      <c r="O23" s="36">
        <f>SUMIFS(СВЦЭМ!$D$39:$D$758,СВЦЭМ!$A$39:$A$758,$A23,СВЦЭМ!$B$39:$B$758,O$11)+'СЕТ СН'!$F$11+СВЦЭМ!$D$10+'СЕТ СН'!$F$6-'СЕТ СН'!$F$23</f>
        <v>1705.4682305599999</v>
      </c>
      <c r="P23" s="36">
        <f>SUMIFS(СВЦЭМ!$D$39:$D$758,СВЦЭМ!$A$39:$A$758,$A23,СВЦЭМ!$B$39:$B$758,P$11)+'СЕТ СН'!$F$11+СВЦЭМ!$D$10+'СЕТ СН'!$F$6-'СЕТ СН'!$F$23</f>
        <v>1711.5106025299999</v>
      </c>
      <c r="Q23" s="36">
        <f>SUMIFS(СВЦЭМ!$D$39:$D$758,СВЦЭМ!$A$39:$A$758,$A23,СВЦЭМ!$B$39:$B$758,Q$11)+'СЕТ СН'!$F$11+СВЦЭМ!$D$10+'СЕТ СН'!$F$6-'СЕТ СН'!$F$23</f>
        <v>1712.0366436199999</v>
      </c>
      <c r="R23" s="36">
        <f>SUMIFS(СВЦЭМ!$D$39:$D$758,СВЦЭМ!$A$39:$A$758,$A23,СВЦЭМ!$B$39:$B$758,R$11)+'СЕТ СН'!$F$11+СВЦЭМ!$D$10+'СЕТ СН'!$F$6-'СЕТ СН'!$F$23</f>
        <v>1705.3652138</v>
      </c>
      <c r="S23" s="36">
        <f>SUMIFS(СВЦЭМ!$D$39:$D$758,СВЦЭМ!$A$39:$A$758,$A23,СВЦЭМ!$B$39:$B$758,S$11)+'СЕТ СН'!$F$11+СВЦЭМ!$D$10+'СЕТ СН'!$F$6-'СЕТ СН'!$F$23</f>
        <v>1674.1099126399999</v>
      </c>
      <c r="T23" s="36">
        <f>SUMIFS(СВЦЭМ!$D$39:$D$758,СВЦЭМ!$A$39:$A$758,$A23,СВЦЭМ!$B$39:$B$758,T$11)+'СЕТ СН'!$F$11+СВЦЭМ!$D$10+'СЕТ СН'!$F$6-'СЕТ СН'!$F$23</f>
        <v>1654.11521436</v>
      </c>
      <c r="U23" s="36">
        <f>SUMIFS(СВЦЭМ!$D$39:$D$758,СВЦЭМ!$A$39:$A$758,$A23,СВЦЭМ!$B$39:$B$758,U$11)+'СЕТ СН'!$F$11+СВЦЭМ!$D$10+'СЕТ СН'!$F$6-'СЕТ СН'!$F$23</f>
        <v>1656.96372602</v>
      </c>
      <c r="V23" s="36">
        <f>SUMIFS(СВЦЭМ!$D$39:$D$758,СВЦЭМ!$A$39:$A$758,$A23,СВЦЭМ!$B$39:$B$758,V$11)+'СЕТ СН'!$F$11+СВЦЭМ!$D$10+'СЕТ СН'!$F$6-'СЕТ СН'!$F$23</f>
        <v>1634.0019727399999</v>
      </c>
      <c r="W23" s="36">
        <f>SUMIFS(СВЦЭМ!$D$39:$D$758,СВЦЭМ!$A$39:$A$758,$A23,СВЦЭМ!$B$39:$B$758,W$11)+'СЕТ СН'!$F$11+СВЦЭМ!$D$10+'СЕТ СН'!$F$6-'СЕТ СН'!$F$23</f>
        <v>1642.94502446</v>
      </c>
      <c r="X23" s="36">
        <f>SUMIFS(СВЦЭМ!$D$39:$D$758,СВЦЭМ!$A$39:$A$758,$A23,СВЦЭМ!$B$39:$B$758,X$11)+'СЕТ СН'!$F$11+СВЦЭМ!$D$10+'СЕТ СН'!$F$6-'СЕТ СН'!$F$23</f>
        <v>1741.6763112599999</v>
      </c>
      <c r="Y23" s="36">
        <f>SUMIFS(СВЦЭМ!$D$39:$D$758,СВЦЭМ!$A$39:$A$758,$A23,СВЦЭМ!$B$39:$B$758,Y$11)+'СЕТ СН'!$F$11+СВЦЭМ!$D$10+'СЕТ СН'!$F$6-'СЕТ СН'!$F$23</f>
        <v>1842.2722396299998</v>
      </c>
    </row>
    <row r="24" spans="1:25" ht="15.75" x14ac:dyDescent="0.2">
      <c r="A24" s="35">
        <f t="shared" si="0"/>
        <v>45548</v>
      </c>
      <c r="B24" s="36">
        <f>SUMIFS(СВЦЭМ!$D$39:$D$758,СВЦЭМ!$A$39:$A$758,$A24,СВЦЭМ!$B$39:$B$758,B$11)+'СЕТ СН'!$F$11+СВЦЭМ!$D$10+'СЕТ СН'!$F$6-'СЕТ СН'!$F$23</f>
        <v>1877.1429034399998</v>
      </c>
      <c r="C24" s="36">
        <f>SUMIFS(СВЦЭМ!$D$39:$D$758,СВЦЭМ!$A$39:$A$758,$A24,СВЦЭМ!$B$39:$B$758,C$11)+'СЕТ СН'!$F$11+СВЦЭМ!$D$10+'СЕТ СН'!$F$6-'СЕТ СН'!$F$23</f>
        <v>1933.31917817</v>
      </c>
      <c r="D24" s="36">
        <f>SUMIFS(СВЦЭМ!$D$39:$D$758,СВЦЭМ!$A$39:$A$758,$A24,СВЦЭМ!$B$39:$B$758,D$11)+'СЕТ СН'!$F$11+СВЦЭМ!$D$10+'СЕТ СН'!$F$6-'СЕТ СН'!$F$23</f>
        <v>1951.9038510799999</v>
      </c>
      <c r="E24" s="36">
        <f>SUMIFS(СВЦЭМ!$D$39:$D$758,СВЦЭМ!$A$39:$A$758,$A24,СВЦЭМ!$B$39:$B$758,E$11)+'СЕТ СН'!$F$11+СВЦЭМ!$D$10+'СЕТ СН'!$F$6-'СЕТ СН'!$F$23</f>
        <v>1936.0584070099999</v>
      </c>
      <c r="F24" s="36">
        <f>SUMIFS(СВЦЭМ!$D$39:$D$758,СВЦЭМ!$A$39:$A$758,$A24,СВЦЭМ!$B$39:$B$758,F$11)+'СЕТ СН'!$F$11+СВЦЭМ!$D$10+'СЕТ СН'!$F$6-'СЕТ СН'!$F$23</f>
        <v>1934.0481859399999</v>
      </c>
      <c r="G24" s="36">
        <f>SUMIFS(СВЦЭМ!$D$39:$D$758,СВЦЭМ!$A$39:$A$758,$A24,СВЦЭМ!$B$39:$B$758,G$11)+'СЕТ СН'!$F$11+СВЦЭМ!$D$10+'СЕТ СН'!$F$6-'СЕТ СН'!$F$23</f>
        <v>1964.6361121099999</v>
      </c>
      <c r="H24" s="36">
        <f>SUMIFS(СВЦЭМ!$D$39:$D$758,СВЦЭМ!$A$39:$A$758,$A24,СВЦЭМ!$B$39:$B$758,H$11)+'СЕТ СН'!$F$11+СВЦЭМ!$D$10+'СЕТ СН'!$F$6-'СЕТ СН'!$F$23</f>
        <v>1932.4001385499998</v>
      </c>
      <c r="I24" s="36">
        <f>SUMIFS(СВЦЭМ!$D$39:$D$758,СВЦЭМ!$A$39:$A$758,$A24,СВЦЭМ!$B$39:$B$758,I$11)+'СЕТ СН'!$F$11+СВЦЭМ!$D$10+'СЕТ СН'!$F$6-'СЕТ СН'!$F$23</f>
        <v>1813.3051245699999</v>
      </c>
      <c r="J24" s="36">
        <f>SUMIFS(СВЦЭМ!$D$39:$D$758,СВЦЭМ!$A$39:$A$758,$A24,СВЦЭМ!$B$39:$B$758,J$11)+'СЕТ СН'!$F$11+СВЦЭМ!$D$10+'СЕТ СН'!$F$6-'СЕТ СН'!$F$23</f>
        <v>1720.5827373499999</v>
      </c>
      <c r="K24" s="36">
        <f>SUMIFS(СВЦЭМ!$D$39:$D$758,СВЦЭМ!$A$39:$A$758,$A24,СВЦЭМ!$B$39:$B$758,K$11)+'СЕТ СН'!$F$11+СВЦЭМ!$D$10+'СЕТ СН'!$F$6-'СЕТ СН'!$F$23</f>
        <v>1658.0025916099999</v>
      </c>
      <c r="L24" s="36">
        <f>SUMIFS(СВЦЭМ!$D$39:$D$758,СВЦЭМ!$A$39:$A$758,$A24,СВЦЭМ!$B$39:$B$758,L$11)+'СЕТ СН'!$F$11+СВЦЭМ!$D$10+'СЕТ СН'!$F$6-'СЕТ СН'!$F$23</f>
        <v>1635.71192666</v>
      </c>
      <c r="M24" s="36">
        <f>SUMIFS(СВЦЭМ!$D$39:$D$758,СВЦЭМ!$A$39:$A$758,$A24,СВЦЭМ!$B$39:$B$758,M$11)+'СЕТ СН'!$F$11+СВЦЭМ!$D$10+'СЕТ СН'!$F$6-'СЕТ СН'!$F$23</f>
        <v>1632.82141783</v>
      </c>
      <c r="N24" s="36">
        <f>SUMIFS(СВЦЭМ!$D$39:$D$758,СВЦЭМ!$A$39:$A$758,$A24,СВЦЭМ!$B$39:$B$758,N$11)+'СЕТ СН'!$F$11+СВЦЭМ!$D$10+'СЕТ СН'!$F$6-'СЕТ СН'!$F$23</f>
        <v>1625.3461477599999</v>
      </c>
      <c r="O24" s="36">
        <f>SUMIFS(СВЦЭМ!$D$39:$D$758,СВЦЭМ!$A$39:$A$758,$A24,СВЦЭМ!$B$39:$B$758,O$11)+'СЕТ СН'!$F$11+СВЦЭМ!$D$10+'СЕТ СН'!$F$6-'СЕТ СН'!$F$23</f>
        <v>1639.8438633999999</v>
      </c>
      <c r="P24" s="36">
        <f>SUMIFS(СВЦЭМ!$D$39:$D$758,СВЦЭМ!$A$39:$A$758,$A24,СВЦЭМ!$B$39:$B$758,P$11)+'СЕТ СН'!$F$11+СВЦЭМ!$D$10+'СЕТ СН'!$F$6-'СЕТ СН'!$F$23</f>
        <v>1639.47622639</v>
      </c>
      <c r="Q24" s="36">
        <f>SUMIFS(СВЦЭМ!$D$39:$D$758,СВЦЭМ!$A$39:$A$758,$A24,СВЦЭМ!$B$39:$B$758,Q$11)+'СЕТ СН'!$F$11+СВЦЭМ!$D$10+'СЕТ СН'!$F$6-'СЕТ СН'!$F$23</f>
        <v>1665.7638276499999</v>
      </c>
      <c r="R24" s="36">
        <f>SUMIFS(СВЦЭМ!$D$39:$D$758,СВЦЭМ!$A$39:$A$758,$A24,СВЦЭМ!$B$39:$B$758,R$11)+'СЕТ СН'!$F$11+СВЦЭМ!$D$10+'СЕТ СН'!$F$6-'СЕТ СН'!$F$23</f>
        <v>1646.3870779599999</v>
      </c>
      <c r="S24" s="36">
        <f>SUMIFS(СВЦЭМ!$D$39:$D$758,СВЦЭМ!$A$39:$A$758,$A24,СВЦЭМ!$B$39:$B$758,S$11)+'СЕТ СН'!$F$11+СВЦЭМ!$D$10+'СЕТ СН'!$F$6-'СЕТ СН'!$F$23</f>
        <v>1651.63568547</v>
      </c>
      <c r="T24" s="36">
        <f>SUMIFS(СВЦЭМ!$D$39:$D$758,СВЦЭМ!$A$39:$A$758,$A24,СВЦЭМ!$B$39:$B$758,T$11)+'СЕТ СН'!$F$11+СВЦЭМ!$D$10+'СЕТ СН'!$F$6-'СЕТ СН'!$F$23</f>
        <v>1625.2485897699999</v>
      </c>
      <c r="U24" s="36">
        <f>SUMIFS(СВЦЭМ!$D$39:$D$758,СВЦЭМ!$A$39:$A$758,$A24,СВЦЭМ!$B$39:$B$758,U$11)+'СЕТ СН'!$F$11+СВЦЭМ!$D$10+'СЕТ СН'!$F$6-'СЕТ СН'!$F$23</f>
        <v>1624.6009641799999</v>
      </c>
      <c r="V24" s="36">
        <f>SUMIFS(СВЦЭМ!$D$39:$D$758,СВЦЭМ!$A$39:$A$758,$A24,СВЦЭМ!$B$39:$B$758,V$11)+'СЕТ СН'!$F$11+СВЦЭМ!$D$10+'СЕТ СН'!$F$6-'СЕТ СН'!$F$23</f>
        <v>1615.2546642999998</v>
      </c>
      <c r="W24" s="36">
        <f>SUMIFS(СВЦЭМ!$D$39:$D$758,СВЦЭМ!$A$39:$A$758,$A24,СВЦЭМ!$B$39:$B$758,W$11)+'СЕТ СН'!$F$11+СВЦЭМ!$D$10+'СЕТ СН'!$F$6-'СЕТ СН'!$F$23</f>
        <v>1637.03704118</v>
      </c>
      <c r="X24" s="36">
        <f>SUMIFS(СВЦЭМ!$D$39:$D$758,СВЦЭМ!$A$39:$A$758,$A24,СВЦЭМ!$B$39:$B$758,X$11)+'СЕТ СН'!$F$11+СВЦЭМ!$D$10+'СЕТ СН'!$F$6-'СЕТ СН'!$F$23</f>
        <v>1698.92728788</v>
      </c>
      <c r="Y24" s="36">
        <f>SUMIFS(СВЦЭМ!$D$39:$D$758,СВЦЭМ!$A$39:$A$758,$A24,СВЦЭМ!$B$39:$B$758,Y$11)+'СЕТ СН'!$F$11+СВЦЭМ!$D$10+'СЕТ СН'!$F$6-'СЕТ СН'!$F$23</f>
        <v>1760.3274625199999</v>
      </c>
    </row>
    <row r="25" spans="1:25" ht="15.75" x14ac:dyDescent="0.2">
      <c r="A25" s="35">
        <f t="shared" si="0"/>
        <v>45549</v>
      </c>
      <c r="B25" s="36">
        <f>SUMIFS(СВЦЭМ!$D$39:$D$758,СВЦЭМ!$A$39:$A$758,$A25,СВЦЭМ!$B$39:$B$758,B$11)+'СЕТ СН'!$F$11+СВЦЭМ!$D$10+'СЕТ СН'!$F$6-'СЕТ СН'!$F$23</f>
        <v>1903.9775230499999</v>
      </c>
      <c r="C25" s="36">
        <f>SUMIFS(СВЦЭМ!$D$39:$D$758,СВЦЭМ!$A$39:$A$758,$A25,СВЦЭМ!$B$39:$B$758,C$11)+'СЕТ СН'!$F$11+СВЦЭМ!$D$10+'СЕТ СН'!$F$6-'СЕТ СН'!$F$23</f>
        <v>1908.4118836599998</v>
      </c>
      <c r="D25" s="36">
        <f>SUMIFS(СВЦЭМ!$D$39:$D$758,СВЦЭМ!$A$39:$A$758,$A25,СВЦЭМ!$B$39:$B$758,D$11)+'СЕТ СН'!$F$11+СВЦЭМ!$D$10+'СЕТ СН'!$F$6-'СЕТ СН'!$F$23</f>
        <v>1969.76866219</v>
      </c>
      <c r="E25" s="36">
        <f>SUMIFS(СВЦЭМ!$D$39:$D$758,СВЦЭМ!$A$39:$A$758,$A25,СВЦЭМ!$B$39:$B$758,E$11)+'СЕТ СН'!$F$11+СВЦЭМ!$D$10+'СЕТ СН'!$F$6-'СЕТ СН'!$F$23</f>
        <v>1961.95159122</v>
      </c>
      <c r="F25" s="36">
        <f>SUMIFS(СВЦЭМ!$D$39:$D$758,СВЦЭМ!$A$39:$A$758,$A25,СВЦЭМ!$B$39:$B$758,F$11)+'СЕТ СН'!$F$11+СВЦЭМ!$D$10+'СЕТ СН'!$F$6-'СЕТ СН'!$F$23</f>
        <v>1976.6899188799998</v>
      </c>
      <c r="G25" s="36">
        <f>SUMIFS(СВЦЭМ!$D$39:$D$758,СВЦЭМ!$A$39:$A$758,$A25,СВЦЭМ!$B$39:$B$758,G$11)+'СЕТ СН'!$F$11+СВЦЭМ!$D$10+'СЕТ СН'!$F$6-'СЕТ СН'!$F$23</f>
        <v>1978.10363134</v>
      </c>
      <c r="H25" s="36">
        <f>SUMIFS(СВЦЭМ!$D$39:$D$758,СВЦЭМ!$A$39:$A$758,$A25,СВЦЭМ!$B$39:$B$758,H$11)+'СЕТ СН'!$F$11+СВЦЭМ!$D$10+'СЕТ СН'!$F$6-'СЕТ СН'!$F$23</f>
        <v>1990.3397657199998</v>
      </c>
      <c r="I25" s="36">
        <f>SUMIFS(СВЦЭМ!$D$39:$D$758,СВЦЭМ!$A$39:$A$758,$A25,СВЦЭМ!$B$39:$B$758,I$11)+'СЕТ СН'!$F$11+СВЦЭМ!$D$10+'СЕТ СН'!$F$6-'СЕТ СН'!$F$23</f>
        <v>1929.44684078</v>
      </c>
      <c r="J25" s="36">
        <f>SUMIFS(СВЦЭМ!$D$39:$D$758,СВЦЭМ!$A$39:$A$758,$A25,СВЦЭМ!$B$39:$B$758,J$11)+'СЕТ СН'!$F$11+СВЦЭМ!$D$10+'СЕТ СН'!$F$6-'СЕТ СН'!$F$23</f>
        <v>1783.17299278</v>
      </c>
      <c r="K25" s="36">
        <f>SUMIFS(СВЦЭМ!$D$39:$D$758,СВЦЭМ!$A$39:$A$758,$A25,СВЦЭМ!$B$39:$B$758,K$11)+'СЕТ СН'!$F$11+СВЦЭМ!$D$10+'СЕТ СН'!$F$6-'СЕТ СН'!$F$23</f>
        <v>1679.59049613</v>
      </c>
      <c r="L25" s="36">
        <f>SUMIFS(СВЦЭМ!$D$39:$D$758,СВЦЭМ!$A$39:$A$758,$A25,СВЦЭМ!$B$39:$B$758,L$11)+'СЕТ СН'!$F$11+СВЦЭМ!$D$10+'СЕТ СН'!$F$6-'СЕТ СН'!$F$23</f>
        <v>1624.5231255799999</v>
      </c>
      <c r="M25" s="36">
        <f>SUMIFS(СВЦЭМ!$D$39:$D$758,СВЦЭМ!$A$39:$A$758,$A25,СВЦЭМ!$B$39:$B$758,M$11)+'СЕТ СН'!$F$11+СВЦЭМ!$D$10+'СЕТ СН'!$F$6-'СЕТ СН'!$F$23</f>
        <v>1614.5317977099999</v>
      </c>
      <c r="N25" s="36">
        <f>SUMIFS(СВЦЭМ!$D$39:$D$758,СВЦЭМ!$A$39:$A$758,$A25,СВЦЭМ!$B$39:$B$758,N$11)+'СЕТ СН'!$F$11+СВЦЭМ!$D$10+'СЕТ СН'!$F$6-'СЕТ СН'!$F$23</f>
        <v>1621.4447953199999</v>
      </c>
      <c r="O25" s="36">
        <f>SUMIFS(СВЦЭМ!$D$39:$D$758,СВЦЭМ!$A$39:$A$758,$A25,СВЦЭМ!$B$39:$B$758,O$11)+'СЕТ СН'!$F$11+СВЦЭМ!$D$10+'СЕТ СН'!$F$6-'СЕТ СН'!$F$23</f>
        <v>1641.87311497</v>
      </c>
      <c r="P25" s="36">
        <f>SUMIFS(СВЦЭМ!$D$39:$D$758,СВЦЭМ!$A$39:$A$758,$A25,СВЦЭМ!$B$39:$B$758,P$11)+'СЕТ СН'!$F$11+СВЦЭМ!$D$10+'СЕТ СН'!$F$6-'СЕТ СН'!$F$23</f>
        <v>1645.9719463699998</v>
      </c>
      <c r="Q25" s="36">
        <f>SUMIFS(СВЦЭМ!$D$39:$D$758,СВЦЭМ!$A$39:$A$758,$A25,СВЦЭМ!$B$39:$B$758,Q$11)+'СЕТ СН'!$F$11+СВЦЭМ!$D$10+'СЕТ СН'!$F$6-'СЕТ СН'!$F$23</f>
        <v>1648.8574839299999</v>
      </c>
      <c r="R25" s="36">
        <f>SUMIFS(СВЦЭМ!$D$39:$D$758,СВЦЭМ!$A$39:$A$758,$A25,СВЦЭМ!$B$39:$B$758,R$11)+'СЕТ СН'!$F$11+СВЦЭМ!$D$10+'СЕТ СН'!$F$6-'СЕТ СН'!$F$23</f>
        <v>1660.28510454</v>
      </c>
      <c r="S25" s="36">
        <f>SUMIFS(СВЦЭМ!$D$39:$D$758,СВЦЭМ!$A$39:$A$758,$A25,СВЦЭМ!$B$39:$B$758,S$11)+'СЕТ СН'!$F$11+СВЦЭМ!$D$10+'СЕТ СН'!$F$6-'СЕТ СН'!$F$23</f>
        <v>1657.48103573</v>
      </c>
      <c r="T25" s="36">
        <f>SUMIFS(СВЦЭМ!$D$39:$D$758,СВЦЭМ!$A$39:$A$758,$A25,СВЦЭМ!$B$39:$B$758,T$11)+'СЕТ СН'!$F$11+СВЦЭМ!$D$10+'СЕТ СН'!$F$6-'СЕТ СН'!$F$23</f>
        <v>1636.78397159</v>
      </c>
      <c r="U25" s="36">
        <f>SUMIFS(СВЦЭМ!$D$39:$D$758,СВЦЭМ!$A$39:$A$758,$A25,СВЦЭМ!$B$39:$B$758,U$11)+'СЕТ СН'!$F$11+СВЦЭМ!$D$10+'СЕТ СН'!$F$6-'СЕТ СН'!$F$23</f>
        <v>1626.0930838699999</v>
      </c>
      <c r="V25" s="36">
        <f>SUMIFS(СВЦЭМ!$D$39:$D$758,СВЦЭМ!$A$39:$A$758,$A25,СВЦЭМ!$B$39:$B$758,V$11)+'СЕТ СН'!$F$11+СВЦЭМ!$D$10+'СЕТ СН'!$F$6-'СЕТ СН'!$F$23</f>
        <v>1630.7385215699999</v>
      </c>
      <c r="W25" s="36">
        <f>SUMIFS(СВЦЭМ!$D$39:$D$758,СВЦЭМ!$A$39:$A$758,$A25,СВЦЭМ!$B$39:$B$758,W$11)+'СЕТ СН'!$F$11+СВЦЭМ!$D$10+'СЕТ СН'!$F$6-'СЕТ СН'!$F$23</f>
        <v>1651.7715674199999</v>
      </c>
      <c r="X25" s="36">
        <f>SUMIFS(СВЦЭМ!$D$39:$D$758,СВЦЭМ!$A$39:$A$758,$A25,СВЦЭМ!$B$39:$B$758,X$11)+'СЕТ СН'!$F$11+СВЦЭМ!$D$10+'СЕТ СН'!$F$6-'СЕТ СН'!$F$23</f>
        <v>1708.93694858</v>
      </c>
      <c r="Y25" s="36">
        <f>SUMIFS(СВЦЭМ!$D$39:$D$758,СВЦЭМ!$A$39:$A$758,$A25,СВЦЭМ!$B$39:$B$758,Y$11)+'СЕТ СН'!$F$11+СВЦЭМ!$D$10+'СЕТ СН'!$F$6-'СЕТ СН'!$F$23</f>
        <v>1801.8634973199999</v>
      </c>
    </row>
    <row r="26" spans="1:25" ht="15.75" x14ac:dyDescent="0.2">
      <c r="A26" s="35">
        <f t="shared" si="0"/>
        <v>45550</v>
      </c>
      <c r="B26" s="36">
        <f>SUMIFS(СВЦЭМ!$D$39:$D$758,СВЦЭМ!$A$39:$A$758,$A26,СВЦЭМ!$B$39:$B$758,B$11)+'СЕТ СН'!$F$11+СВЦЭМ!$D$10+'СЕТ СН'!$F$6-'СЕТ СН'!$F$23</f>
        <v>1880.4125341499998</v>
      </c>
      <c r="C26" s="36">
        <f>SUMIFS(СВЦЭМ!$D$39:$D$758,СВЦЭМ!$A$39:$A$758,$A26,СВЦЭМ!$B$39:$B$758,C$11)+'СЕТ СН'!$F$11+СВЦЭМ!$D$10+'СЕТ СН'!$F$6-'СЕТ СН'!$F$23</f>
        <v>1964.62836363</v>
      </c>
      <c r="D26" s="36">
        <f>SUMIFS(СВЦЭМ!$D$39:$D$758,СВЦЭМ!$A$39:$A$758,$A26,СВЦЭМ!$B$39:$B$758,D$11)+'СЕТ СН'!$F$11+СВЦЭМ!$D$10+'СЕТ СН'!$F$6-'СЕТ СН'!$F$23</f>
        <v>1962.73788354</v>
      </c>
      <c r="E26" s="36">
        <f>SUMIFS(СВЦЭМ!$D$39:$D$758,СВЦЭМ!$A$39:$A$758,$A26,СВЦЭМ!$B$39:$B$758,E$11)+'СЕТ СН'!$F$11+СВЦЭМ!$D$10+'СЕТ СН'!$F$6-'СЕТ СН'!$F$23</f>
        <v>1944.2041626299999</v>
      </c>
      <c r="F26" s="36">
        <f>SUMIFS(СВЦЭМ!$D$39:$D$758,СВЦЭМ!$A$39:$A$758,$A26,СВЦЭМ!$B$39:$B$758,F$11)+'СЕТ СН'!$F$11+СВЦЭМ!$D$10+'СЕТ СН'!$F$6-'СЕТ СН'!$F$23</f>
        <v>1937.3250414399999</v>
      </c>
      <c r="G26" s="36">
        <f>SUMIFS(СВЦЭМ!$D$39:$D$758,СВЦЭМ!$A$39:$A$758,$A26,СВЦЭМ!$B$39:$B$758,G$11)+'СЕТ СН'!$F$11+СВЦЭМ!$D$10+'СЕТ СН'!$F$6-'СЕТ СН'!$F$23</f>
        <v>1946.26522045</v>
      </c>
      <c r="H26" s="36">
        <f>SUMIFS(СВЦЭМ!$D$39:$D$758,СВЦЭМ!$A$39:$A$758,$A26,СВЦЭМ!$B$39:$B$758,H$11)+'СЕТ СН'!$F$11+СВЦЭМ!$D$10+'СЕТ СН'!$F$6-'СЕТ СН'!$F$23</f>
        <v>1973.62294772</v>
      </c>
      <c r="I26" s="36">
        <f>SUMIFS(СВЦЭМ!$D$39:$D$758,СВЦЭМ!$A$39:$A$758,$A26,СВЦЭМ!$B$39:$B$758,I$11)+'СЕТ СН'!$F$11+СВЦЭМ!$D$10+'СЕТ СН'!$F$6-'СЕТ СН'!$F$23</f>
        <v>1964.1794087399999</v>
      </c>
      <c r="J26" s="36">
        <f>SUMIFS(СВЦЭМ!$D$39:$D$758,СВЦЭМ!$A$39:$A$758,$A26,СВЦЭМ!$B$39:$B$758,J$11)+'СЕТ СН'!$F$11+СВЦЭМ!$D$10+'СЕТ СН'!$F$6-'СЕТ СН'!$F$23</f>
        <v>1835.2399669399999</v>
      </c>
      <c r="K26" s="36">
        <f>SUMIFS(СВЦЭМ!$D$39:$D$758,СВЦЭМ!$A$39:$A$758,$A26,СВЦЭМ!$B$39:$B$758,K$11)+'СЕТ СН'!$F$11+СВЦЭМ!$D$10+'СЕТ СН'!$F$6-'СЕТ СН'!$F$23</f>
        <v>1727.8940684899999</v>
      </c>
      <c r="L26" s="36">
        <f>SUMIFS(СВЦЭМ!$D$39:$D$758,СВЦЭМ!$A$39:$A$758,$A26,СВЦЭМ!$B$39:$B$758,L$11)+'СЕТ СН'!$F$11+СВЦЭМ!$D$10+'СЕТ СН'!$F$6-'СЕТ СН'!$F$23</f>
        <v>1684.2544486699999</v>
      </c>
      <c r="M26" s="36">
        <f>SUMIFS(СВЦЭМ!$D$39:$D$758,СВЦЭМ!$A$39:$A$758,$A26,СВЦЭМ!$B$39:$B$758,M$11)+'СЕТ СН'!$F$11+СВЦЭМ!$D$10+'СЕТ СН'!$F$6-'СЕТ СН'!$F$23</f>
        <v>1673.88111353</v>
      </c>
      <c r="N26" s="36">
        <f>SUMIFS(СВЦЭМ!$D$39:$D$758,СВЦЭМ!$A$39:$A$758,$A26,СВЦЭМ!$B$39:$B$758,N$11)+'СЕТ СН'!$F$11+СВЦЭМ!$D$10+'СЕТ СН'!$F$6-'СЕТ СН'!$F$23</f>
        <v>1678.10175168</v>
      </c>
      <c r="O26" s="36">
        <f>SUMIFS(СВЦЭМ!$D$39:$D$758,СВЦЭМ!$A$39:$A$758,$A26,СВЦЭМ!$B$39:$B$758,O$11)+'СЕТ СН'!$F$11+СВЦЭМ!$D$10+'СЕТ СН'!$F$6-'СЕТ СН'!$F$23</f>
        <v>1691.2053495</v>
      </c>
      <c r="P26" s="36">
        <f>SUMIFS(СВЦЭМ!$D$39:$D$758,СВЦЭМ!$A$39:$A$758,$A26,СВЦЭМ!$B$39:$B$758,P$11)+'СЕТ СН'!$F$11+СВЦЭМ!$D$10+'СЕТ СН'!$F$6-'СЕТ СН'!$F$23</f>
        <v>1690.4614225399998</v>
      </c>
      <c r="Q26" s="36">
        <f>SUMIFS(СВЦЭМ!$D$39:$D$758,СВЦЭМ!$A$39:$A$758,$A26,СВЦЭМ!$B$39:$B$758,Q$11)+'СЕТ СН'!$F$11+СВЦЭМ!$D$10+'СЕТ СН'!$F$6-'СЕТ СН'!$F$23</f>
        <v>1706.04338392</v>
      </c>
      <c r="R26" s="36">
        <f>SUMIFS(СВЦЭМ!$D$39:$D$758,СВЦЭМ!$A$39:$A$758,$A26,СВЦЭМ!$B$39:$B$758,R$11)+'СЕТ СН'!$F$11+СВЦЭМ!$D$10+'СЕТ СН'!$F$6-'СЕТ СН'!$F$23</f>
        <v>1711.1451069999998</v>
      </c>
      <c r="S26" s="36">
        <f>SUMIFS(СВЦЭМ!$D$39:$D$758,СВЦЭМ!$A$39:$A$758,$A26,СВЦЭМ!$B$39:$B$758,S$11)+'СЕТ СН'!$F$11+СВЦЭМ!$D$10+'СЕТ СН'!$F$6-'СЕТ СН'!$F$23</f>
        <v>1694.0691442099999</v>
      </c>
      <c r="T26" s="36">
        <f>SUMIFS(СВЦЭМ!$D$39:$D$758,СВЦЭМ!$A$39:$A$758,$A26,СВЦЭМ!$B$39:$B$758,T$11)+'СЕТ СН'!$F$11+СВЦЭМ!$D$10+'СЕТ СН'!$F$6-'СЕТ СН'!$F$23</f>
        <v>1655.32670919</v>
      </c>
      <c r="U26" s="36">
        <f>SUMIFS(СВЦЭМ!$D$39:$D$758,СВЦЭМ!$A$39:$A$758,$A26,СВЦЭМ!$B$39:$B$758,U$11)+'СЕТ СН'!$F$11+СВЦЭМ!$D$10+'СЕТ СН'!$F$6-'СЕТ СН'!$F$23</f>
        <v>1646.1733989299998</v>
      </c>
      <c r="V26" s="36">
        <f>SUMIFS(СВЦЭМ!$D$39:$D$758,СВЦЭМ!$A$39:$A$758,$A26,СВЦЭМ!$B$39:$B$758,V$11)+'СЕТ СН'!$F$11+СВЦЭМ!$D$10+'СЕТ СН'!$F$6-'СЕТ СН'!$F$23</f>
        <v>1616.5092133799999</v>
      </c>
      <c r="W26" s="36">
        <f>SUMIFS(СВЦЭМ!$D$39:$D$758,СВЦЭМ!$A$39:$A$758,$A26,СВЦЭМ!$B$39:$B$758,W$11)+'СЕТ СН'!$F$11+СВЦЭМ!$D$10+'СЕТ СН'!$F$6-'СЕТ СН'!$F$23</f>
        <v>1624.70464257</v>
      </c>
      <c r="X26" s="36">
        <f>SUMIFS(СВЦЭМ!$D$39:$D$758,СВЦЭМ!$A$39:$A$758,$A26,СВЦЭМ!$B$39:$B$758,X$11)+'СЕТ СН'!$F$11+СВЦЭМ!$D$10+'СЕТ СН'!$F$6-'СЕТ СН'!$F$23</f>
        <v>1713.5421648399999</v>
      </c>
      <c r="Y26" s="36">
        <f>SUMIFS(СВЦЭМ!$D$39:$D$758,СВЦЭМ!$A$39:$A$758,$A26,СВЦЭМ!$B$39:$B$758,Y$11)+'СЕТ СН'!$F$11+СВЦЭМ!$D$10+'СЕТ СН'!$F$6-'СЕТ СН'!$F$23</f>
        <v>1740.11231724</v>
      </c>
    </row>
    <row r="27" spans="1:25" ht="15.75" x14ac:dyDescent="0.2">
      <c r="A27" s="35">
        <f t="shared" si="0"/>
        <v>45551</v>
      </c>
      <c r="B27" s="36">
        <f>SUMIFS(СВЦЭМ!$D$39:$D$758,СВЦЭМ!$A$39:$A$758,$A27,СВЦЭМ!$B$39:$B$758,B$11)+'СЕТ СН'!$F$11+СВЦЭМ!$D$10+'СЕТ СН'!$F$6-'СЕТ СН'!$F$23</f>
        <v>1880.7525132599999</v>
      </c>
      <c r="C27" s="36">
        <f>SUMIFS(СВЦЭМ!$D$39:$D$758,СВЦЭМ!$A$39:$A$758,$A27,СВЦЭМ!$B$39:$B$758,C$11)+'СЕТ СН'!$F$11+СВЦЭМ!$D$10+'СЕТ СН'!$F$6-'СЕТ СН'!$F$23</f>
        <v>2012.9871958699998</v>
      </c>
      <c r="D27" s="36">
        <f>SUMIFS(СВЦЭМ!$D$39:$D$758,СВЦЭМ!$A$39:$A$758,$A27,СВЦЭМ!$B$39:$B$758,D$11)+'СЕТ СН'!$F$11+СВЦЭМ!$D$10+'СЕТ СН'!$F$6-'СЕТ СН'!$F$23</f>
        <v>2034.24360331</v>
      </c>
      <c r="E27" s="36">
        <f>SUMIFS(СВЦЭМ!$D$39:$D$758,СВЦЭМ!$A$39:$A$758,$A27,СВЦЭМ!$B$39:$B$758,E$11)+'СЕТ СН'!$F$11+СВЦЭМ!$D$10+'СЕТ СН'!$F$6-'СЕТ СН'!$F$23</f>
        <v>2036.0979981599999</v>
      </c>
      <c r="F27" s="36">
        <f>SUMIFS(СВЦЭМ!$D$39:$D$758,СВЦЭМ!$A$39:$A$758,$A27,СВЦЭМ!$B$39:$B$758,F$11)+'СЕТ СН'!$F$11+СВЦЭМ!$D$10+'СЕТ СН'!$F$6-'СЕТ СН'!$F$23</f>
        <v>2025.2062168699999</v>
      </c>
      <c r="G27" s="36">
        <f>SUMIFS(СВЦЭМ!$D$39:$D$758,СВЦЭМ!$A$39:$A$758,$A27,СВЦЭМ!$B$39:$B$758,G$11)+'СЕТ СН'!$F$11+СВЦЭМ!$D$10+'СЕТ СН'!$F$6-'СЕТ СН'!$F$23</f>
        <v>2048.2297465000001</v>
      </c>
      <c r="H27" s="36">
        <f>SUMIFS(СВЦЭМ!$D$39:$D$758,СВЦЭМ!$A$39:$A$758,$A27,СВЦЭМ!$B$39:$B$758,H$11)+'СЕТ СН'!$F$11+СВЦЭМ!$D$10+'СЕТ СН'!$F$6-'СЕТ СН'!$F$23</f>
        <v>2026.9371439299998</v>
      </c>
      <c r="I27" s="36">
        <f>SUMIFS(СВЦЭМ!$D$39:$D$758,СВЦЭМ!$A$39:$A$758,$A27,СВЦЭМ!$B$39:$B$758,I$11)+'СЕТ СН'!$F$11+СВЦЭМ!$D$10+'СЕТ СН'!$F$6-'СЕТ СН'!$F$23</f>
        <v>1896.24836441</v>
      </c>
      <c r="J27" s="36">
        <f>SUMIFS(СВЦЭМ!$D$39:$D$758,СВЦЭМ!$A$39:$A$758,$A27,СВЦЭМ!$B$39:$B$758,J$11)+'СЕТ СН'!$F$11+СВЦЭМ!$D$10+'СЕТ СН'!$F$6-'СЕТ СН'!$F$23</f>
        <v>1833.99764332</v>
      </c>
      <c r="K27" s="36">
        <f>SUMIFS(СВЦЭМ!$D$39:$D$758,СВЦЭМ!$A$39:$A$758,$A27,СВЦЭМ!$B$39:$B$758,K$11)+'СЕТ СН'!$F$11+СВЦЭМ!$D$10+'СЕТ СН'!$F$6-'СЕТ СН'!$F$23</f>
        <v>1760.2154702</v>
      </c>
      <c r="L27" s="36">
        <f>SUMIFS(СВЦЭМ!$D$39:$D$758,СВЦЭМ!$A$39:$A$758,$A27,СВЦЭМ!$B$39:$B$758,L$11)+'СЕТ СН'!$F$11+СВЦЭМ!$D$10+'СЕТ СН'!$F$6-'СЕТ СН'!$F$23</f>
        <v>1737.14272826</v>
      </c>
      <c r="M27" s="36">
        <f>SUMIFS(СВЦЭМ!$D$39:$D$758,СВЦЭМ!$A$39:$A$758,$A27,СВЦЭМ!$B$39:$B$758,M$11)+'СЕТ СН'!$F$11+СВЦЭМ!$D$10+'СЕТ СН'!$F$6-'СЕТ СН'!$F$23</f>
        <v>1756.6437445899999</v>
      </c>
      <c r="N27" s="36">
        <f>SUMIFS(СВЦЭМ!$D$39:$D$758,СВЦЭМ!$A$39:$A$758,$A27,СВЦЭМ!$B$39:$B$758,N$11)+'СЕТ СН'!$F$11+СВЦЭМ!$D$10+'СЕТ СН'!$F$6-'СЕТ СН'!$F$23</f>
        <v>1758.8469228599999</v>
      </c>
      <c r="O27" s="36">
        <f>SUMIFS(СВЦЭМ!$D$39:$D$758,СВЦЭМ!$A$39:$A$758,$A27,СВЦЭМ!$B$39:$B$758,O$11)+'СЕТ СН'!$F$11+СВЦЭМ!$D$10+'СЕТ СН'!$F$6-'СЕТ СН'!$F$23</f>
        <v>1770.1283490599999</v>
      </c>
      <c r="P27" s="36">
        <f>SUMIFS(СВЦЭМ!$D$39:$D$758,СВЦЭМ!$A$39:$A$758,$A27,СВЦЭМ!$B$39:$B$758,P$11)+'СЕТ СН'!$F$11+СВЦЭМ!$D$10+'СЕТ СН'!$F$6-'СЕТ СН'!$F$23</f>
        <v>1770.0283157699998</v>
      </c>
      <c r="Q27" s="36">
        <f>SUMIFS(СВЦЭМ!$D$39:$D$758,СВЦЭМ!$A$39:$A$758,$A27,СВЦЭМ!$B$39:$B$758,Q$11)+'СЕТ СН'!$F$11+СВЦЭМ!$D$10+'СЕТ СН'!$F$6-'СЕТ СН'!$F$23</f>
        <v>1777.8805993199999</v>
      </c>
      <c r="R27" s="36">
        <f>SUMIFS(СВЦЭМ!$D$39:$D$758,СВЦЭМ!$A$39:$A$758,$A27,СВЦЭМ!$B$39:$B$758,R$11)+'СЕТ СН'!$F$11+СВЦЭМ!$D$10+'СЕТ СН'!$F$6-'СЕТ СН'!$F$23</f>
        <v>1780.48925897</v>
      </c>
      <c r="S27" s="36">
        <f>SUMIFS(СВЦЭМ!$D$39:$D$758,СВЦЭМ!$A$39:$A$758,$A27,СВЦЭМ!$B$39:$B$758,S$11)+'СЕТ СН'!$F$11+СВЦЭМ!$D$10+'СЕТ СН'!$F$6-'СЕТ СН'!$F$23</f>
        <v>1753.48639475</v>
      </c>
      <c r="T27" s="36">
        <f>SUMIFS(СВЦЭМ!$D$39:$D$758,СВЦЭМ!$A$39:$A$758,$A27,СВЦЭМ!$B$39:$B$758,T$11)+'СЕТ СН'!$F$11+СВЦЭМ!$D$10+'СЕТ СН'!$F$6-'СЕТ СН'!$F$23</f>
        <v>1728.2303627899998</v>
      </c>
      <c r="U27" s="36">
        <f>SUMIFS(СВЦЭМ!$D$39:$D$758,СВЦЭМ!$A$39:$A$758,$A27,СВЦЭМ!$B$39:$B$758,U$11)+'СЕТ СН'!$F$11+СВЦЭМ!$D$10+'СЕТ СН'!$F$6-'СЕТ СН'!$F$23</f>
        <v>1701.77767763</v>
      </c>
      <c r="V27" s="36">
        <f>SUMIFS(СВЦЭМ!$D$39:$D$758,СВЦЭМ!$A$39:$A$758,$A27,СВЦЭМ!$B$39:$B$758,V$11)+'СЕТ СН'!$F$11+СВЦЭМ!$D$10+'СЕТ СН'!$F$6-'СЕТ СН'!$F$23</f>
        <v>1690.5964003499998</v>
      </c>
      <c r="W27" s="36">
        <f>SUMIFS(СВЦЭМ!$D$39:$D$758,СВЦЭМ!$A$39:$A$758,$A27,СВЦЭМ!$B$39:$B$758,W$11)+'СЕТ СН'!$F$11+СВЦЭМ!$D$10+'СЕТ СН'!$F$6-'СЕТ СН'!$F$23</f>
        <v>1727.8400707399999</v>
      </c>
      <c r="X27" s="36">
        <f>SUMIFS(СВЦЭМ!$D$39:$D$758,СВЦЭМ!$A$39:$A$758,$A27,СВЦЭМ!$B$39:$B$758,X$11)+'СЕТ СН'!$F$11+СВЦЭМ!$D$10+'СЕТ СН'!$F$6-'СЕТ СН'!$F$23</f>
        <v>1801.2300259899998</v>
      </c>
      <c r="Y27" s="36">
        <f>SUMIFS(СВЦЭМ!$D$39:$D$758,СВЦЭМ!$A$39:$A$758,$A27,СВЦЭМ!$B$39:$B$758,Y$11)+'СЕТ СН'!$F$11+СВЦЭМ!$D$10+'СЕТ СН'!$F$6-'СЕТ СН'!$F$23</f>
        <v>1885.3239960399999</v>
      </c>
    </row>
    <row r="28" spans="1:25" ht="15.75" x14ac:dyDescent="0.2">
      <c r="A28" s="35">
        <f t="shared" si="0"/>
        <v>45552</v>
      </c>
      <c r="B28" s="36">
        <f>SUMIFS(СВЦЭМ!$D$39:$D$758,СВЦЭМ!$A$39:$A$758,$A28,СВЦЭМ!$B$39:$B$758,B$11)+'СЕТ СН'!$F$11+СВЦЭМ!$D$10+'СЕТ СН'!$F$6-'СЕТ СН'!$F$23</f>
        <v>1847.0058874699998</v>
      </c>
      <c r="C28" s="36">
        <f>SUMIFS(СВЦЭМ!$D$39:$D$758,СВЦЭМ!$A$39:$A$758,$A28,СВЦЭМ!$B$39:$B$758,C$11)+'СЕТ СН'!$F$11+СВЦЭМ!$D$10+'СЕТ СН'!$F$6-'СЕТ СН'!$F$23</f>
        <v>1932.1741903699999</v>
      </c>
      <c r="D28" s="36">
        <f>SUMIFS(СВЦЭМ!$D$39:$D$758,СВЦЭМ!$A$39:$A$758,$A28,СВЦЭМ!$B$39:$B$758,D$11)+'СЕТ СН'!$F$11+СВЦЭМ!$D$10+'СЕТ СН'!$F$6-'СЕТ СН'!$F$23</f>
        <v>1983.5609319099999</v>
      </c>
      <c r="E28" s="36">
        <f>SUMIFS(СВЦЭМ!$D$39:$D$758,СВЦЭМ!$A$39:$A$758,$A28,СВЦЭМ!$B$39:$B$758,E$11)+'СЕТ СН'!$F$11+СВЦЭМ!$D$10+'СЕТ СН'!$F$6-'СЕТ СН'!$F$23</f>
        <v>2002.9480737699998</v>
      </c>
      <c r="F28" s="36">
        <f>SUMIFS(СВЦЭМ!$D$39:$D$758,СВЦЭМ!$A$39:$A$758,$A28,СВЦЭМ!$B$39:$B$758,F$11)+'СЕТ СН'!$F$11+СВЦЭМ!$D$10+'СЕТ СН'!$F$6-'СЕТ СН'!$F$23</f>
        <v>1985.5891540499999</v>
      </c>
      <c r="G28" s="36">
        <f>SUMIFS(СВЦЭМ!$D$39:$D$758,СВЦЭМ!$A$39:$A$758,$A28,СВЦЭМ!$B$39:$B$758,G$11)+'СЕТ СН'!$F$11+СВЦЭМ!$D$10+'СЕТ СН'!$F$6-'СЕТ СН'!$F$23</f>
        <v>1964.23841513</v>
      </c>
      <c r="H28" s="36">
        <f>SUMIFS(СВЦЭМ!$D$39:$D$758,СВЦЭМ!$A$39:$A$758,$A28,СВЦЭМ!$B$39:$B$758,H$11)+'СЕТ СН'!$F$11+СВЦЭМ!$D$10+'СЕТ СН'!$F$6-'СЕТ СН'!$F$23</f>
        <v>1893.90881816</v>
      </c>
      <c r="I28" s="36">
        <f>SUMIFS(СВЦЭМ!$D$39:$D$758,СВЦЭМ!$A$39:$A$758,$A28,СВЦЭМ!$B$39:$B$758,I$11)+'СЕТ СН'!$F$11+СВЦЭМ!$D$10+'СЕТ СН'!$F$6-'СЕТ СН'!$F$23</f>
        <v>1756.5376645899998</v>
      </c>
      <c r="J28" s="36">
        <f>SUMIFS(СВЦЭМ!$D$39:$D$758,СВЦЭМ!$A$39:$A$758,$A28,СВЦЭМ!$B$39:$B$758,J$11)+'СЕТ СН'!$F$11+СВЦЭМ!$D$10+'СЕТ СН'!$F$6-'СЕТ СН'!$F$23</f>
        <v>1674.44987752</v>
      </c>
      <c r="K28" s="36">
        <f>SUMIFS(СВЦЭМ!$D$39:$D$758,СВЦЭМ!$A$39:$A$758,$A28,СВЦЭМ!$B$39:$B$758,K$11)+'СЕТ СН'!$F$11+СВЦЭМ!$D$10+'СЕТ СН'!$F$6-'СЕТ СН'!$F$23</f>
        <v>1612.77660773</v>
      </c>
      <c r="L28" s="36">
        <f>SUMIFS(СВЦЭМ!$D$39:$D$758,СВЦЭМ!$A$39:$A$758,$A28,СВЦЭМ!$B$39:$B$758,L$11)+'СЕТ СН'!$F$11+СВЦЭМ!$D$10+'СЕТ СН'!$F$6-'СЕТ СН'!$F$23</f>
        <v>1653.4846585799999</v>
      </c>
      <c r="M28" s="36">
        <f>SUMIFS(СВЦЭМ!$D$39:$D$758,СВЦЭМ!$A$39:$A$758,$A28,СВЦЭМ!$B$39:$B$758,M$11)+'СЕТ СН'!$F$11+СВЦЭМ!$D$10+'СЕТ СН'!$F$6-'СЕТ СН'!$F$23</f>
        <v>1720.4848563799999</v>
      </c>
      <c r="N28" s="36">
        <f>SUMIFS(СВЦЭМ!$D$39:$D$758,СВЦЭМ!$A$39:$A$758,$A28,СВЦЭМ!$B$39:$B$758,N$11)+'СЕТ СН'!$F$11+СВЦЭМ!$D$10+'СЕТ СН'!$F$6-'СЕТ СН'!$F$23</f>
        <v>1728.6449565199998</v>
      </c>
      <c r="O28" s="36">
        <f>SUMIFS(СВЦЭМ!$D$39:$D$758,СВЦЭМ!$A$39:$A$758,$A28,СВЦЭМ!$B$39:$B$758,O$11)+'СЕТ СН'!$F$11+СВЦЭМ!$D$10+'СЕТ СН'!$F$6-'СЕТ СН'!$F$23</f>
        <v>1709.50995169</v>
      </c>
      <c r="P28" s="36">
        <f>SUMIFS(СВЦЭМ!$D$39:$D$758,СВЦЭМ!$A$39:$A$758,$A28,СВЦЭМ!$B$39:$B$758,P$11)+'СЕТ СН'!$F$11+СВЦЭМ!$D$10+'СЕТ СН'!$F$6-'СЕТ СН'!$F$23</f>
        <v>1691.7554588999999</v>
      </c>
      <c r="Q28" s="36">
        <f>SUMIFS(СВЦЭМ!$D$39:$D$758,СВЦЭМ!$A$39:$A$758,$A28,СВЦЭМ!$B$39:$B$758,Q$11)+'СЕТ СН'!$F$11+СВЦЭМ!$D$10+'СЕТ СН'!$F$6-'СЕТ СН'!$F$23</f>
        <v>1719.51564659</v>
      </c>
      <c r="R28" s="36">
        <f>SUMIFS(СВЦЭМ!$D$39:$D$758,СВЦЭМ!$A$39:$A$758,$A28,СВЦЭМ!$B$39:$B$758,R$11)+'СЕТ СН'!$F$11+СВЦЭМ!$D$10+'СЕТ СН'!$F$6-'СЕТ СН'!$F$23</f>
        <v>1748.28338362</v>
      </c>
      <c r="S28" s="36">
        <f>SUMIFS(СВЦЭМ!$D$39:$D$758,СВЦЭМ!$A$39:$A$758,$A28,СВЦЭМ!$B$39:$B$758,S$11)+'СЕТ СН'!$F$11+СВЦЭМ!$D$10+'СЕТ СН'!$F$6-'СЕТ СН'!$F$23</f>
        <v>1732.2414757399999</v>
      </c>
      <c r="T28" s="36">
        <f>SUMIFS(СВЦЭМ!$D$39:$D$758,СВЦЭМ!$A$39:$A$758,$A28,СВЦЭМ!$B$39:$B$758,T$11)+'СЕТ СН'!$F$11+СВЦЭМ!$D$10+'СЕТ СН'!$F$6-'СЕТ СН'!$F$23</f>
        <v>1735.2823526499999</v>
      </c>
      <c r="U28" s="36">
        <f>SUMIFS(СВЦЭМ!$D$39:$D$758,СВЦЭМ!$A$39:$A$758,$A28,СВЦЭМ!$B$39:$B$758,U$11)+'СЕТ СН'!$F$11+СВЦЭМ!$D$10+'СЕТ СН'!$F$6-'СЕТ СН'!$F$23</f>
        <v>1711.15889281</v>
      </c>
      <c r="V28" s="36">
        <f>SUMIFS(СВЦЭМ!$D$39:$D$758,СВЦЭМ!$A$39:$A$758,$A28,СВЦЭМ!$B$39:$B$758,V$11)+'СЕТ СН'!$F$11+СВЦЭМ!$D$10+'СЕТ СН'!$F$6-'СЕТ СН'!$F$23</f>
        <v>1713.4323742699999</v>
      </c>
      <c r="W28" s="36">
        <f>SUMIFS(СВЦЭМ!$D$39:$D$758,СВЦЭМ!$A$39:$A$758,$A28,СВЦЭМ!$B$39:$B$758,W$11)+'СЕТ СН'!$F$11+СВЦЭМ!$D$10+'СЕТ СН'!$F$6-'СЕТ СН'!$F$23</f>
        <v>1727.1435916799999</v>
      </c>
      <c r="X28" s="36">
        <f>SUMIFS(СВЦЭМ!$D$39:$D$758,СВЦЭМ!$A$39:$A$758,$A28,СВЦЭМ!$B$39:$B$758,X$11)+'СЕТ СН'!$F$11+СВЦЭМ!$D$10+'СЕТ СН'!$F$6-'СЕТ СН'!$F$23</f>
        <v>1818.2944645799998</v>
      </c>
      <c r="Y28" s="36">
        <f>SUMIFS(СВЦЭМ!$D$39:$D$758,СВЦЭМ!$A$39:$A$758,$A28,СВЦЭМ!$B$39:$B$758,Y$11)+'СЕТ СН'!$F$11+СВЦЭМ!$D$10+'СЕТ СН'!$F$6-'СЕТ СН'!$F$23</f>
        <v>1859.92980345</v>
      </c>
    </row>
    <row r="29" spans="1:25" ht="15.75" x14ac:dyDescent="0.2">
      <c r="A29" s="35">
        <f t="shared" si="0"/>
        <v>45553</v>
      </c>
      <c r="B29" s="36">
        <f>SUMIFS(СВЦЭМ!$D$39:$D$758,СВЦЭМ!$A$39:$A$758,$A29,СВЦЭМ!$B$39:$B$758,B$11)+'СЕТ СН'!$F$11+СВЦЭМ!$D$10+'СЕТ СН'!$F$6-'СЕТ СН'!$F$23</f>
        <v>1962.4686071199999</v>
      </c>
      <c r="C29" s="36">
        <f>SUMIFS(СВЦЭМ!$D$39:$D$758,СВЦЭМ!$A$39:$A$758,$A29,СВЦЭМ!$B$39:$B$758,C$11)+'СЕТ СН'!$F$11+СВЦЭМ!$D$10+'СЕТ СН'!$F$6-'СЕТ СН'!$F$23</f>
        <v>1963.1602508999999</v>
      </c>
      <c r="D29" s="36">
        <f>SUMIFS(СВЦЭМ!$D$39:$D$758,СВЦЭМ!$A$39:$A$758,$A29,СВЦЭМ!$B$39:$B$758,D$11)+'СЕТ СН'!$F$11+СВЦЭМ!$D$10+'СЕТ СН'!$F$6-'СЕТ СН'!$F$23</f>
        <v>1921.67760105</v>
      </c>
      <c r="E29" s="36">
        <f>SUMIFS(СВЦЭМ!$D$39:$D$758,СВЦЭМ!$A$39:$A$758,$A29,СВЦЭМ!$B$39:$B$758,E$11)+'СЕТ СН'!$F$11+СВЦЭМ!$D$10+'СЕТ СН'!$F$6-'СЕТ СН'!$F$23</f>
        <v>1904.66724148</v>
      </c>
      <c r="F29" s="36">
        <f>SUMIFS(СВЦЭМ!$D$39:$D$758,СВЦЭМ!$A$39:$A$758,$A29,СВЦЭМ!$B$39:$B$758,F$11)+'СЕТ СН'!$F$11+СВЦЭМ!$D$10+'СЕТ СН'!$F$6-'СЕТ СН'!$F$23</f>
        <v>1901.91676237</v>
      </c>
      <c r="G29" s="36">
        <f>SUMIFS(СВЦЭМ!$D$39:$D$758,СВЦЭМ!$A$39:$A$758,$A29,СВЦЭМ!$B$39:$B$758,G$11)+'СЕТ СН'!$F$11+СВЦЭМ!$D$10+'СЕТ СН'!$F$6-'СЕТ СН'!$F$23</f>
        <v>1931.0966485899999</v>
      </c>
      <c r="H29" s="36">
        <f>SUMIFS(СВЦЭМ!$D$39:$D$758,СВЦЭМ!$A$39:$A$758,$A29,СВЦЭМ!$B$39:$B$758,H$11)+'СЕТ СН'!$F$11+СВЦЭМ!$D$10+'СЕТ СН'!$F$6-'СЕТ СН'!$F$23</f>
        <v>2002.9578844299999</v>
      </c>
      <c r="I29" s="36">
        <f>SUMIFS(СВЦЭМ!$D$39:$D$758,СВЦЭМ!$A$39:$A$758,$A29,СВЦЭМ!$B$39:$B$758,I$11)+'СЕТ СН'!$F$11+СВЦЭМ!$D$10+'СЕТ СН'!$F$6-'СЕТ СН'!$F$23</f>
        <v>1858.1786848299998</v>
      </c>
      <c r="J29" s="36">
        <f>SUMIFS(СВЦЭМ!$D$39:$D$758,СВЦЭМ!$A$39:$A$758,$A29,СВЦЭМ!$B$39:$B$758,J$11)+'СЕТ СН'!$F$11+СВЦЭМ!$D$10+'СЕТ СН'!$F$6-'СЕТ СН'!$F$23</f>
        <v>1765.5657653999999</v>
      </c>
      <c r="K29" s="36">
        <f>SUMIFS(СВЦЭМ!$D$39:$D$758,СВЦЭМ!$A$39:$A$758,$A29,СВЦЭМ!$B$39:$B$758,K$11)+'СЕТ СН'!$F$11+СВЦЭМ!$D$10+'СЕТ СН'!$F$6-'СЕТ СН'!$F$23</f>
        <v>1712.6545745199999</v>
      </c>
      <c r="L29" s="36">
        <f>SUMIFS(СВЦЭМ!$D$39:$D$758,СВЦЭМ!$A$39:$A$758,$A29,СВЦЭМ!$B$39:$B$758,L$11)+'СЕТ СН'!$F$11+СВЦЭМ!$D$10+'СЕТ СН'!$F$6-'СЕТ СН'!$F$23</f>
        <v>1591.24819716</v>
      </c>
      <c r="M29" s="36">
        <f>SUMIFS(СВЦЭМ!$D$39:$D$758,СВЦЭМ!$A$39:$A$758,$A29,СВЦЭМ!$B$39:$B$758,M$11)+'СЕТ СН'!$F$11+СВЦЭМ!$D$10+'СЕТ СН'!$F$6-'СЕТ СН'!$F$23</f>
        <v>1603.2961446099998</v>
      </c>
      <c r="N29" s="36">
        <f>SUMIFS(СВЦЭМ!$D$39:$D$758,СВЦЭМ!$A$39:$A$758,$A29,СВЦЭМ!$B$39:$B$758,N$11)+'СЕТ СН'!$F$11+СВЦЭМ!$D$10+'СЕТ СН'!$F$6-'СЕТ СН'!$F$23</f>
        <v>1588.0817430499999</v>
      </c>
      <c r="O29" s="36">
        <f>SUMIFS(СВЦЭМ!$D$39:$D$758,СВЦЭМ!$A$39:$A$758,$A29,СВЦЭМ!$B$39:$B$758,O$11)+'СЕТ СН'!$F$11+СВЦЭМ!$D$10+'СЕТ СН'!$F$6-'СЕТ СН'!$F$23</f>
        <v>1602.6758606399999</v>
      </c>
      <c r="P29" s="36">
        <f>SUMIFS(СВЦЭМ!$D$39:$D$758,СВЦЭМ!$A$39:$A$758,$A29,СВЦЭМ!$B$39:$B$758,P$11)+'СЕТ СН'!$F$11+СВЦЭМ!$D$10+'СЕТ СН'!$F$6-'СЕТ СН'!$F$23</f>
        <v>1645.6919103299999</v>
      </c>
      <c r="Q29" s="36">
        <f>SUMIFS(СВЦЭМ!$D$39:$D$758,СВЦЭМ!$A$39:$A$758,$A29,СВЦЭМ!$B$39:$B$758,Q$11)+'СЕТ СН'!$F$11+СВЦЭМ!$D$10+'СЕТ СН'!$F$6-'СЕТ СН'!$F$23</f>
        <v>1654.1269294899998</v>
      </c>
      <c r="R29" s="36">
        <f>SUMIFS(СВЦЭМ!$D$39:$D$758,СВЦЭМ!$A$39:$A$758,$A29,СВЦЭМ!$B$39:$B$758,R$11)+'СЕТ СН'!$F$11+СВЦЭМ!$D$10+'СЕТ СН'!$F$6-'СЕТ СН'!$F$23</f>
        <v>1686.38970236</v>
      </c>
      <c r="S29" s="36">
        <f>SUMIFS(СВЦЭМ!$D$39:$D$758,СВЦЭМ!$A$39:$A$758,$A29,СВЦЭМ!$B$39:$B$758,S$11)+'СЕТ СН'!$F$11+СВЦЭМ!$D$10+'СЕТ СН'!$F$6-'СЕТ СН'!$F$23</f>
        <v>1649.8686527799998</v>
      </c>
      <c r="T29" s="36">
        <f>SUMIFS(СВЦЭМ!$D$39:$D$758,СВЦЭМ!$A$39:$A$758,$A29,СВЦЭМ!$B$39:$B$758,T$11)+'СЕТ СН'!$F$11+СВЦЭМ!$D$10+'СЕТ СН'!$F$6-'СЕТ СН'!$F$23</f>
        <v>1630.2034786099998</v>
      </c>
      <c r="U29" s="36">
        <f>SUMIFS(СВЦЭМ!$D$39:$D$758,СВЦЭМ!$A$39:$A$758,$A29,СВЦЭМ!$B$39:$B$758,U$11)+'СЕТ СН'!$F$11+СВЦЭМ!$D$10+'СЕТ СН'!$F$6-'СЕТ СН'!$F$23</f>
        <v>1601.08425388</v>
      </c>
      <c r="V29" s="36">
        <f>SUMIFS(СВЦЭМ!$D$39:$D$758,СВЦЭМ!$A$39:$A$758,$A29,СВЦЭМ!$B$39:$B$758,V$11)+'СЕТ СН'!$F$11+СВЦЭМ!$D$10+'СЕТ СН'!$F$6-'СЕТ СН'!$F$23</f>
        <v>1655.1491239699999</v>
      </c>
      <c r="W29" s="36">
        <f>SUMIFS(СВЦЭМ!$D$39:$D$758,СВЦЭМ!$A$39:$A$758,$A29,СВЦЭМ!$B$39:$B$758,W$11)+'СЕТ СН'!$F$11+СВЦЭМ!$D$10+'СЕТ СН'!$F$6-'СЕТ СН'!$F$23</f>
        <v>1673.1496691899999</v>
      </c>
      <c r="X29" s="36">
        <f>SUMIFS(СВЦЭМ!$D$39:$D$758,СВЦЭМ!$A$39:$A$758,$A29,СВЦЭМ!$B$39:$B$758,X$11)+'СЕТ СН'!$F$11+СВЦЭМ!$D$10+'СЕТ СН'!$F$6-'СЕТ СН'!$F$23</f>
        <v>1757.69110428</v>
      </c>
      <c r="Y29" s="36">
        <f>SUMIFS(СВЦЭМ!$D$39:$D$758,СВЦЭМ!$A$39:$A$758,$A29,СВЦЭМ!$B$39:$B$758,Y$11)+'СЕТ СН'!$F$11+СВЦЭМ!$D$10+'СЕТ СН'!$F$6-'СЕТ СН'!$F$23</f>
        <v>1832.27350381</v>
      </c>
    </row>
    <row r="30" spans="1:25" ht="15.75" x14ac:dyDescent="0.2">
      <c r="A30" s="35">
        <f t="shared" si="0"/>
        <v>45554</v>
      </c>
      <c r="B30" s="36">
        <f>SUMIFS(СВЦЭМ!$D$39:$D$758,СВЦЭМ!$A$39:$A$758,$A30,СВЦЭМ!$B$39:$B$758,B$11)+'СЕТ СН'!$F$11+СВЦЭМ!$D$10+'СЕТ СН'!$F$6-'СЕТ СН'!$F$23</f>
        <v>1942.81542343</v>
      </c>
      <c r="C30" s="36">
        <f>SUMIFS(СВЦЭМ!$D$39:$D$758,СВЦЭМ!$A$39:$A$758,$A30,СВЦЭМ!$B$39:$B$758,C$11)+'СЕТ СН'!$F$11+СВЦЭМ!$D$10+'СЕТ СН'!$F$6-'СЕТ СН'!$F$23</f>
        <v>1946.0614386299999</v>
      </c>
      <c r="D30" s="36">
        <f>SUMIFS(СВЦЭМ!$D$39:$D$758,СВЦЭМ!$A$39:$A$758,$A30,СВЦЭМ!$B$39:$B$758,D$11)+'СЕТ СН'!$F$11+СВЦЭМ!$D$10+'СЕТ СН'!$F$6-'СЕТ СН'!$F$23</f>
        <v>1922.6053494599998</v>
      </c>
      <c r="E30" s="36">
        <f>SUMIFS(СВЦЭМ!$D$39:$D$758,СВЦЭМ!$A$39:$A$758,$A30,СВЦЭМ!$B$39:$B$758,E$11)+'СЕТ СН'!$F$11+СВЦЭМ!$D$10+'СЕТ СН'!$F$6-'СЕТ СН'!$F$23</f>
        <v>1918.5165534499999</v>
      </c>
      <c r="F30" s="36">
        <f>SUMIFS(СВЦЭМ!$D$39:$D$758,СВЦЭМ!$A$39:$A$758,$A30,СВЦЭМ!$B$39:$B$758,F$11)+'СЕТ СН'!$F$11+СВЦЭМ!$D$10+'СЕТ СН'!$F$6-'СЕТ СН'!$F$23</f>
        <v>1917.3996925899999</v>
      </c>
      <c r="G30" s="36">
        <f>SUMIFS(СВЦЭМ!$D$39:$D$758,СВЦЭМ!$A$39:$A$758,$A30,СВЦЭМ!$B$39:$B$758,G$11)+'СЕТ СН'!$F$11+СВЦЭМ!$D$10+'СЕТ СН'!$F$6-'СЕТ СН'!$F$23</f>
        <v>1935.4529352299999</v>
      </c>
      <c r="H30" s="36">
        <f>SUMIFS(СВЦЭМ!$D$39:$D$758,СВЦЭМ!$A$39:$A$758,$A30,СВЦЭМ!$B$39:$B$758,H$11)+'СЕТ СН'!$F$11+СВЦЭМ!$D$10+'СЕТ СН'!$F$6-'СЕТ СН'!$F$23</f>
        <v>1942.03328913</v>
      </c>
      <c r="I30" s="36">
        <f>SUMIFS(СВЦЭМ!$D$39:$D$758,СВЦЭМ!$A$39:$A$758,$A30,СВЦЭМ!$B$39:$B$758,I$11)+'СЕТ СН'!$F$11+СВЦЭМ!$D$10+'СЕТ СН'!$F$6-'СЕТ СН'!$F$23</f>
        <v>1801.25823251</v>
      </c>
      <c r="J30" s="36">
        <f>SUMIFS(СВЦЭМ!$D$39:$D$758,СВЦЭМ!$A$39:$A$758,$A30,СВЦЭМ!$B$39:$B$758,J$11)+'СЕТ СН'!$F$11+СВЦЭМ!$D$10+'СЕТ СН'!$F$6-'СЕТ СН'!$F$23</f>
        <v>1681.00911724</v>
      </c>
      <c r="K30" s="36">
        <f>SUMIFS(СВЦЭМ!$D$39:$D$758,СВЦЭМ!$A$39:$A$758,$A30,СВЦЭМ!$B$39:$B$758,K$11)+'СЕТ СН'!$F$11+СВЦЭМ!$D$10+'СЕТ СН'!$F$6-'СЕТ СН'!$F$23</f>
        <v>1643.3938627</v>
      </c>
      <c r="L30" s="36">
        <f>SUMIFS(СВЦЭМ!$D$39:$D$758,СВЦЭМ!$A$39:$A$758,$A30,СВЦЭМ!$B$39:$B$758,L$11)+'СЕТ СН'!$F$11+СВЦЭМ!$D$10+'СЕТ СН'!$F$6-'СЕТ СН'!$F$23</f>
        <v>1607.7061469399998</v>
      </c>
      <c r="M30" s="36">
        <f>SUMIFS(СВЦЭМ!$D$39:$D$758,СВЦЭМ!$A$39:$A$758,$A30,СВЦЭМ!$B$39:$B$758,M$11)+'СЕТ СН'!$F$11+СВЦЭМ!$D$10+'СЕТ СН'!$F$6-'СЕТ СН'!$F$23</f>
        <v>1629.14708275</v>
      </c>
      <c r="N30" s="36">
        <f>SUMIFS(СВЦЭМ!$D$39:$D$758,СВЦЭМ!$A$39:$A$758,$A30,СВЦЭМ!$B$39:$B$758,N$11)+'СЕТ СН'!$F$11+СВЦЭМ!$D$10+'СЕТ СН'!$F$6-'СЕТ СН'!$F$23</f>
        <v>1628.57856107</v>
      </c>
      <c r="O30" s="36">
        <f>SUMIFS(СВЦЭМ!$D$39:$D$758,СВЦЭМ!$A$39:$A$758,$A30,СВЦЭМ!$B$39:$B$758,O$11)+'СЕТ СН'!$F$11+СВЦЭМ!$D$10+'СЕТ СН'!$F$6-'СЕТ СН'!$F$23</f>
        <v>1648.1789251799999</v>
      </c>
      <c r="P30" s="36">
        <f>SUMIFS(СВЦЭМ!$D$39:$D$758,СВЦЭМ!$A$39:$A$758,$A30,СВЦЭМ!$B$39:$B$758,P$11)+'СЕТ СН'!$F$11+СВЦЭМ!$D$10+'СЕТ СН'!$F$6-'СЕТ СН'!$F$23</f>
        <v>1662.70696015</v>
      </c>
      <c r="Q30" s="36">
        <f>SUMIFS(СВЦЭМ!$D$39:$D$758,СВЦЭМ!$A$39:$A$758,$A30,СВЦЭМ!$B$39:$B$758,Q$11)+'СЕТ СН'!$F$11+СВЦЭМ!$D$10+'СЕТ СН'!$F$6-'СЕТ СН'!$F$23</f>
        <v>1648.92342024</v>
      </c>
      <c r="R30" s="36">
        <f>SUMIFS(СВЦЭМ!$D$39:$D$758,СВЦЭМ!$A$39:$A$758,$A30,СВЦЭМ!$B$39:$B$758,R$11)+'СЕТ СН'!$F$11+СВЦЭМ!$D$10+'СЕТ СН'!$F$6-'СЕТ СН'!$F$23</f>
        <v>1658.1818423</v>
      </c>
      <c r="S30" s="36">
        <f>SUMIFS(СВЦЭМ!$D$39:$D$758,СВЦЭМ!$A$39:$A$758,$A30,СВЦЭМ!$B$39:$B$758,S$11)+'СЕТ СН'!$F$11+СВЦЭМ!$D$10+'СЕТ СН'!$F$6-'СЕТ СН'!$F$23</f>
        <v>1672.38336602</v>
      </c>
      <c r="T30" s="36">
        <f>SUMIFS(СВЦЭМ!$D$39:$D$758,СВЦЭМ!$A$39:$A$758,$A30,СВЦЭМ!$B$39:$B$758,T$11)+'СЕТ СН'!$F$11+СВЦЭМ!$D$10+'СЕТ СН'!$F$6-'СЕТ СН'!$F$23</f>
        <v>1672.55803059</v>
      </c>
      <c r="U30" s="36">
        <f>SUMIFS(СВЦЭМ!$D$39:$D$758,СВЦЭМ!$A$39:$A$758,$A30,СВЦЭМ!$B$39:$B$758,U$11)+'СЕТ СН'!$F$11+СВЦЭМ!$D$10+'СЕТ СН'!$F$6-'СЕТ СН'!$F$23</f>
        <v>1663.0617149</v>
      </c>
      <c r="V30" s="36">
        <f>SUMIFS(СВЦЭМ!$D$39:$D$758,СВЦЭМ!$A$39:$A$758,$A30,СВЦЭМ!$B$39:$B$758,V$11)+'СЕТ СН'!$F$11+СВЦЭМ!$D$10+'СЕТ СН'!$F$6-'СЕТ СН'!$F$23</f>
        <v>1658.23397034</v>
      </c>
      <c r="W30" s="36">
        <f>SUMIFS(СВЦЭМ!$D$39:$D$758,СВЦЭМ!$A$39:$A$758,$A30,СВЦЭМ!$B$39:$B$758,W$11)+'СЕТ СН'!$F$11+СВЦЭМ!$D$10+'СЕТ СН'!$F$6-'СЕТ СН'!$F$23</f>
        <v>1664.2092554999999</v>
      </c>
      <c r="X30" s="36">
        <f>SUMIFS(СВЦЭМ!$D$39:$D$758,СВЦЭМ!$A$39:$A$758,$A30,СВЦЭМ!$B$39:$B$758,X$11)+'СЕТ СН'!$F$11+СВЦЭМ!$D$10+'СЕТ СН'!$F$6-'СЕТ СН'!$F$23</f>
        <v>1735.54934602</v>
      </c>
      <c r="Y30" s="36">
        <f>SUMIFS(СВЦЭМ!$D$39:$D$758,СВЦЭМ!$A$39:$A$758,$A30,СВЦЭМ!$B$39:$B$758,Y$11)+'СЕТ СН'!$F$11+СВЦЭМ!$D$10+'СЕТ СН'!$F$6-'СЕТ СН'!$F$23</f>
        <v>1817.82860981</v>
      </c>
    </row>
    <row r="31" spans="1:25" ht="15.75" x14ac:dyDescent="0.2">
      <c r="A31" s="35">
        <f t="shared" si="0"/>
        <v>45555</v>
      </c>
      <c r="B31" s="36">
        <f>SUMIFS(СВЦЭМ!$D$39:$D$758,СВЦЭМ!$A$39:$A$758,$A31,СВЦЭМ!$B$39:$B$758,B$11)+'СЕТ СН'!$F$11+СВЦЭМ!$D$10+'СЕТ СН'!$F$6-'СЕТ СН'!$F$23</f>
        <v>1916.0703399899999</v>
      </c>
      <c r="C31" s="36">
        <f>SUMIFS(СВЦЭМ!$D$39:$D$758,СВЦЭМ!$A$39:$A$758,$A31,СВЦЭМ!$B$39:$B$758,C$11)+'СЕТ СН'!$F$11+СВЦЭМ!$D$10+'СЕТ СН'!$F$6-'СЕТ СН'!$F$23</f>
        <v>1950.8338978199999</v>
      </c>
      <c r="D31" s="36">
        <f>SUMIFS(СВЦЭМ!$D$39:$D$758,СВЦЭМ!$A$39:$A$758,$A31,СВЦЭМ!$B$39:$B$758,D$11)+'СЕТ СН'!$F$11+СВЦЭМ!$D$10+'СЕТ СН'!$F$6-'СЕТ СН'!$F$23</f>
        <v>1930.52954052</v>
      </c>
      <c r="E31" s="36">
        <f>SUMIFS(СВЦЭМ!$D$39:$D$758,СВЦЭМ!$A$39:$A$758,$A31,СВЦЭМ!$B$39:$B$758,E$11)+'СЕТ СН'!$F$11+СВЦЭМ!$D$10+'СЕТ СН'!$F$6-'СЕТ СН'!$F$23</f>
        <v>1911.1934226799999</v>
      </c>
      <c r="F31" s="36">
        <f>SUMIFS(СВЦЭМ!$D$39:$D$758,СВЦЭМ!$A$39:$A$758,$A31,СВЦЭМ!$B$39:$B$758,F$11)+'СЕТ СН'!$F$11+СВЦЭМ!$D$10+'СЕТ СН'!$F$6-'СЕТ СН'!$F$23</f>
        <v>1907.6914914699998</v>
      </c>
      <c r="G31" s="36">
        <f>SUMIFS(СВЦЭМ!$D$39:$D$758,СВЦЭМ!$A$39:$A$758,$A31,СВЦЭМ!$B$39:$B$758,G$11)+'СЕТ СН'!$F$11+СВЦЭМ!$D$10+'СЕТ СН'!$F$6-'СЕТ СН'!$F$23</f>
        <v>1944.38079982</v>
      </c>
      <c r="H31" s="36">
        <f>SUMIFS(СВЦЭМ!$D$39:$D$758,СВЦЭМ!$A$39:$A$758,$A31,СВЦЭМ!$B$39:$B$758,H$11)+'СЕТ СН'!$F$11+СВЦЭМ!$D$10+'СЕТ СН'!$F$6-'СЕТ СН'!$F$23</f>
        <v>2009.72244731</v>
      </c>
      <c r="I31" s="36">
        <f>SUMIFS(СВЦЭМ!$D$39:$D$758,СВЦЭМ!$A$39:$A$758,$A31,СВЦЭМ!$B$39:$B$758,I$11)+'СЕТ СН'!$F$11+СВЦЭМ!$D$10+'СЕТ СН'!$F$6-'СЕТ СН'!$F$23</f>
        <v>1932.0195924699999</v>
      </c>
      <c r="J31" s="36">
        <f>SUMIFS(СВЦЭМ!$D$39:$D$758,СВЦЭМ!$A$39:$A$758,$A31,СВЦЭМ!$B$39:$B$758,J$11)+'СЕТ СН'!$F$11+СВЦЭМ!$D$10+'СЕТ СН'!$F$6-'СЕТ СН'!$F$23</f>
        <v>1832.58811057</v>
      </c>
      <c r="K31" s="36">
        <f>SUMIFS(СВЦЭМ!$D$39:$D$758,СВЦЭМ!$A$39:$A$758,$A31,СВЦЭМ!$B$39:$B$758,K$11)+'СЕТ СН'!$F$11+СВЦЭМ!$D$10+'СЕТ СН'!$F$6-'СЕТ СН'!$F$23</f>
        <v>1782.6963539399999</v>
      </c>
      <c r="L31" s="36">
        <f>SUMIFS(СВЦЭМ!$D$39:$D$758,СВЦЭМ!$A$39:$A$758,$A31,СВЦЭМ!$B$39:$B$758,L$11)+'СЕТ СН'!$F$11+СВЦЭМ!$D$10+'СЕТ СН'!$F$6-'СЕТ СН'!$F$23</f>
        <v>1750.96289785</v>
      </c>
      <c r="M31" s="36">
        <f>SUMIFS(СВЦЭМ!$D$39:$D$758,СВЦЭМ!$A$39:$A$758,$A31,СВЦЭМ!$B$39:$B$758,M$11)+'СЕТ СН'!$F$11+СВЦЭМ!$D$10+'СЕТ СН'!$F$6-'СЕТ СН'!$F$23</f>
        <v>1722.91801775</v>
      </c>
      <c r="N31" s="36">
        <f>SUMIFS(СВЦЭМ!$D$39:$D$758,СВЦЭМ!$A$39:$A$758,$A31,СВЦЭМ!$B$39:$B$758,N$11)+'СЕТ СН'!$F$11+СВЦЭМ!$D$10+'СЕТ СН'!$F$6-'СЕТ СН'!$F$23</f>
        <v>1704.9173280099999</v>
      </c>
      <c r="O31" s="36">
        <f>SUMIFS(СВЦЭМ!$D$39:$D$758,СВЦЭМ!$A$39:$A$758,$A31,СВЦЭМ!$B$39:$B$758,O$11)+'СЕТ СН'!$F$11+СВЦЭМ!$D$10+'СЕТ СН'!$F$6-'СЕТ СН'!$F$23</f>
        <v>1677.41305416</v>
      </c>
      <c r="P31" s="36">
        <f>SUMIFS(СВЦЭМ!$D$39:$D$758,СВЦЭМ!$A$39:$A$758,$A31,СВЦЭМ!$B$39:$B$758,P$11)+'СЕТ СН'!$F$11+СВЦЭМ!$D$10+'СЕТ СН'!$F$6-'СЕТ СН'!$F$23</f>
        <v>1675.2998491999999</v>
      </c>
      <c r="Q31" s="36">
        <f>SUMIFS(СВЦЭМ!$D$39:$D$758,СВЦЭМ!$A$39:$A$758,$A31,СВЦЭМ!$B$39:$B$758,Q$11)+'СЕТ СН'!$F$11+СВЦЭМ!$D$10+'СЕТ СН'!$F$6-'СЕТ СН'!$F$23</f>
        <v>1692.8930925499999</v>
      </c>
      <c r="R31" s="36">
        <f>SUMIFS(СВЦЭМ!$D$39:$D$758,СВЦЭМ!$A$39:$A$758,$A31,СВЦЭМ!$B$39:$B$758,R$11)+'СЕТ СН'!$F$11+СВЦЭМ!$D$10+'СЕТ СН'!$F$6-'СЕТ СН'!$F$23</f>
        <v>1694.23545367</v>
      </c>
      <c r="S31" s="36">
        <f>SUMIFS(СВЦЭМ!$D$39:$D$758,СВЦЭМ!$A$39:$A$758,$A31,СВЦЭМ!$B$39:$B$758,S$11)+'СЕТ СН'!$F$11+СВЦЭМ!$D$10+'СЕТ СН'!$F$6-'СЕТ СН'!$F$23</f>
        <v>1668.14419189</v>
      </c>
      <c r="T31" s="36">
        <f>SUMIFS(СВЦЭМ!$D$39:$D$758,СВЦЭМ!$A$39:$A$758,$A31,СВЦЭМ!$B$39:$B$758,T$11)+'СЕТ СН'!$F$11+СВЦЭМ!$D$10+'СЕТ СН'!$F$6-'СЕТ СН'!$F$23</f>
        <v>1668.0097650999999</v>
      </c>
      <c r="U31" s="36">
        <f>SUMIFS(СВЦЭМ!$D$39:$D$758,СВЦЭМ!$A$39:$A$758,$A31,СВЦЭМ!$B$39:$B$758,U$11)+'СЕТ СН'!$F$11+СВЦЭМ!$D$10+'СЕТ СН'!$F$6-'СЕТ СН'!$F$23</f>
        <v>1642.0729537999998</v>
      </c>
      <c r="V31" s="36">
        <f>SUMIFS(СВЦЭМ!$D$39:$D$758,СВЦЭМ!$A$39:$A$758,$A31,СВЦЭМ!$B$39:$B$758,V$11)+'СЕТ СН'!$F$11+СВЦЭМ!$D$10+'СЕТ СН'!$F$6-'СЕТ СН'!$F$23</f>
        <v>1652.0268140199998</v>
      </c>
      <c r="W31" s="36">
        <f>SUMIFS(СВЦЭМ!$D$39:$D$758,СВЦЭМ!$A$39:$A$758,$A31,СВЦЭМ!$B$39:$B$758,W$11)+'СЕТ СН'!$F$11+СВЦЭМ!$D$10+'СЕТ СН'!$F$6-'СЕТ СН'!$F$23</f>
        <v>1649.14113223</v>
      </c>
      <c r="X31" s="36">
        <f>SUMIFS(СВЦЭМ!$D$39:$D$758,СВЦЭМ!$A$39:$A$758,$A31,СВЦЭМ!$B$39:$B$758,X$11)+'СЕТ СН'!$F$11+СВЦЭМ!$D$10+'СЕТ СН'!$F$6-'СЕТ СН'!$F$23</f>
        <v>1681.43189953</v>
      </c>
      <c r="Y31" s="36">
        <f>SUMIFS(СВЦЭМ!$D$39:$D$758,СВЦЭМ!$A$39:$A$758,$A31,СВЦЭМ!$B$39:$B$758,Y$11)+'СЕТ СН'!$F$11+СВЦЭМ!$D$10+'СЕТ СН'!$F$6-'СЕТ СН'!$F$23</f>
        <v>1770.20471718</v>
      </c>
    </row>
    <row r="32" spans="1:25" ht="15.75" x14ac:dyDescent="0.2">
      <c r="A32" s="35">
        <f t="shared" si="0"/>
        <v>45556</v>
      </c>
      <c r="B32" s="36">
        <f>SUMIFS(СВЦЭМ!$D$39:$D$758,СВЦЭМ!$A$39:$A$758,$A32,СВЦЭМ!$B$39:$B$758,B$11)+'СЕТ СН'!$F$11+СВЦЭМ!$D$10+'СЕТ СН'!$F$6-'СЕТ СН'!$F$23</f>
        <v>1843.74364244</v>
      </c>
      <c r="C32" s="36">
        <f>SUMIFS(СВЦЭМ!$D$39:$D$758,СВЦЭМ!$A$39:$A$758,$A32,СВЦЭМ!$B$39:$B$758,C$11)+'СЕТ СН'!$F$11+СВЦЭМ!$D$10+'СЕТ СН'!$F$6-'СЕТ СН'!$F$23</f>
        <v>1958.91965544</v>
      </c>
      <c r="D32" s="36">
        <f>SUMIFS(СВЦЭМ!$D$39:$D$758,СВЦЭМ!$A$39:$A$758,$A32,СВЦЭМ!$B$39:$B$758,D$11)+'СЕТ СН'!$F$11+СВЦЭМ!$D$10+'СЕТ СН'!$F$6-'СЕТ СН'!$F$23</f>
        <v>2048.16280276</v>
      </c>
      <c r="E32" s="36">
        <f>SUMIFS(СВЦЭМ!$D$39:$D$758,СВЦЭМ!$A$39:$A$758,$A32,СВЦЭМ!$B$39:$B$758,E$11)+'СЕТ СН'!$F$11+СВЦЭМ!$D$10+'СЕТ СН'!$F$6-'СЕТ СН'!$F$23</f>
        <v>2089.9025964100001</v>
      </c>
      <c r="F32" s="36">
        <f>SUMIFS(СВЦЭМ!$D$39:$D$758,СВЦЭМ!$A$39:$A$758,$A32,СВЦЭМ!$B$39:$B$758,F$11)+'СЕТ СН'!$F$11+СВЦЭМ!$D$10+'СЕТ СН'!$F$6-'СЕТ СН'!$F$23</f>
        <v>2099.5752940699999</v>
      </c>
      <c r="G32" s="36">
        <f>SUMIFS(СВЦЭМ!$D$39:$D$758,СВЦЭМ!$A$39:$A$758,$A32,СВЦЭМ!$B$39:$B$758,G$11)+'СЕТ СН'!$F$11+СВЦЭМ!$D$10+'СЕТ СН'!$F$6-'СЕТ СН'!$F$23</f>
        <v>2076.4296439099999</v>
      </c>
      <c r="H32" s="36">
        <f>SUMIFS(СВЦЭМ!$D$39:$D$758,СВЦЭМ!$A$39:$A$758,$A32,СВЦЭМ!$B$39:$B$758,H$11)+'СЕТ СН'!$F$11+СВЦЭМ!$D$10+'СЕТ СН'!$F$6-'СЕТ СН'!$F$23</f>
        <v>2018.61245973</v>
      </c>
      <c r="I32" s="36">
        <f>SUMIFS(СВЦЭМ!$D$39:$D$758,СВЦЭМ!$A$39:$A$758,$A32,СВЦЭМ!$B$39:$B$758,I$11)+'СЕТ СН'!$F$11+СВЦЭМ!$D$10+'СЕТ СН'!$F$6-'СЕТ СН'!$F$23</f>
        <v>1936.84850304</v>
      </c>
      <c r="J32" s="36">
        <f>SUMIFS(СВЦЭМ!$D$39:$D$758,СВЦЭМ!$A$39:$A$758,$A32,СВЦЭМ!$B$39:$B$758,J$11)+'СЕТ СН'!$F$11+СВЦЭМ!$D$10+'СЕТ СН'!$F$6-'СЕТ СН'!$F$23</f>
        <v>1816.1032692799999</v>
      </c>
      <c r="K32" s="36">
        <f>SUMIFS(СВЦЭМ!$D$39:$D$758,СВЦЭМ!$A$39:$A$758,$A32,СВЦЭМ!$B$39:$B$758,K$11)+'СЕТ СН'!$F$11+СВЦЭМ!$D$10+'СЕТ СН'!$F$6-'СЕТ СН'!$F$23</f>
        <v>1719.3601959699999</v>
      </c>
      <c r="L32" s="36">
        <f>SUMIFS(СВЦЭМ!$D$39:$D$758,СВЦЭМ!$A$39:$A$758,$A32,СВЦЭМ!$B$39:$B$758,L$11)+'СЕТ СН'!$F$11+СВЦЭМ!$D$10+'СЕТ СН'!$F$6-'СЕТ СН'!$F$23</f>
        <v>1670.71945041</v>
      </c>
      <c r="M32" s="36">
        <f>SUMIFS(СВЦЭМ!$D$39:$D$758,СВЦЭМ!$A$39:$A$758,$A32,СВЦЭМ!$B$39:$B$758,M$11)+'СЕТ СН'!$F$11+СВЦЭМ!$D$10+'СЕТ СН'!$F$6-'СЕТ СН'!$F$23</f>
        <v>1678.7920262599998</v>
      </c>
      <c r="N32" s="36">
        <f>SUMIFS(СВЦЭМ!$D$39:$D$758,СВЦЭМ!$A$39:$A$758,$A32,СВЦЭМ!$B$39:$B$758,N$11)+'СЕТ СН'!$F$11+СВЦЭМ!$D$10+'СЕТ СН'!$F$6-'СЕТ СН'!$F$23</f>
        <v>1686.9049744699998</v>
      </c>
      <c r="O32" s="36">
        <f>SUMIFS(СВЦЭМ!$D$39:$D$758,СВЦЭМ!$A$39:$A$758,$A32,СВЦЭМ!$B$39:$B$758,O$11)+'СЕТ СН'!$F$11+СВЦЭМ!$D$10+'СЕТ СН'!$F$6-'СЕТ СН'!$F$23</f>
        <v>1711.3307896399999</v>
      </c>
      <c r="P32" s="36">
        <f>SUMIFS(СВЦЭМ!$D$39:$D$758,СВЦЭМ!$A$39:$A$758,$A32,СВЦЭМ!$B$39:$B$758,P$11)+'СЕТ СН'!$F$11+СВЦЭМ!$D$10+'СЕТ СН'!$F$6-'СЕТ СН'!$F$23</f>
        <v>1735.6545205</v>
      </c>
      <c r="Q32" s="36">
        <f>SUMIFS(СВЦЭМ!$D$39:$D$758,СВЦЭМ!$A$39:$A$758,$A32,СВЦЭМ!$B$39:$B$758,Q$11)+'СЕТ СН'!$F$11+СВЦЭМ!$D$10+'СЕТ СН'!$F$6-'СЕТ СН'!$F$23</f>
        <v>1741.1088451199998</v>
      </c>
      <c r="R32" s="36">
        <f>SUMIFS(СВЦЭМ!$D$39:$D$758,СВЦЭМ!$A$39:$A$758,$A32,СВЦЭМ!$B$39:$B$758,R$11)+'СЕТ СН'!$F$11+СВЦЭМ!$D$10+'СЕТ СН'!$F$6-'СЕТ СН'!$F$23</f>
        <v>1735.7410239199999</v>
      </c>
      <c r="S32" s="36">
        <f>SUMIFS(СВЦЭМ!$D$39:$D$758,СВЦЭМ!$A$39:$A$758,$A32,СВЦЭМ!$B$39:$B$758,S$11)+'СЕТ СН'!$F$11+СВЦЭМ!$D$10+'СЕТ СН'!$F$6-'СЕТ СН'!$F$23</f>
        <v>1697.7920408999998</v>
      </c>
      <c r="T32" s="36">
        <f>SUMIFS(СВЦЭМ!$D$39:$D$758,СВЦЭМ!$A$39:$A$758,$A32,СВЦЭМ!$B$39:$B$758,T$11)+'СЕТ СН'!$F$11+СВЦЭМ!$D$10+'СЕТ СН'!$F$6-'СЕТ СН'!$F$23</f>
        <v>1673.26520286</v>
      </c>
      <c r="U32" s="36">
        <f>SUMIFS(СВЦЭМ!$D$39:$D$758,СВЦЭМ!$A$39:$A$758,$A32,СВЦЭМ!$B$39:$B$758,U$11)+'СЕТ СН'!$F$11+СВЦЭМ!$D$10+'СЕТ СН'!$F$6-'СЕТ СН'!$F$23</f>
        <v>1662.5173528399998</v>
      </c>
      <c r="V32" s="36">
        <f>SUMIFS(СВЦЭМ!$D$39:$D$758,СВЦЭМ!$A$39:$A$758,$A32,СВЦЭМ!$B$39:$B$758,V$11)+'СЕТ СН'!$F$11+СВЦЭМ!$D$10+'СЕТ СН'!$F$6-'СЕТ СН'!$F$23</f>
        <v>1727.4232997199999</v>
      </c>
      <c r="W32" s="36">
        <f>SUMIFS(СВЦЭМ!$D$39:$D$758,СВЦЭМ!$A$39:$A$758,$A32,СВЦЭМ!$B$39:$B$758,W$11)+'СЕТ СН'!$F$11+СВЦЭМ!$D$10+'СЕТ СН'!$F$6-'СЕТ СН'!$F$23</f>
        <v>1748.91561912</v>
      </c>
      <c r="X32" s="36">
        <f>SUMIFS(СВЦЭМ!$D$39:$D$758,СВЦЭМ!$A$39:$A$758,$A32,СВЦЭМ!$B$39:$B$758,X$11)+'СЕТ СН'!$F$11+СВЦЭМ!$D$10+'СЕТ СН'!$F$6-'СЕТ СН'!$F$23</f>
        <v>1825.4201928499999</v>
      </c>
      <c r="Y32" s="36">
        <f>SUMIFS(СВЦЭМ!$D$39:$D$758,СВЦЭМ!$A$39:$A$758,$A32,СВЦЭМ!$B$39:$B$758,Y$11)+'СЕТ СН'!$F$11+СВЦЭМ!$D$10+'СЕТ СН'!$F$6-'СЕТ СН'!$F$23</f>
        <v>1917.3846516199999</v>
      </c>
    </row>
    <row r="33" spans="1:27" ht="15.75" x14ac:dyDescent="0.2">
      <c r="A33" s="35">
        <f t="shared" si="0"/>
        <v>45557</v>
      </c>
      <c r="B33" s="36">
        <f>SUMIFS(СВЦЭМ!$D$39:$D$758,СВЦЭМ!$A$39:$A$758,$A33,СВЦЭМ!$B$39:$B$758,B$11)+'СЕТ СН'!$F$11+СВЦЭМ!$D$10+'СЕТ СН'!$F$6-'СЕТ СН'!$F$23</f>
        <v>1898.8724028699999</v>
      </c>
      <c r="C33" s="36">
        <f>SUMIFS(СВЦЭМ!$D$39:$D$758,СВЦЭМ!$A$39:$A$758,$A33,СВЦЭМ!$B$39:$B$758,C$11)+'СЕТ СН'!$F$11+СВЦЭМ!$D$10+'СЕТ СН'!$F$6-'СЕТ СН'!$F$23</f>
        <v>1985.4240099799999</v>
      </c>
      <c r="D33" s="36">
        <f>SUMIFS(СВЦЭМ!$D$39:$D$758,СВЦЭМ!$A$39:$A$758,$A33,СВЦЭМ!$B$39:$B$758,D$11)+'СЕТ СН'!$F$11+СВЦЭМ!$D$10+'СЕТ СН'!$F$6-'СЕТ СН'!$F$23</f>
        <v>2049.17896251</v>
      </c>
      <c r="E33" s="36">
        <f>SUMIFS(СВЦЭМ!$D$39:$D$758,СВЦЭМ!$A$39:$A$758,$A33,СВЦЭМ!$B$39:$B$758,E$11)+'СЕТ СН'!$F$11+СВЦЭМ!$D$10+'СЕТ СН'!$F$6-'СЕТ СН'!$F$23</f>
        <v>2055.9296848399999</v>
      </c>
      <c r="F33" s="36">
        <f>SUMIFS(СВЦЭМ!$D$39:$D$758,СВЦЭМ!$A$39:$A$758,$A33,СВЦЭМ!$B$39:$B$758,F$11)+'СЕТ СН'!$F$11+СВЦЭМ!$D$10+'СЕТ СН'!$F$6-'СЕТ СН'!$F$23</f>
        <v>2056.9134624500002</v>
      </c>
      <c r="G33" s="36">
        <f>SUMIFS(СВЦЭМ!$D$39:$D$758,СВЦЭМ!$A$39:$A$758,$A33,СВЦЭМ!$B$39:$B$758,G$11)+'СЕТ СН'!$F$11+СВЦЭМ!$D$10+'СЕТ СН'!$F$6-'СЕТ СН'!$F$23</f>
        <v>2036.3839770099999</v>
      </c>
      <c r="H33" s="36">
        <f>SUMIFS(СВЦЭМ!$D$39:$D$758,СВЦЭМ!$A$39:$A$758,$A33,СВЦЭМ!$B$39:$B$758,H$11)+'СЕТ СН'!$F$11+СВЦЭМ!$D$10+'СЕТ СН'!$F$6-'СЕТ СН'!$F$23</f>
        <v>1993.2128671999999</v>
      </c>
      <c r="I33" s="36">
        <f>SUMIFS(СВЦЭМ!$D$39:$D$758,СВЦЭМ!$A$39:$A$758,$A33,СВЦЭМ!$B$39:$B$758,I$11)+'СЕТ СН'!$F$11+СВЦЭМ!$D$10+'СЕТ СН'!$F$6-'СЕТ СН'!$F$23</f>
        <v>1933.84392045</v>
      </c>
      <c r="J33" s="36">
        <f>SUMIFS(СВЦЭМ!$D$39:$D$758,СВЦЭМ!$A$39:$A$758,$A33,СВЦЭМ!$B$39:$B$758,J$11)+'СЕТ СН'!$F$11+СВЦЭМ!$D$10+'СЕТ СН'!$F$6-'СЕТ СН'!$F$23</f>
        <v>1812.43578602</v>
      </c>
      <c r="K33" s="36">
        <f>SUMIFS(СВЦЭМ!$D$39:$D$758,СВЦЭМ!$A$39:$A$758,$A33,СВЦЭМ!$B$39:$B$758,K$11)+'СЕТ СН'!$F$11+СВЦЭМ!$D$10+'СЕТ СН'!$F$6-'СЕТ СН'!$F$23</f>
        <v>1715.2499237</v>
      </c>
      <c r="L33" s="36">
        <f>SUMIFS(СВЦЭМ!$D$39:$D$758,СВЦЭМ!$A$39:$A$758,$A33,СВЦЭМ!$B$39:$B$758,L$11)+'СЕТ СН'!$F$11+СВЦЭМ!$D$10+'СЕТ СН'!$F$6-'СЕТ СН'!$F$23</f>
        <v>1649.5967536999999</v>
      </c>
      <c r="M33" s="36">
        <f>SUMIFS(СВЦЭМ!$D$39:$D$758,СВЦЭМ!$A$39:$A$758,$A33,СВЦЭМ!$B$39:$B$758,M$11)+'СЕТ СН'!$F$11+СВЦЭМ!$D$10+'СЕТ СН'!$F$6-'СЕТ СН'!$F$23</f>
        <v>1681.2527067899998</v>
      </c>
      <c r="N33" s="36">
        <f>SUMIFS(СВЦЭМ!$D$39:$D$758,СВЦЭМ!$A$39:$A$758,$A33,СВЦЭМ!$B$39:$B$758,N$11)+'СЕТ СН'!$F$11+СВЦЭМ!$D$10+'СЕТ СН'!$F$6-'СЕТ СН'!$F$23</f>
        <v>1689.4670978499998</v>
      </c>
      <c r="O33" s="36">
        <f>SUMIFS(СВЦЭМ!$D$39:$D$758,СВЦЭМ!$A$39:$A$758,$A33,СВЦЭМ!$B$39:$B$758,O$11)+'СЕТ СН'!$F$11+СВЦЭМ!$D$10+'СЕТ СН'!$F$6-'СЕТ СН'!$F$23</f>
        <v>1715.0719027299999</v>
      </c>
      <c r="P33" s="36">
        <f>SUMIFS(СВЦЭМ!$D$39:$D$758,СВЦЭМ!$A$39:$A$758,$A33,СВЦЭМ!$B$39:$B$758,P$11)+'СЕТ СН'!$F$11+СВЦЭМ!$D$10+'СЕТ СН'!$F$6-'СЕТ СН'!$F$23</f>
        <v>1720.3110477299999</v>
      </c>
      <c r="Q33" s="36">
        <f>SUMIFS(СВЦЭМ!$D$39:$D$758,СВЦЭМ!$A$39:$A$758,$A33,СВЦЭМ!$B$39:$B$758,Q$11)+'СЕТ СН'!$F$11+СВЦЭМ!$D$10+'СЕТ СН'!$F$6-'СЕТ СН'!$F$23</f>
        <v>1739.6351938599998</v>
      </c>
      <c r="R33" s="36">
        <f>SUMIFS(СВЦЭМ!$D$39:$D$758,СВЦЭМ!$A$39:$A$758,$A33,СВЦЭМ!$B$39:$B$758,R$11)+'СЕТ СН'!$F$11+СВЦЭМ!$D$10+'СЕТ СН'!$F$6-'СЕТ СН'!$F$23</f>
        <v>1760.0885243599998</v>
      </c>
      <c r="S33" s="36">
        <f>SUMIFS(СВЦЭМ!$D$39:$D$758,СВЦЭМ!$A$39:$A$758,$A33,СВЦЭМ!$B$39:$B$758,S$11)+'СЕТ СН'!$F$11+СВЦЭМ!$D$10+'СЕТ СН'!$F$6-'СЕТ СН'!$F$23</f>
        <v>1730.3809211599998</v>
      </c>
      <c r="T33" s="36">
        <f>SUMIFS(СВЦЭМ!$D$39:$D$758,СВЦЭМ!$A$39:$A$758,$A33,СВЦЭМ!$B$39:$B$758,T$11)+'СЕТ СН'!$F$11+СВЦЭМ!$D$10+'СЕТ СН'!$F$6-'СЕТ СН'!$F$23</f>
        <v>1681.1429447199998</v>
      </c>
      <c r="U33" s="36">
        <f>SUMIFS(СВЦЭМ!$D$39:$D$758,СВЦЭМ!$A$39:$A$758,$A33,СВЦЭМ!$B$39:$B$758,U$11)+'СЕТ СН'!$F$11+СВЦЭМ!$D$10+'СЕТ СН'!$F$6-'СЕТ СН'!$F$23</f>
        <v>1651.4245397899999</v>
      </c>
      <c r="V33" s="36">
        <f>SUMIFS(СВЦЭМ!$D$39:$D$758,СВЦЭМ!$A$39:$A$758,$A33,СВЦЭМ!$B$39:$B$758,V$11)+'СЕТ СН'!$F$11+СВЦЭМ!$D$10+'СЕТ СН'!$F$6-'СЕТ СН'!$F$23</f>
        <v>1637.1157621499999</v>
      </c>
      <c r="W33" s="36">
        <f>SUMIFS(СВЦЭМ!$D$39:$D$758,СВЦЭМ!$A$39:$A$758,$A33,СВЦЭМ!$B$39:$B$758,W$11)+'СЕТ СН'!$F$11+СВЦЭМ!$D$10+'СЕТ СН'!$F$6-'СЕТ СН'!$F$23</f>
        <v>1646.0606097</v>
      </c>
      <c r="X33" s="36">
        <f>SUMIFS(СВЦЭМ!$D$39:$D$758,СВЦЭМ!$A$39:$A$758,$A33,СВЦЭМ!$B$39:$B$758,X$11)+'СЕТ СН'!$F$11+СВЦЭМ!$D$10+'СЕТ СН'!$F$6-'СЕТ СН'!$F$23</f>
        <v>1730.61239484</v>
      </c>
      <c r="Y33" s="36">
        <f>SUMIFS(СВЦЭМ!$D$39:$D$758,СВЦЭМ!$A$39:$A$758,$A33,СВЦЭМ!$B$39:$B$758,Y$11)+'СЕТ СН'!$F$11+СВЦЭМ!$D$10+'СЕТ СН'!$F$6-'СЕТ СН'!$F$23</f>
        <v>1834.3746579199999</v>
      </c>
    </row>
    <row r="34" spans="1:27" ht="15.75" x14ac:dyDescent="0.2">
      <c r="A34" s="35">
        <f t="shared" si="0"/>
        <v>45558</v>
      </c>
      <c r="B34" s="36">
        <f>SUMIFS(СВЦЭМ!$D$39:$D$758,СВЦЭМ!$A$39:$A$758,$A34,СВЦЭМ!$B$39:$B$758,B$11)+'СЕТ СН'!$F$11+СВЦЭМ!$D$10+'СЕТ СН'!$F$6-'СЕТ СН'!$F$23</f>
        <v>1971.49015532</v>
      </c>
      <c r="C34" s="36">
        <f>SUMIFS(СВЦЭМ!$D$39:$D$758,СВЦЭМ!$A$39:$A$758,$A34,СВЦЭМ!$B$39:$B$758,C$11)+'СЕТ СН'!$F$11+СВЦЭМ!$D$10+'СЕТ СН'!$F$6-'СЕТ СН'!$F$23</f>
        <v>2073.00510979</v>
      </c>
      <c r="D34" s="36">
        <f>SUMIFS(СВЦЭМ!$D$39:$D$758,СВЦЭМ!$A$39:$A$758,$A34,СВЦЭМ!$B$39:$B$758,D$11)+'СЕТ СН'!$F$11+СВЦЭМ!$D$10+'СЕТ СН'!$F$6-'СЕТ СН'!$F$23</f>
        <v>2060.32114512</v>
      </c>
      <c r="E34" s="36">
        <f>SUMIFS(СВЦЭМ!$D$39:$D$758,СВЦЭМ!$A$39:$A$758,$A34,СВЦЭМ!$B$39:$B$758,E$11)+'СЕТ СН'!$F$11+СВЦЭМ!$D$10+'СЕТ СН'!$F$6-'СЕТ СН'!$F$23</f>
        <v>2057.7912643499999</v>
      </c>
      <c r="F34" s="36">
        <f>SUMIFS(СВЦЭМ!$D$39:$D$758,СВЦЭМ!$A$39:$A$758,$A34,СВЦЭМ!$B$39:$B$758,F$11)+'СЕТ СН'!$F$11+СВЦЭМ!$D$10+'СЕТ СН'!$F$6-'СЕТ СН'!$F$23</f>
        <v>2057.3229847400003</v>
      </c>
      <c r="G34" s="36">
        <f>SUMIFS(СВЦЭМ!$D$39:$D$758,СВЦЭМ!$A$39:$A$758,$A34,СВЦЭМ!$B$39:$B$758,G$11)+'СЕТ СН'!$F$11+СВЦЭМ!$D$10+'СЕТ СН'!$F$6-'СЕТ СН'!$F$23</f>
        <v>2074.08686119</v>
      </c>
      <c r="H34" s="36">
        <f>SUMIFS(СВЦЭМ!$D$39:$D$758,СВЦЭМ!$A$39:$A$758,$A34,СВЦЭМ!$B$39:$B$758,H$11)+'СЕТ СН'!$F$11+СВЦЭМ!$D$10+'СЕТ СН'!$F$6-'СЕТ СН'!$F$23</f>
        <v>1941.9023453099999</v>
      </c>
      <c r="I34" s="36">
        <f>SUMIFS(СВЦЭМ!$D$39:$D$758,СВЦЭМ!$A$39:$A$758,$A34,СВЦЭМ!$B$39:$B$758,I$11)+'СЕТ СН'!$F$11+СВЦЭМ!$D$10+'СЕТ СН'!$F$6-'СЕТ СН'!$F$23</f>
        <v>1849.45015833</v>
      </c>
      <c r="J34" s="36">
        <f>SUMIFS(СВЦЭМ!$D$39:$D$758,СВЦЭМ!$A$39:$A$758,$A34,СВЦЭМ!$B$39:$B$758,J$11)+'СЕТ СН'!$F$11+СВЦЭМ!$D$10+'СЕТ СН'!$F$6-'СЕТ СН'!$F$23</f>
        <v>1816.0889820999998</v>
      </c>
      <c r="K34" s="36">
        <f>SUMIFS(СВЦЭМ!$D$39:$D$758,СВЦЭМ!$A$39:$A$758,$A34,СВЦЭМ!$B$39:$B$758,K$11)+'СЕТ СН'!$F$11+СВЦЭМ!$D$10+'СЕТ СН'!$F$6-'СЕТ СН'!$F$23</f>
        <v>1773.6188296099999</v>
      </c>
      <c r="L34" s="36">
        <f>SUMIFS(СВЦЭМ!$D$39:$D$758,СВЦЭМ!$A$39:$A$758,$A34,СВЦЭМ!$B$39:$B$758,L$11)+'СЕТ СН'!$F$11+СВЦЭМ!$D$10+'СЕТ СН'!$F$6-'СЕТ СН'!$F$23</f>
        <v>1765.90547651</v>
      </c>
      <c r="M34" s="36">
        <f>SUMIFS(СВЦЭМ!$D$39:$D$758,СВЦЭМ!$A$39:$A$758,$A34,СВЦЭМ!$B$39:$B$758,M$11)+'СЕТ СН'!$F$11+СВЦЭМ!$D$10+'СЕТ СН'!$F$6-'СЕТ СН'!$F$23</f>
        <v>1787.31632726</v>
      </c>
      <c r="N34" s="36">
        <f>SUMIFS(СВЦЭМ!$D$39:$D$758,СВЦЭМ!$A$39:$A$758,$A34,СВЦЭМ!$B$39:$B$758,N$11)+'СЕТ СН'!$F$11+СВЦЭМ!$D$10+'СЕТ СН'!$F$6-'СЕТ СН'!$F$23</f>
        <v>1783.35140194</v>
      </c>
      <c r="O34" s="36">
        <f>SUMIFS(СВЦЭМ!$D$39:$D$758,СВЦЭМ!$A$39:$A$758,$A34,СВЦЭМ!$B$39:$B$758,O$11)+'СЕТ СН'!$F$11+СВЦЭМ!$D$10+'СЕТ СН'!$F$6-'СЕТ СН'!$F$23</f>
        <v>1773.3594807099998</v>
      </c>
      <c r="P34" s="36">
        <f>SUMIFS(СВЦЭМ!$D$39:$D$758,СВЦЭМ!$A$39:$A$758,$A34,СВЦЭМ!$B$39:$B$758,P$11)+'СЕТ СН'!$F$11+СВЦЭМ!$D$10+'СЕТ СН'!$F$6-'СЕТ СН'!$F$23</f>
        <v>1792.8134014099999</v>
      </c>
      <c r="Q34" s="36">
        <f>SUMIFS(СВЦЭМ!$D$39:$D$758,СВЦЭМ!$A$39:$A$758,$A34,СВЦЭМ!$B$39:$B$758,Q$11)+'СЕТ СН'!$F$11+СВЦЭМ!$D$10+'СЕТ СН'!$F$6-'СЕТ СН'!$F$23</f>
        <v>1817.70893671</v>
      </c>
      <c r="R34" s="36">
        <f>SUMIFS(СВЦЭМ!$D$39:$D$758,СВЦЭМ!$A$39:$A$758,$A34,СВЦЭМ!$B$39:$B$758,R$11)+'СЕТ СН'!$F$11+СВЦЭМ!$D$10+'СЕТ СН'!$F$6-'СЕТ СН'!$F$23</f>
        <v>1842.0852519999999</v>
      </c>
      <c r="S34" s="36">
        <f>SUMIFS(СВЦЭМ!$D$39:$D$758,СВЦЭМ!$A$39:$A$758,$A34,СВЦЭМ!$B$39:$B$758,S$11)+'СЕТ СН'!$F$11+СВЦЭМ!$D$10+'СЕТ СН'!$F$6-'СЕТ СН'!$F$23</f>
        <v>1832.3205557399999</v>
      </c>
      <c r="T34" s="36">
        <f>SUMIFS(СВЦЭМ!$D$39:$D$758,СВЦЭМ!$A$39:$A$758,$A34,СВЦЭМ!$B$39:$B$758,T$11)+'СЕТ СН'!$F$11+СВЦЭМ!$D$10+'СЕТ СН'!$F$6-'СЕТ СН'!$F$23</f>
        <v>1773.33726069</v>
      </c>
      <c r="U34" s="36">
        <f>SUMIFS(СВЦЭМ!$D$39:$D$758,СВЦЭМ!$A$39:$A$758,$A34,СВЦЭМ!$B$39:$B$758,U$11)+'СЕТ СН'!$F$11+СВЦЭМ!$D$10+'СЕТ СН'!$F$6-'СЕТ СН'!$F$23</f>
        <v>1737.0640514299998</v>
      </c>
      <c r="V34" s="36">
        <f>SUMIFS(СВЦЭМ!$D$39:$D$758,СВЦЭМ!$A$39:$A$758,$A34,СВЦЭМ!$B$39:$B$758,V$11)+'СЕТ СН'!$F$11+СВЦЭМ!$D$10+'СЕТ СН'!$F$6-'СЕТ СН'!$F$23</f>
        <v>1737.10146405</v>
      </c>
      <c r="W34" s="36">
        <f>SUMIFS(СВЦЭМ!$D$39:$D$758,СВЦЭМ!$A$39:$A$758,$A34,СВЦЭМ!$B$39:$B$758,W$11)+'СЕТ СН'!$F$11+СВЦЭМ!$D$10+'СЕТ СН'!$F$6-'СЕТ СН'!$F$23</f>
        <v>1772.71627195</v>
      </c>
      <c r="X34" s="36">
        <f>SUMIFS(СВЦЭМ!$D$39:$D$758,СВЦЭМ!$A$39:$A$758,$A34,СВЦЭМ!$B$39:$B$758,X$11)+'СЕТ СН'!$F$11+СВЦЭМ!$D$10+'СЕТ СН'!$F$6-'СЕТ СН'!$F$23</f>
        <v>1803.4410702299999</v>
      </c>
      <c r="Y34" s="36">
        <f>SUMIFS(СВЦЭМ!$D$39:$D$758,СВЦЭМ!$A$39:$A$758,$A34,СВЦЭМ!$B$39:$B$758,Y$11)+'СЕТ СН'!$F$11+СВЦЭМ!$D$10+'СЕТ СН'!$F$6-'СЕТ СН'!$F$23</f>
        <v>1847.08435547</v>
      </c>
    </row>
    <row r="35" spans="1:27" ht="15.75" x14ac:dyDescent="0.2">
      <c r="A35" s="35">
        <f t="shared" si="0"/>
        <v>45559</v>
      </c>
      <c r="B35" s="36">
        <f>SUMIFS(СВЦЭМ!$D$39:$D$758,СВЦЭМ!$A$39:$A$758,$A35,СВЦЭМ!$B$39:$B$758,B$11)+'СЕТ СН'!$F$11+СВЦЭМ!$D$10+'СЕТ СН'!$F$6-'СЕТ СН'!$F$23</f>
        <v>1934.0089108699999</v>
      </c>
      <c r="C35" s="36">
        <f>SUMIFS(СВЦЭМ!$D$39:$D$758,СВЦЭМ!$A$39:$A$758,$A35,СВЦЭМ!$B$39:$B$758,C$11)+'СЕТ СН'!$F$11+СВЦЭМ!$D$10+'СЕТ СН'!$F$6-'СЕТ СН'!$F$23</f>
        <v>1972.36957828</v>
      </c>
      <c r="D35" s="36">
        <f>SUMIFS(СВЦЭМ!$D$39:$D$758,СВЦЭМ!$A$39:$A$758,$A35,СВЦЭМ!$B$39:$B$758,D$11)+'СЕТ СН'!$F$11+СВЦЭМ!$D$10+'СЕТ СН'!$F$6-'СЕТ СН'!$F$23</f>
        <v>2021.9682412499999</v>
      </c>
      <c r="E35" s="36">
        <f>SUMIFS(СВЦЭМ!$D$39:$D$758,СВЦЭМ!$A$39:$A$758,$A35,СВЦЭМ!$B$39:$B$758,E$11)+'СЕТ СН'!$F$11+СВЦЭМ!$D$10+'СЕТ СН'!$F$6-'СЕТ СН'!$F$23</f>
        <v>2048.5337623</v>
      </c>
      <c r="F35" s="36">
        <f>SUMIFS(СВЦЭМ!$D$39:$D$758,СВЦЭМ!$A$39:$A$758,$A35,СВЦЭМ!$B$39:$B$758,F$11)+'СЕТ СН'!$F$11+СВЦЭМ!$D$10+'СЕТ СН'!$F$6-'СЕТ СН'!$F$23</f>
        <v>2042.8770772599999</v>
      </c>
      <c r="G35" s="36">
        <f>SUMIFS(СВЦЭМ!$D$39:$D$758,СВЦЭМ!$A$39:$A$758,$A35,СВЦЭМ!$B$39:$B$758,G$11)+'СЕТ СН'!$F$11+СВЦЭМ!$D$10+'СЕТ СН'!$F$6-'СЕТ СН'!$F$23</f>
        <v>2017.78013414</v>
      </c>
      <c r="H35" s="36">
        <f>SUMIFS(СВЦЭМ!$D$39:$D$758,СВЦЭМ!$A$39:$A$758,$A35,СВЦЭМ!$B$39:$B$758,H$11)+'СЕТ СН'!$F$11+СВЦЭМ!$D$10+'СЕТ СН'!$F$6-'СЕТ СН'!$F$23</f>
        <v>1930.3910849599999</v>
      </c>
      <c r="I35" s="36">
        <f>SUMIFS(СВЦЭМ!$D$39:$D$758,СВЦЭМ!$A$39:$A$758,$A35,СВЦЭМ!$B$39:$B$758,I$11)+'СЕТ СН'!$F$11+СВЦЭМ!$D$10+'СЕТ СН'!$F$6-'СЕТ СН'!$F$23</f>
        <v>1793.0885324799999</v>
      </c>
      <c r="J35" s="36">
        <f>SUMIFS(СВЦЭМ!$D$39:$D$758,СВЦЭМ!$A$39:$A$758,$A35,СВЦЭМ!$B$39:$B$758,J$11)+'СЕТ СН'!$F$11+СВЦЭМ!$D$10+'СЕТ СН'!$F$6-'СЕТ СН'!$F$23</f>
        <v>1735.64235132</v>
      </c>
      <c r="K35" s="36">
        <f>SUMIFS(СВЦЭМ!$D$39:$D$758,СВЦЭМ!$A$39:$A$758,$A35,СВЦЭМ!$B$39:$B$758,K$11)+'СЕТ СН'!$F$11+СВЦЭМ!$D$10+'СЕТ СН'!$F$6-'СЕТ СН'!$F$23</f>
        <v>1704.33568268</v>
      </c>
      <c r="L35" s="36">
        <f>SUMIFS(СВЦЭМ!$D$39:$D$758,СВЦЭМ!$A$39:$A$758,$A35,СВЦЭМ!$B$39:$B$758,L$11)+'СЕТ СН'!$F$11+СВЦЭМ!$D$10+'СЕТ СН'!$F$6-'СЕТ СН'!$F$23</f>
        <v>1735.81638585</v>
      </c>
      <c r="M35" s="36">
        <f>SUMIFS(СВЦЭМ!$D$39:$D$758,СВЦЭМ!$A$39:$A$758,$A35,СВЦЭМ!$B$39:$B$758,M$11)+'СЕТ СН'!$F$11+СВЦЭМ!$D$10+'СЕТ СН'!$F$6-'СЕТ СН'!$F$23</f>
        <v>1754.33103966</v>
      </c>
      <c r="N35" s="36">
        <f>SUMIFS(СВЦЭМ!$D$39:$D$758,СВЦЭМ!$A$39:$A$758,$A35,СВЦЭМ!$B$39:$B$758,N$11)+'СЕТ СН'!$F$11+СВЦЭМ!$D$10+'СЕТ СН'!$F$6-'СЕТ СН'!$F$23</f>
        <v>1776.2124944</v>
      </c>
      <c r="O35" s="36">
        <f>SUMIFS(СВЦЭМ!$D$39:$D$758,СВЦЭМ!$A$39:$A$758,$A35,СВЦЭМ!$B$39:$B$758,O$11)+'СЕТ СН'!$F$11+СВЦЭМ!$D$10+'СЕТ СН'!$F$6-'СЕТ СН'!$F$23</f>
        <v>1771.43431558</v>
      </c>
      <c r="P35" s="36">
        <f>SUMIFS(СВЦЭМ!$D$39:$D$758,СВЦЭМ!$A$39:$A$758,$A35,СВЦЭМ!$B$39:$B$758,P$11)+'СЕТ СН'!$F$11+СВЦЭМ!$D$10+'СЕТ СН'!$F$6-'СЕТ СН'!$F$23</f>
        <v>1774.5716551599999</v>
      </c>
      <c r="Q35" s="36">
        <f>SUMIFS(СВЦЭМ!$D$39:$D$758,СВЦЭМ!$A$39:$A$758,$A35,СВЦЭМ!$B$39:$B$758,Q$11)+'СЕТ СН'!$F$11+СВЦЭМ!$D$10+'СЕТ СН'!$F$6-'СЕТ СН'!$F$23</f>
        <v>1812.7127921899998</v>
      </c>
      <c r="R35" s="36">
        <f>SUMIFS(СВЦЭМ!$D$39:$D$758,СВЦЭМ!$A$39:$A$758,$A35,СВЦЭМ!$B$39:$B$758,R$11)+'СЕТ СН'!$F$11+СВЦЭМ!$D$10+'СЕТ СН'!$F$6-'СЕТ СН'!$F$23</f>
        <v>1804.2307741499999</v>
      </c>
      <c r="S35" s="36">
        <f>SUMIFS(СВЦЭМ!$D$39:$D$758,СВЦЭМ!$A$39:$A$758,$A35,СВЦЭМ!$B$39:$B$758,S$11)+'СЕТ СН'!$F$11+СВЦЭМ!$D$10+'СЕТ СН'!$F$6-'СЕТ СН'!$F$23</f>
        <v>1769.22527466</v>
      </c>
      <c r="T35" s="36">
        <f>SUMIFS(СВЦЭМ!$D$39:$D$758,СВЦЭМ!$A$39:$A$758,$A35,СВЦЭМ!$B$39:$B$758,T$11)+'СЕТ СН'!$F$11+СВЦЭМ!$D$10+'СЕТ СН'!$F$6-'СЕТ СН'!$F$23</f>
        <v>1716.29233486</v>
      </c>
      <c r="U35" s="36">
        <f>SUMIFS(СВЦЭМ!$D$39:$D$758,СВЦЭМ!$A$39:$A$758,$A35,СВЦЭМ!$B$39:$B$758,U$11)+'СЕТ СН'!$F$11+СВЦЭМ!$D$10+'СЕТ СН'!$F$6-'СЕТ СН'!$F$23</f>
        <v>1699.57630793</v>
      </c>
      <c r="V35" s="36">
        <f>SUMIFS(СВЦЭМ!$D$39:$D$758,СВЦЭМ!$A$39:$A$758,$A35,СВЦЭМ!$B$39:$B$758,V$11)+'СЕТ СН'!$F$11+СВЦЭМ!$D$10+'СЕТ СН'!$F$6-'СЕТ СН'!$F$23</f>
        <v>1685.7719418899999</v>
      </c>
      <c r="W35" s="36">
        <f>SUMIFS(СВЦЭМ!$D$39:$D$758,СВЦЭМ!$A$39:$A$758,$A35,СВЦЭМ!$B$39:$B$758,W$11)+'СЕТ СН'!$F$11+СВЦЭМ!$D$10+'СЕТ СН'!$F$6-'СЕТ СН'!$F$23</f>
        <v>1673.2131662099998</v>
      </c>
      <c r="X35" s="36">
        <f>SUMIFS(СВЦЭМ!$D$39:$D$758,СВЦЭМ!$A$39:$A$758,$A35,СВЦЭМ!$B$39:$B$758,X$11)+'СЕТ СН'!$F$11+СВЦЭМ!$D$10+'СЕТ СН'!$F$6-'СЕТ СН'!$F$23</f>
        <v>1722.6308322799998</v>
      </c>
      <c r="Y35" s="36">
        <f>SUMIFS(СВЦЭМ!$D$39:$D$758,СВЦЭМ!$A$39:$A$758,$A35,СВЦЭМ!$B$39:$B$758,Y$11)+'СЕТ СН'!$F$11+СВЦЭМ!$D$10+'СЕТ СН'!$F$6-'СЕТ СН'!$F$23</f>
        <v>1792.66692094</v>
      </c>
    </row>
    <row r="36" spans="1:27" ht="15.75" x14ac:dyDescent="0.2">
      <c r="A36" s="35">
        <f t="shared" si="0"/>
        <v>45560</v>
      </c>
      <c r="B36" s="36">
        <f>SUMIFS(СВЦЭМ!$D$39:$D$758,СВЦЭМ!$A$39:$A$758,$A36,СВЦЭМ!$B$39:$B$758,B$11)+'СЕТ СН'!$F$11+СВЦЭМ!$D$10+'СЕТ СН'!$F$6-'СЕТ СН'!$F$23</f>
        <v>1844.3140473199999</v>
      </c>
      <c r="C36" s="36">
        <f>SUMIFS(СВЦЭМ!$D$39:$D$758,СВЦЭМ!$A$39:$A$758,$A36,СВЦЭМ!$B$39:$B$758,C$11)+'СЕТ СН'!$F$11+СВЦЭМ!$D$10+'СЕТ СН'!$F$6-'СЕТ СН'!$F$23</f>
        <v>1902.5748607399998</v>
      </c>
      <c r="D36" s="36">
        <f>SUMIFS(СВЦЭМ!$D$39:$D$758,СВЦЭМ!$A$39:$A$758,$A36,СВЦЭМ!$B$39:$B$758,D$11)+'СЕТ СН'!$F$11+СВЦЭМ!$D$10+'СЕТ СН'!$F$6-'СЕТ СН'!$F$23</f>
        <v>2001.9336406799998</v>
      </c>
      <c r="E36" s="36">
        <f>SUMIFS(СВЦЭМ!$D$39:$D$758,СВЦЭМ!$A$39:$A$758,$A36,СВЦЭМ!$B$39:$B$758,E$11)+'СЕТ СН'!$F$11+СВЦЭМ!$D$10+'СЕТ СН'!$F$6-'СЕТ СН'!$F$23</f>
        <v>2030.4905065299999</v>
      </c>
      <c r="F36" s="36">
        <f>SUMIFS(СВЦЭМ!$D$39:$D$758,СВЦЭМ!$A$39:$A$758,$A36,СВЦЭМ!$B$39:$B$758,F$11)+'СЕТ СН'!$F$11+СВЦЭМ!$D$10+'СЕТ СН'!$F$6-'СЕТ СН'!$F$23</f>
        <v>2026.7231835</v>
      </c>
      <c r="G36" s="36">
        <f>SUMIFS(СВЦЭМ!$D$39:$D$758,СВЦЭМ!$A$39:$A$758,$A36,СВЦЭМ!$B$39:$B$758,G$11)+'СЕТ СН'!$F$11+СВЦЭМ!$D$10+'СЕТ СН'!$F$6-'СЕТ СН'!$F$23</f>
        <v>1979.1995244899999</v>
      </c>
      <c r="H36" s="36">
        <f>SUMIFS(СВЦЭМ!$D$39:$D$758,СВЦЭМ!$A$39:$A$758,$A36,СВЦЭМ!$B$39:$B$758,H$11)+'СЕТ СН'!$F$11+СВЦЭМ!$D$10+'СЕТ СН'!$F$6-'СЕТ СН'!$F$23</f>
        <v>1911.50497918</v>
      </c>
      <c r="I36" s="36">
        <f>SUMIFS(СВЦЭМ!$D$39:$D$758,СВЦЭМ!$A$39:$A$758,$A36,СВЦЭМ!$B$39:$B$758,I$11)+'СЕТ СН'!$F$11+СВЦЭМ!$D$10+'СЕТ СН'!$F$6-'СЕТ СН'!$F$23</f>
        <v>1796.67472228</v>
      </c>
      <c r="J36" s="36">
        <f>SUMIFS(СВЦЭМ!$D$39:$D$758,СВЦЭМ!$A$39:$A$758,$A36,СВЦЭМ!$B$39:$B$758,J$11)+'СЕТ СН'!$F$11+СВЦЭМ!$D$10+'СЕТ СН'!$F$6-'СЕТ СН'!$F$23</f>
        <v>1770.5346665699999</v>
      </c>
      <c r="K36" s="36">
        <f>SUMIFS(СВЦЭМ!$D$39:$D$758,СВЦЭМ!$A$39:$A$758,$A36,СВЦЭМ!$B$39:$B$758,K$11)+'СЕТ СН'!$F$11+СВЦЭМ!$D$10+'СЕТ СН'!$F$6-'СЕТ СН'!$F$23</f>
        <v>1730.0255105399999</v>
      </c>
      <c r="L36" s="36">
        <f>SUMIFS(СВЦЭМ!$D$39:$D$758,СВЦЭМ!$A$39:$A$758,$A36,СВЦЭМ!$B$39:$B$758,L$11)+'СЕТ СН'!$F$11+СВЦЭМ!$D$10+'СЕТ СН'!$F$6-'СЕТ СН'!$F$23</f>
        <v>1722.37176221</v>
      </c>
      <c r="M36" s="36">
        <f>SUMIFS(СВЦЭМ!$D$39:$D$758,СВЦЭМ!$A$39:$A$758,$A36,СВЦЭМ!$B$39:$B$758,M$11)+'СЕТ СН'!$F$11+СВЦЭМ!$D$10+'СЕТ СН'!$F$6-'СЕТ СН'!$F$23</f>
        <v>1743.7178658399998</v>
      </c>
      <c r="N36" s="36">
        <f>SUMIFS(СВЦЭМ!$D$39:$D$758,СВЦЭМ!$A$39:$A$758,$A36,СВЦЭМ!$B$39:$B$758,N$11)+'СЕТ СН'!$F$11+СВЦЭМ!$D$10+'СЕТ СН'!$F$6-'СЕТ СН'!$F$23</f>
        <v>1765.6467306299999</v>
      </c>
      <c r="O36" s="36">
        <f>SUMIFS(СВЦЭМ!$D$39:$D$758,СВЦЭМ!$A$39:$A$758,$A36,СВЦЭМ!$B$39:$B$758,O$11)+'СЕТ СН'!$F$11+СВЦЭМ!$D$10+'СЕТ СН'!$F$6-'СЕТ СН'!$F$23</f>
        <v>1780.0775736599999</v>
      </c>
      <c r="P36" s="36">
        <f>SUMIFS(СВЦЭМ!$D$39:$D$758,СВЦЭМ!$A$39:$A$758,$A36,СВЦЭМ!$B$39:$B$758,P$11)+'СЕТ СН'!$F$11+СВЦЭМ!$D$10+'СЕТ СН'!$F$6-'СЕТ СН'!$F$23</f>
        <v>1787.3425937899999</v>
      </c>
      <c r="Q36" s="36">
        <f>SUMIFS(СВЦЭМ!$D$39:$D$758,СВЦЭМ!$A$39:$A$758,$A36,СВЦЭМ!$B$39:$B$758,Q$11)+'СЕТ СН'!$F$11+СВЦЭМ!$D$10+'СЕТ СН'!$F$6-'СЕТ СН'!$F$23</f>
        <v>1796.0636148399999</v>
      </c>
      <c r="R36" s="36">
        <f>SUMIFS(СВЦЭМ!$D$39:$D$758,СВЦЭМ!$A$39:$A$758,$A36,СВЦЭМ!$B$39:$B$758,R$11)+'СЕТ СН'!$F$11+СВЦЭМ!$D$10+'СЕТ СН'!$F$6-'СЕТ СН'!$F$23</f>
        <v>1804.5106794999999</v>
      </c>
      <c r="S36" s="36">
        <f>SUMIFS(СВЦЭМ!$D$39:$D$758,СВЦЭМ!$A$39:$A$758,$A36,СВЦЭМ!$B$39:$B$758,S$11)+'СЕТ СН'!$F$11+СВЦЭМ!$D$10+'СЕТ СН'!$F$6-'СЕТ СН'!$F$23</f>
        <v>1781.54473409</v>
      </c>
      <c r="T36" s="36">
        <f>SUMIFS(СВЦЭМ!$D$39:$D$758,СВЦЭМ!$A$39:$A$758,$A36,СВЦЭМ!$B$39:$B$758,T$11)+'СЕТ СН'!$F$11+СВЦЭМ!$D$10+'СЕТ СН'!$F$6-'СЕТ СН'!$F$23</f>
        <v>1732.2988286499999</v>
      </c>
      <c r="U36" s="36">
        <f>SUMIFS(СВЦЭМ!$D$39:$D$758,СВЦЭМ!$A$39:$A$758,$A36,СВЦЭМ!$B$39:$B$758,U$11)+'СЕТ СН'!$F$11+СВЦЭМ!$D$10+'СЕТ СН'!$F$6-'СЕТ СН'!$F$23</f>
        <v>1674.17475274</v>
      </c>
      <c r="V36" s="36">
        <f>SUMIFS(СВЦЭМ!$D$39:$D$758,СВЦЭМ!$A$39:$A$758,$A36,СВЦЭМ!$B$39:$B$758,V$11)+'СЕТ СН'!$F$11+СВЦЭМ!$D$10+'СЕТ СН'!$F$6-'СЕТ СН'!$F$23</f>
        <v>1659.34841835</v>
      </c>
      <c r="W36" s="36">
        <f>SUMIFS(СВЦЭМ!$D$39:$D$758,СВЦЭМ!$A$39:$A$758,$A36,СВЦЭМ!$B$39:$B$758,W$11)+'СЕТ СН'!$F$11+СВЦЭМ!$D$10+'СЕТ СН'!$F$6-'СЕТ СН'!$F$23</f>
        <v>1682.95387547</v>
      </c>
      <c r="X36" s="36">
        <f>SUMIFS(СВЦЭМ!$D$39:$D$758,СВЦЭМ!$A$39:$A$758,$A36,СВЦЭМ!$B$39:$B$758,X$11)+'СЕТ СН'!$F$11+СВЦЭМ!$D$10+'СЕТ СН'!$F$6-'СЕТ СН'!$F$23</f>
        <v>1742.6433828499999</v>
      </c>
      <c r="Y36" s="36">
        <f>SUMIFS(СВЦЭМ!$D$39:$D$758,СВЦЭМ!$A$39:$A$758,$A36,СВЦЭМ!$B$39:$B$758,Y$11)+'СЕТ СН'!$F$11+СВЦЭМ!$D$10+'СЕТ СН'!$F$6-'СЕТ СН'!$F$23</f>
        <v>1823.04813532</v>
      </c>
    </row>
    <row r="37" spans="1:27" ht="15.75" x14ac:dyDescent="0.2">
      <c r="A37" s="35">
        <f t="shared" si="0"/>
        <v>45561</v>
      </c>
      <c r="B37" s="36">
        <f>SUMIFS(СВЦЭМ!$D$39:$D$758,СВЦЭМ!$A$39:$A$758,$A37,СВЦЭМ!$B$39:$B$758,B$11)+'СЕТ СН'!$F$11+СВЦЭМ!$D$10+'СЕТ СН'!$F$6-'СЕТ СН'!$F$23</f>
        <v>1943.95183804</v>
      </c>
      <c r="C37" s="36">
        <f>SUMIFS(СВЦЭМ!$D$39:$D$758,СВЦЭМ!$A$39:$A$758,$A37,СВЦЭМ!$B$39:$B$758,C$11)+'СЕТ СН'!$F$11+СВЦЭМ!$D$10+'СЕТ СН'!$F$6-'СЕТ СН'!$F$23</f>
        <v>2013.3250118199999</v>
      </c>
      <c r="D37" s="36">
        <f>SUMIFS(СВЦЭМ!$D$39:$D$758,СВЦЭМ!$A$39:$A$758,$A37,СВЦЭМ!$B$39:$B$758,D$11)+'СЕТ СН'!$F$11+СВЦЭМ!$D$10+'СЕТ СН'!$F$6-'СЕТ СН'!$F$23</f>
        <v>2050.6861891500002</v>
      </c>
      <c r="E37" s="36">
        <f>SUMIFS(СВЦЭМ!$D$39:$D$758,СВЦЭМ!$A$39:$A$758,$A37,СВЦЭМ!$B$39:$B$758,E$11)+'СЕТ СН'!$F$11+СВЦЭМ!$D$10+'СЕТ СН'!$F$6-'СЕТ СН'!$F$23</f>
        <v>2060.58909821</v>
      </c>
      <c r="F37" s="36">
        <f>SUMIFS(СВЦЭМ!$D$39:$D$758,СВЦЭМ!$A$39:$A$758,$A37,СВЦЭМ!$B$39:$B$758,F$11)+'СЕТ СН'!$F$11+СВЦЭМ!$D$10+'СЕТ СН'!$F$6-'СЕТ СН'!$F$23</f>
        <v>2057.6141254300001</v>
      </c>
      <c r="G37" s="36">
        <f>SUMIFS(СВЦЭМ!$D$39:$D$758,СВЦЭМ!$A$39:$A$758,$A37,СВЦЭМ!$B$39:$B$758,G$11)+'СЕТ СН'!$F$11+СВЦЭМ!$D$10+'СЕТ СН'!$F$6-'СЕТ СН'!$F$23</f>
        <v>2029.3292859399999</v>
      </c>
      <c r="H37" s="36">
        <f>SUMIFS(СВЦЭМ!$D$39:$D$758,СВЦЭМ!$A$39:$A$758,$A37,СВЦЭМ!$B$39:$B$758,H$11)+'СЕТ СН'!$F$11+СВЦЭМ!$D$10+'СЕТ СН'!$F$6-'СЕТ СН'!$F$23</f>
        <v>1968.97172787</v>
      </c>
      <c r="I37" s="36">
        <f>SUMIFS(СВЦЭМ!$D$39:$D$758,СВЦЭМ!$A$39:$A$758,$A37,СВЦЭМ!$B$39:$B$758,I$11)+'СЕТ СН'!$F$11+СВЦЭМ!$D$10+'СЕТ СН'!$F$6-'СЕТ СН'!$F$23</f>
        <v>1863.1522085199999</v>
      </c>
      <c r="J37" s="36">
        <f>SUMIFS(СВЦЭМ!$D$39:$D$758,СВЦЭМ!$A$39:$A$758,$A37,СВЦЭМ!$B$39:$B$758,J$11)+'СЕТ СН'!$F$11+СВЦЭМ!$D$10+'СЕТ СН'!$F$6-'СЕТ СН'!$F$23</f>
        <v>1814.70113752</v>
      </c>
      <c r="K37" s="36">
        <f>SUMIFS(СВЦЭМ!$D$39:$D$758,СВЦЭМ!$A$39:$A$758,$A37,СВЦЭМ!$B$39:$B$758,K$11)+'СЕТ СН'!$F$11+СВЦЭМ!$D$10+'СЕТ СН'!$F$6-'СЕТ СН'!$F$23</f>
        <v>1773.7218483899999</v>
      </c>
      <c r="L37" s="36">
        <f>SUMIFS(СВЦЭМ!$D$39:$D$758,СВЦЭМ!$A$39:$A$758,$A37,СВЦЭМ!$B$39:$B$758,L$11)+'СЕТ СН'!$F$11+СВЦЭМ!$D$10+'СЕТ СН'!$F$6-'СЕТ СН'!$F$23</f>
        <v>1784.3964254999999</v>
      </c>
      <c r="M37" s="36">
        <f>SUMIFS(СВЦЭМ!$D$39:$D$758,СВЦЭМ!$A$39:$A$758,$A37,СВЦЭМ!$B$39:$B$758,M$11)+'СЕТ СН'!$F$11+СВЦЭМ!$D$10+'СЕТ СН'!$F$6-'СЕТ СН'!$F$23</f>
        <v>1818.1787107599998</v>
      </c>
      <c r="N37" s="36">
        <f>SUMIFS(СВЦЭМ!$D$39:$D$758,СВЦЭМ!$A$39:$A$758,$A37,СВЦЭМ!$B$39:$B$758,N$11)+'СЕТ СН'!$F$11+СВЦЭМ!$D$10+'СЕТ СН'!$F$6-'СЕТ СН'!$F$23</f>
        <v>1836.72585837</v>
      </c>
      <c r="O37" s="36">
        <f>SUMIFS(СВЦЭМ!$D$39:$D$758,СВЦЭМ!$A$39:$A$758,$A37,СВЦЭМ!$B$39:$B$758,O$11)+'СЕТ СН'!$F$11+СВЦЭМ!$D$10+'СЕТ СН'!$F$6-'СЕТ СН'!$F$23</f>
        <v>1851.0181131699999</v>
      </c>
      <c r="P37" s="36">
        <f>SUMIFS(СВЦЭМ!$D$39:$D$758,СВЦЭМ!$A$39:$A$758,$A37,СВЦЭМ!$B$39:$B$758,P$11)+'СЕТ СН'!$F$11+СВЦЭМ!$D$10+'СЕТ СН'!$F$6-'СЕТ СН'!$F$23</f>
        <v>1870.75917637</v>
      </c>
      <c r="Q37" s="36">
        <f>SUMIFS(СВЦЭМ!$D$39:$D$758,СВЦЭМ!$A$39:$A$758,$A37,СВЦЭМ!$B$39:$B$758,Q$11)+'СЕТ СН'!$F$11+СВЦЭМ!$D$10+'СЕТ СН'!$F$6-'СЕТ СН'!$F$23</f>
        <v>1891.9217126199999</v>
      </c>
      <c r="R37" s="36">
        <f>SUMIFS(СВЦЭМ!$D$39:$D$758,СВЦЭМ!$A$39:$A$758,$A37,СВЦЭМ!$B$39:$B$758,R$11)+'СЕТ СН'!$F$11+СВЦЭМ!$D$10+'СЕТ СН'!$F$6-'СЕТ СН'!$F$23</f>
        <v>1867.2048283399999</v>
      </c>
      <c r="S37" s="36">
        <f>SUMIFS(СВЦЭМ!$D$39:$D$758,СВЦЭМ!$A$39:$A$758,$A37,СВЦЭМ!$B$39:$B$758,S$11)+'СЕТ СН'!$F$11+СВЦЭМ!$D$10+'СЕТ СН'!$F$6-'СЕТ СН'!$F$23</f>
        <v>1833.71058969</v>
      </c>
      <c r="T37" s="36">
        <f>SUMIFS(СВЦЭМ!$D$39:$D$758,СВЦЭМ!$A$39:$A$758,$A37,СВЦЭМ!$B$39:$B$758,T$11)+'СЕТ СН'!$F$11+СВЦЭМ!$D$10+'СЕТ СН'!$F$6-'СЕТ СН'!$F$23</f>
        <v>1808.64939172</v>
      </c>
      <c r="U37" s="36">
        <f>SUMIFS(СВЦЭМ!$D$39:$D$758,СВЦЭМ!$A$39:$A$758,$A37,СВЦЭМ!$B$39:$B$758,U$11)+'СЕТ СН'!$F$11+СВЦЭМ!$D$10+'СЕТ СН'!$F$6-'СЕТ СН'!$F$23</f>
        <v>1710.8682139699999</v>
      </c>
      <c r="V37" s="36">
        <f>SUMIFS(СВЦЭМ!$D$39:$D$758,СВЦЭМ!$A$39:$A$758,$A37,СВЦЭМ!$B$39:$B$758,V$11)+'СЕТ СН'!$F$11+СВЦЭМ!$D$10+'СЕТ СН'!$F$6-'СЕТ СН'!$F$23</f>
        <v>1711.29857526</v>
      </c>
      <c r="W37" s="36">
        <f>SUMIFS(СВЦЭМ!$D$39:$D$758,СВЦЭМ!$A$39:$A$758,$A37,СВЦЭМ!$B$39:$B$758,W$11)+'СЕТ СН'!$F$11+СВЦЭМ!$D$10+'СЕТ СН'!$F$6-'СЕТ СН'!$F$23</f>
        <v>1738.52740464</v>
      </c>
      <c r="X37" s="36">
        <f>SUMIFS(СВЦЭМ!$D$39:$D$758,СВЦЭМ!$A$39:$A$758,$A37,СВЦЭМ!$B$39:$B$758,X$11)+'СЕТ СН'!$F$11+СВЦЭМ!$D$10+'СЕТ СН'!$F$6-'СЕТ СН'!$F$23</f>
        <v>1840.8671098699999</v>
      </c>
      <c r="Y37" s="36">
        <f>SUMIFS(СВЦЭМ!$D$39:$D$758,СВЦЭМ!$A$39:$A$758,$A37,СВЦЭМ!$B$39:$B$758,Y$11)+'СЕТ СН'!$F$11+СВЦЭМ!$D$10+'СЕТ СН'!$F$6-'СЕТ СН'!$F$23</f>
        <v>1955.5024396199999</v>
      </c>
    </row>
    <row r="38" spans="1:27" ht="15.75" x14ac:dyDescent="0.2">
      <c r="A38" s="35">
        <f t="shared" si="0"/>
        <v>45562</v>
      </c>
      <c r="B38" s="36">
        <f>SUMIFS(СВЦЭМ!$D$39:$D$758,СВЦЭМ!$A$39:$A$758,$A38,СВЦЭМ!$B$39:$B$758,B$11)+'СЕТ СН'!$F$11+СВЦЭМ!$D$10+'СЕТ СН'!$F$6-'СЕТ СН'!$F$23</f>
        <v>1836.5230098</v>
      </c>
      <c r="C38" s="36">
        <f>SUMIFS(СВЦЭМ!$D$39:$D$758,СВЦЭМ!$A$39:$A$758,$A38,СВЦЭМ!$B$39:$B$758,C$11)+'СЕТ СН'!$F$11+СВЦЭМ!$D$10+'СЕТ СН'!$F$6-'СЕТ СН'!$F$23</f>
        <v>1772.38954386</v>
      </c>
      <c r="D38" s="36">
        <f>SUMIFS(СВЦЭМ!$D$39:$D$758,СВЦЭМ!$A$39:$A$758,$A38,СВЦЭМ!$B$39:$B$758,D$11)+'СЕТ СН'!$F$11+СВЦЭМ!$D$10+'СЕТ СН'!$F$6-'СЕТ СН'!$F$23</f>
        <v>1753.4458852799999</v>
      </c>
      <c r="E38" s="36">
        <f>SUMIFS(СВЦЭМ!$D$39:$D$758,СВЦЭМ!$A$39:$A$758,$A38,СВЦЭМ!$B$39:$B$758,E$11)+'СЕТ СН'!$F$11+СВЦЭМ!$D$10+'СЕТ СН'!$F$6-'СЕТ СН'!$F$23</f>
        <v>1765.19925689</v>
      </c>
      <c r="F38" s="36">
        <f>SUMIFS(СВЦЭМ!$D$39:$D$758,СВЦЭМ!$A$39:$A$758,$A38,СВЦЭМ!$B$39:$B$758,F$11)+'СЕТ СН'!$F$11+СВЦЭМ!$D$10+'СЕТ СН'!$F$6-'СЕТ СН'!$F$23</f>
        <v>1771.8163368599999</v>
      </c>
      <c r="G38" s="36">
        <f>SUMIFS(СВЦЭМ!$D$39:$D$758,СВЦЭМ!$A$39:$A$758,$A38,СВЦЭМ!$B$39:$B$758,G$11)+'СЕТ СН'!$F$11+СВЦЭМ!$D$10+'СЕТ СН'!$F$6-'СЕТ СН'!$F$23</f>
        <v>1759.9548779199999</v>
      </c>
      <c r="H38" s="36">
        <f>SUMIFS(СВЦЭМ!$D$39:$D$758,СВЦЭМ!$A$39:$A$758,$A38,СВЦЭМ!$B$39:$B$758,H$11)+'СЕТ СН'!$F$11+СВЦЭМ!$D$10+'СЕТ СН'!$F$6-'СЕТ СН'!$F$23</f>
        <v>1668.24992062</v>
      </c>
      <c r="I38" s="36">
        <f>SUMIFS(СВЦЭМ!$D$39:$D$758,СВЦЭМ!$A$39:$A$758,$A38,СВЦЭМ!$B$39:$B$758,I$11)+'СЕТ СН'!$F$11+СВЦЭМ!$D$10+'СЕТ СН'!$F$6-'СЕТ СН'!$F$23</f>
        <v>1712.92768234</v>
      </c>
      <c r="J38" s="36">
        <f>SUMIFS(СВЦЭМ!$D$39:$D$758,СВЦЭМ!$A$39:$A$758,$A38,СВЦЭМ!$B$39:$B$758,J$11)+'СЕТ СН'!$F$11+СВЦЭМ!$D$10+'СЕТ СН'!$F$6-'СЕТ СН'!$F$23</f>
        <v>1727.96272026</v>
      </c>
      <c r="K38" s="36">
        <f>SUMIFS(СВЦЭМ!$D$39:$D$758,СВЦЭМ!$A$39:$A$758,$A38,СВЦЭМ!$B$39:$B$758,K$11)+'СЕТ СН'!$F$11+СВЦЭМ!$D$10+'СЕТ СН'!$F$6-'СЕТ СН'!$F$23</f>
        <v>1692.87158583</v>
      </c>
      <c r="L38" s="36">
        <f>SUMIFS(СВЦЭМ!$D$39:$D$758,СВЦЭМ!$A$39:$A$758,$A38,СВЦЭМ!$B$39:$B$758,L$11)+'СЕТ СН'!$F$11+СВЦЭМ!$D$10+'СЕТ СН'!$F$6-'СЕТ СН'!$F$23</f>
        <v>1691.2407922</v>
      </c>
      <c r="M38" s="36">
        <f>SUMIFS(СВЦЭМ!$D$39:$D$758,СВЦЭМ!$A$39:$A$758,$A38,СВЦЭМ!$B$39:$B$758,M$11)+'СЕТ СН'!$F$11+СВЦЭМ!$D$10+'СЕТ СН'!$F$6-'СЕТ СН'!$F$23</f>
        <v>1692.6679474599998</v>
      </c>
      <c r="N38" s="36">
        <f>SUMIFS(СВЦЭМ!$D$39:$D$758,СВЦЭМ!$A$39:$A$758,$A38,СВЦЭМ!$B$39:$B$758,N$11)+'СЕТ СН'!$F$11+СВЦЭМ!$D$10+'СЕТ СН'!$F$6-'СЕТ СН'!$F$23</f>
        <v>1722.5581519299999</v>
      </c>
      <c r="O38" s="36">
        <f>SUMIFS(СВЦЭМ!$D$39:$D$758,СВЦЭМ!$A$39:$A$758,$A38,СВЦЭМ!$B$39:$B$758,O$11)+'СЕТ СН'!$F$11+СВЦЭМ!$D$10+'СЕТ СН'!$F$6-'СЕТ СН'!$F$23</f>
        <v>1736.1157108499999</v>
      </c>
      <c r="P38" s="36">
        <f>SUMIFS(СВЦЭМ!$D$39:$D$758,СВЦЭМ!$A$39:$A$758,$A38,СВЦЭМ!$B$39:$B$758,P$11)+'СЕТ СН'!$F$11+СВЦЭМ!$D$10+'СЕТ СН'!$F$6-'СЕТ СН'!$F$23</f>
        <v>1734.6507304299998</v>
      </c>
      <c r="Q38" s="36">
        <f>SUMIFS(СВЦЭМ!$D$39:$D$758,СВЦЭМ!$A$39:$A$758,$A38,СВЦЭМ!$B$39:$B$758,Q$11)+'СЕТ СН'!$F$11+СВЦЭМ!$D$10+'СЕТ СН'!$F$6-'СЕТ СН'!$F$23</f>
        <v>1737.96247311</v>
      </c>
      <c r="R38" s="36">
        <f>SUMIFS(СВЦЭМ!$D$39:$D$758,СВЦЭМ!$A$39:$A$758,$A38,СВЦЭМ!$B$39:$B$758,R$11)+'СЕТ СН'!$F$11+СВЦЭМ!$D$10+'СЕТ СН'!$F$6-'СЕТ СН'!$F$23</f>
        <v>1737.7566893799999</v>
      </c>
      <c r="S38" s="36">
        <f>SUMIFS(СВЦЭМ!$D$39:$D$758,СВЦЭМ!$A$39:$A$758,$A38,СВЦЭМ!$B$39:$B$758,S$11)+'СЕТ СН'!$F$11+СВЦЭМ!$D$10+'СЕТ СН'!$F$6-'СЕТ СН'!$F$23</f>
        <v>1723.25743175</v>
      </c>
      <c r="T38" s="36">
        <f>SUMIFS(СВЦЭМ!$D$39:$D$758,СВЦЭМ!$A$39:$A$758,$A38,СВЦЭМ!$B$39:$B$758,T$11)+'СЕТ СН'!$F$11+СВЦЭМ!$D$10+'СЕТ СН'!$F$6-'СЕТ СН'!$F$23</f>
        <v>1579.5303096799998</v>
      </c>
      <c r="U38" s="36">
        <f>SUMIFS(СВЦЭМ!$D$39:$D$758,СВЦЭМ!$A$39:$A$758,$A38,СВЦЭМ!$B$39:$B$758,U$11)+'СЕТ СН'!$F$11+СВЦЭМ!$D$10+'СЕТ СН'!$F$6-'СЕТ СН'!$F$23</f>
        <v>1690.86891216</v>
      </c>
      <c r="V38" s="36">
        <f>SUMIFS(СВЦЭМ!$D$39:$D$758,СВЦЭМ!$A$39:$A$758,$A38,СВЦЭМ!$B$39:$B$758,V$11)+'СЕТ СН'!$F$11+СВЦЭМ!$D$10+'СЕТ СН'!$F$6-'СЕТ СН'!$F$23</f>
        <v>1629.6459852799999</v>
      </c>
      <c r="W38" s="36">
        <f>SUMIFS(СВЦЭМ!$D$39:$D$758,СВЦЭМ!$A$39:$A$758,$A38,СВЦЭМ!$B$39:$B$758,W$11)+'СЕТ СН'!$F$11+СВЦЭМ!$D$10+'СЕТ СН'!$F$6-'СЕТ СН'!$F$23</f>
        <v>1687.6502243699999</v>
      </c>
      <c r="X38" s="36">
        <f>SUMIFS(СВЦЭМ!$D$39:$D$758,СВЦЭМ!$A$39:$A$758,$A38,СВЦЭМ!$B$39:$B$758,X$11)+'СЕТ СН'!$F$11+СВЦЭМ!$D$10+'СЕТ СН'!$F$6-'СЕТ СН'!$F$23</f>
        <v>1700.0953899899998</v>
      </c>
      <c r="Y38" s="36">
        <f>SUMIFS(СВЦЭМ!$D$39:$D$758,СВЦЭМ!$A$39:$A$758,$A38,СВЦЭМ!$B$39:$B$758,Y$11)+'СЕТ СН'!$F$11+СВЦЭМ!$D$10+'СЕТ СН'!$F$6-'СЕТ СН'!$F$23</f>
        <v>1741.1048191299999</v>
      </c>
    </row>
    <row r="39" spans="1:27" ht="15.75" x14ac:dyDescent="0.2">
      <c r="A39" s="35">
        <f t="shared" si="0"/>
        <v>45563</v>
      </c>
      <c r="B39" s="36">
        <f>SUMIFS(СВЦЭМ!$D$39:$D$758,СВЦЭМ!$A$39:$A$758,$A39,СВЦЭМ!$B$39:$B$758,B$11)+'СЕТ СН'!$F$11+СВЦЭМ!$D$10+'СЕТ СН'!$F$6-'СЕТ СН'!$F$23</f>
        <v>1813.13816189</v>
      </c>
      <c r="C39" s="36">
        <f>SUMIFS(СВЦЭМ!$D$39:$D$758,СВЦЭМ!$A$39:$A$758,$A39,СВЦЭМ!$B$39:$B$758,C$11)+'СЕТ СН'!$F$11+СВЦЭМ!$D$10+'СЕТ СН'!$F$6-'СЕТ СН'!$F$23</f>
        <v>1874.8602646699999</v>
      </c>
      <c r="D39" s="36">
        <f>SUMIFS(СВЦЭМ!$D$39:$D$758,СВЦЭМ!$A$39:$A$758,$A39,СВЦЭМ!$B$39:$B$758,D$11)+'СЕТ СН'!$F$11+СВЦЭМ!$D$10+'СЕТ СН'!$F$6-'СЕТ СН'!$F$23</f>
        <v>1919.75952334</v>
      </c>
      <c r="E39" s="36">
        <f>SUMIFS(СВЦЭМ!$D$39:$D$758,СВЦЭМ!$A$39:$A$758,$A39,СВЦЭМ!$B$39:$B$758,E$11)+'СЕТ СН'!$F$11+СВЦЭМ!$D$10+'СЕТ СН'!$F$6-'СЕТ СН'!$F$23</f>
        <v>1931.1962026799999</v>
      </c>
      <c r="F39" s="36">
        <f>SUMIFS(СВЦЭМ!$D$39:$D$758,СВЦЭМ!$A$39:$A$758,$A39,СВЦЭМ!$B$39:$B$758,F$11)+'СЕТ СН'!$F$11+СВЦЭМ!$D$10+'СЕТ СН'!$F$6-'СЕТ СН'!$F$23</f>
        <v>1932.2047522099999</v>
      </c>
      <c r="G39" s="36">
        <f>SUMIFS(СВЦЭМ!$D$39:$D$758,СВЦЭМ!$A$39:$A$758,$A39,СВЦЭМ!$B$39:$B$758,G$11)+'СЕТ СН'!$F$11+СВЦЭМ!$D$10+'СЕТ СН'!$F$6-'СЕТ СН'!$F$23</f>
        <v>1907.2219029299999</v>
      </c>
      <c r="H39" s="36">
        <f>SUMIFS(СВЦЭМ!$D$39:$D$758,СВЦЭМ!$A$39:$A$758,$A39,СВЦЭМ!$B$39:$B$758,H$11)+'СЕТ СН'!$F$11+СВЦЭМ!$D$10+'СЕТ СН'!$F$6-'СЕТ СН'!$F$23</f>
        <v>1888.21455449</v>
      </c>
      <c r="I39" s="36">
        <f>SUMIFS(СВЦЭМ!$D$39:$D$758,СВЦЭМ!$A$39:$A$758,$A39,СВЦЭМ!$B$39:$B$758,I$11)+'СЕТ СН'!$F$11+СВЦЭМ!$D$10+'СЕТ СН'!$F$6-'СЕТ СН'!$F$23</f>
        <v>1829.7830225299999</v>
      </c>
      <c r="J39" s="36">
        <f>SUMIFS(СВЦЭМ!$D$39:$D$758,СВЦЭМ!$A$39:$A$758,$A39,СВЦЭМ!$B$39:$B$758,J$11)+'СЕТ СН'!$F$11+СВЦЭМ!$D$10+'СЕТ СН'!$F$6-'СЕТ СН'!$F$23</f>
        <v>1767.4604374599999</v>
      </c>
      <c r="K39" s="36">
        <f>SUMIFS(СВЦЭМ!$D$39:$D$758,СВЦЭМ!$A$39:$A$758,$A39,СВЦЭМ!$B$39:$B$758,K$11)+'СЕТ СН'!$F$11+СВЦЭМ!$D$10+'СЕТ СН'!$F$6-'СЕТ СН'!$F$23</f>
        <v>1705.37144777</v>
      </c>
      <c r="L39" s="36">
        <f>SUMIFS(СВЦЭМ!$D$39:$D$758,СВЦЭМ!$A$39:$A$758,$A39,СВЦЭМ!$B$39:$B$758,L$11)+'СЕТ СН'!$F$11+СВЦЭМ!$D$10+'СЕТ СН'!$F$6-'СЕТ СН'!$F$23</f>
        <v>1698.04621593</v>
      </c>
      <c r="M39" s="36">
        <f>SUMIFS(СВЦЭМ!$D$39:$D$758,СВЦЭМ!$A$39:$A$758,$A39,СВЦЭМ!$B$39:$B$758,M$11)+'СЕТ СН'!$F$11+СВЦЭМ!$D$10+'СЕТ СН'!$F$6-'СЕТ СН'!$F$23</f>
        <v>1718.8839241799999</v>
      </c>
      <c r="N39" s="36">
        <f>SUMIFS(СВЦЭМ!$D$39:$D$758,СВЦЭМ!$A$39:$A$758,$A39,СВЦЭМ!$B$39:$B$758,N$11)+'СЕТ СН'!$F$11+СВЦЭМ!$D$10+'СЕТ СН'!$F$6-'СЕТ СН'!$F$23</f>
        <v>1728.3989013</v>
      </c>
      <c r="O39" s="36">
        <f>SUMIFS(СВЦЭМ!$D$39:$D$758,СВЦЭМ!$A$39:$A$758,$A39,СВЦЭМ!$B$39:$B$758,O$11)+'СЕТ СН'!$F$11+СВЦЭМ!$D$10+'СЕТ СН'!$F$6-'СЕТ СН'!$F$23</f>
        <v>1763.2187208399998</v>
      </c>
      <c r="P39" s="36">
        <f>SUMIFS(СВЦЭМ!$D$39:$D$758,СВЦЭМ!$A$39:$A$758,$A39,СВЦЭМ!$B$39:$B$758,P$11)+'СЕТ СН'!$F$11+СВЦЭМ!$D$10+'СЕТ СН'!$F$6-'СЕТ СН'!$F$23</f>
        <v>1785.7419297399999</v>
      </c>
      <c r="Q39" s="36">
        <f>SUMIFS(СВЦЭМ!$D$39:$D$758,СВЦЭМ!$A$39:$A$758,$A39,СВЦЭМ!$B$39:$B$758,Q$11)+'СЕТ СН'!$F$11+СВЦЭМ!$D$10+'СЕТ СН'!$F$6-'СЕТ СН'!$F$23</f>
        <v>1787.3834988899998</v>
      </c>
      <c r="R39" s="36">
        <f>SUMIFS(СВЦЭМ!$D$39:$D$758,СВЦЭМ!$A$39:$A$758,$A39,СВЦЭМ!$B$39:$B$758,R$11)+'СЕТ СН'!$F$11+СВЦЭМ!$D$10+'СЕТ СН'!$F$6-'СЕТ СН'!$F$23</f>
        <v>1794.7533505399999</v>
      </c>
      <c r="S39" s="36">
        <f>SUMIFS(СВЦЭМ!$D$39:$D$758,СВЦЭМ!$A$39:$A$758,$A39,СВЦЭМ!$B$39:$B$758,S$11)+'СЕТ СН'!$F$11+СВЦЭМ!$D$10+'СЕТ СН'!$F$6-'СЕТ СН'!$F$23</f>
        <v>1776.1868275299998</v>
      </c>
      <c r="T39" s="36">
        <f>SUMIFS(СВЦЭМ!$D$39:$D$758,СВЦЭМ!$A$39:$A$758,$A39,СВЦЭМ!$B$39:$B$758,T$11)+'СЕТ СН'!$F$11+СВЦЭМ!$D$10+'СЕТ СН'!$F$6-'СЕТ СН'!$F$23</f>
        <v>1693.9614050299999</v>
      </c>
      <c r="U39" s="36">
        <f>SUMIFS(СВЦЭМ!$D$39:$D$758,СВЦЭМ!$A$39:$A$758,$A39,СВЦЭМ!$B$39:$B$758,U$11)+'СЕТ СН'!$F$11+СВЦЭМ!$D$10+'СЕТ СН'!$F$6-'СЕТ СН'!$F$23</f>
        <v>1636.1237792099998</v>
      </c>
      <c r="V39" s="36">
        <f>SUMIFS(СВЦЭМ!$D$39:$D$758,СВЦЭМ!$A$39:$A$758,$A39,СВЦЭМ!$B$39:$B$758,V$11)+'СЕТ СН'!$F$11+СВЦЭМ!$D$10+'СЕТ СН'!$F$6-'СЕТ СН'!$F$23</f>
        <v>1613.5324788799999</v>
      </c>
      <c r="W39" s="36">
        <f>SUMIFS(СВЦЭМ!$D$39:$D$758,СВЦЭМ!$A$39:$A$758,$A39,СВЦЭМ!$B$39:$B$758,W$11)+'СЕТ СН'!$F$11+СВЦЭМ!$D$10+'СЕТ СН'!$F$6-'СЕТ СН'!$F$23</f>
        <v>1627.8737150099998</v>
      </c>
      <c r="X39" s="36">
        <f>SUMIFS(СВЦЭМ!$D$39:$D$758,СВЦЭМ!$A$39:$A$758,$A39,СВЦЭМ!$B$39:$B$758,X$11)+'СЕТ СН'!$F$11+СВЦЭМ!$D$10+'СЕТ СН'!$F$6-'СЕТ СН'!$F$23</f>
        <v>1691.0738228299999</v>
      </c>
      <c r="Y39" s="36">
        <f>SUMIFS(СВЦЭМ!$D$39:$D$758,СВЦЭМ!$A$39:$A$758,$A39,СВЦЭМ!$B$39:$B$758,Y$11)+'СЕТ СН'!$F$11+СВЦЭМ!$D$10+'СЕТ СН'!$F$6-'СЕТ СН'!$F$23</f>
        <v>1759.3409316899999</v>
      </c>
    </row>
    <row r="40" spans="1:27" ht="15.75" x14ac:dyDescent="0.2">
      <c r="A40" s="35">
        <f t="shared" si="0"/>
        <v>45564</v>
      </c>
      <c r="B40" s="36">
        <f>SUMIFS(СВЦЭМ!$D$39:$D$758,СВЦЭМ!$A$39:$A$758,$A40,СВЦЭМ!$B$39:$B$758,B$11)+'СЕТ СН'!$F$11+СВЦЭМ!$D$10+'СЕТ СН'!$F$6-'СЕТ СН'!$F$23</f>
        <v>1801.10241391</v>
      </c>
      <c r="C40" s="36">
        <f>SUMIFS(СВЦЭМ!$D$39:$D$758,СВЦЭМ!$A$39:$A$758,$A40,СВЦЭМ!$B$39:$B$758,C$11)+'СЕТ СН'!$F$11+СВЦЭМ!$D$10+'СЕТ СН'!$F$6-'СЕТ СН'!$F$23</f>
        <v>1861.9148572499998</v>
      </c>
      <c r="D40" s="36">
        <f>SUMIFS(СВЦЭМ!$D$39:$D$758,СВЦЭМ!$A$39:$A$758,$A40,СВЦЭМ!$B$39:$B$758,D$11)+'СЕТ СН'!$F$11+СВЦЭМ!$D$10+'СЕТ СН'!$F$6-'СЕТ СН'!$F$23</f>
        <v>1934.7955060199999</v>
      </c>
      <c r="E40" s="36">
        <f>SUMIFS(СВЦЭМ!$D$39:$D$758,СВЦЭМ!$A$39:$A$758,$A40,СВЦЭМ!$B$39:$B$758,E$11)+'СЕТ СН'!$F$11+СВЦЭМ!$D$10+'СЕТ СН'!$F$6-'СЕТ СН'!$F$23</f>
        <v>1950.2810196599999</v>
      </c>
      <c r="F40" s="36">
        <f>SUMIFS(СВЦЭМ!$D$39:$D$758,СВЦЭМ!$A$39:$A$758,$A40,СВЦЭМ!$B$39:$B$758,F$11)+'СЕТ СН'!$F$11+СВЦЭМ!$D$10+'СЕТ СН'!$F$6-'СЕТ СН'!$F$23</f>
        <v>1944.90597647</v>
      </c>
      <c r="G40" s="36">
        <f>SUMIFS(СВЦЭМ!$D$39:$D$758,СВЦЭМ!$A$39:$A$758,$A40,СВЦЭМ!$B$39:$B$758,G$11)+'СЕТ СН'!$F$11+СВЦЭМ!$D$10+'СЕТ СН'!$F$6-'СЕТ СН'!$F$23</f>
        <v>1932.7947718599999</v>
      </c>
      <c r="H40" s="36">
        <f>SUMIFS(СВЦЭМ!$D$39:$D$758,СВЦЭМ!$A$39:$A$758,$A40,СВЦЭМ!$B$39:$B$758,H$11)+'СЕТ СН'!$F$11+СВЦЭМ!$D$10+'СЕТ СН'!$F$6-'СЕТ СН'!$F$23</f>
        <v>1927.44107474</v>
      </c>
      <c r="I40" s="36">
        <f>SUMIFS(СВЦЭМ!$D$39:$D$758,СВЦЭМ!$A$39:$A$758,$A40,СВЦЭМ!$B$39:$B$758,I$11)+'СЕТ СН'!$F$11+СВЦЭМ!$D$10+'СЕТ СН'!$F$6-'СЕТ СН'!$F$23</f>
        <v>1890.0419482299999</v>
      </c>
      <c r="J40" s="36">
        <f>SUMIFS(СВЦЭМ!$D$39:$D$758,СВЦЭМ!$A$39:$A$758,$A40,СВЦЭМ!$B$39:$B$758,J$11)+'СЕТ СН'!$F$11+СВЦЭМ!$D$10+'СЕТ СН'!$F$6-'СЕТ СН'!$F$23</f>
        <v>1789.77424632</v>
      </c>
      <c r="K40" s="36">
        <f>SUMIFS(СВЦЭМ!$D$39:$D$758,СВЦЭМ!$A$39:$A$758,$A40,СВЦЭМ!$B$39:$B$758,K$11)+'СЕТ СН'!$F$11+СВЦЭМ!$D$10+'СЕТ СН'!$F$6-'СЕТ СН'!$F$23</f>
        <v>1698.88350881</v>
      </c>
      <c r="L40" s="36">
        <f>SUMIFS(СВЦЭМ!$D$39:$D$758,СВЦЭМ!$A$39:$A$758,$A40,СВЦЭМ!$B$39:$B$758,L$11)+'СЕТ СН'!$F$11+СВЦЭМ!$D$10+'СЕТ СН'!$F$6-'СЕТ СН'!$F$23</f>
        <v>1684.2348863099999</v>
      </c>
      <c r="M40" s="36">
        <f>SUMIFS(СВЦЭМ!$D$39:$D$758,СВЦЭМ!$A$39:$A$758,$A40,СВЦЭМ!$B$39:$B$758,M$11)+'СЕТ СН'!$F$11+СВЦЭМ!$D$10+'СЕТ СН'!$F$6-'СЕТ СН'!$F$23</f>
        <v>1695.38040368</v>
      </c>
      <c r="N40" s="36">
        <f>SUMIFS(СВЦЭМ!$D$39:$D$758,СВЦЭМ!$A$39:$A$758,$A40,СВЦЭМ!$B$39:$B$758,N$11)+'СЕТ СН'!$F$11+СВЦЭМ!$D$10+'СЕТ СН'!$F$6-'СЕТ СН'!$F$23</f>
        <v>1720.08134359</v>
      </c>
      <c r="O40" s="36">
        <f>SUMIFS(СВЦЭМ!$D$39:$D$758,СВЦЭМ!$A$39:$A$758,$A40,СВЦЭМ!$B$39:$B$758,O$11)+'СЕТ СН'!$F$11+СВЦЭМ!$D$10+'СЕТ СН'!$F$6-'СЕТ СН'!$F$23</f>
        <v>1740.20987414</v>
      </c>
      <c r="P40" s="36">
        <f>SUMIFS(СВЦЭМ!$D$39:$D$758,СВЦЭМ!$A$39:$A$758,$A40,СВЦЭМ!$B$39:$B$758,P$11)+'СЕТ СН'!$F$11+СВЦЭМ!$D$10+'СЕТ СН'!$F$6-'СЕТ СН'!$F$23</f>
        <v>1754.7921707199998</v>
      </c>
      <c r="Q40" s="36">
        <f>SUMIFS(СВЦЭМ!$D$39:$D$758,СВЦЭМ!$A$39:$A$758,$A40,СВЦЭМ!$B$39:$B$758,Q$11)+'СЕТ СН'!$F$11+СВЦЭМ!$D$10+'СЕТ СН'!$F$6-'СЕТ СН'!$F$23</f>
        <v>1778.65281693</v>
      </c>
      <c r="R40" s="36">
        <f>SUMIFS(СВЦЭМ!$D$39:$D$758,СВЦЭМ!$A$39:$A$758,$A40,СВЦЭМ!$B$39:$B$758,R$11)+'СЕТ СН'!$F$11+СВЦЭМ!$D$10+'СЕТ СН'!$F$6-'СЕТ СН'!$F$23</f>
        <v>1769.1648152</v>
      </c>
      <c r="S40" s="36">
        <f>SUMIFS(СВЦЭМ!$D$39:$D$758,СВЦЭМ!$A$39:$A$758,$A40,СВЦЭМ!$B$39:$B$758,S$11)+'СЕТ СН'!$F$11+СВЦЭМ!$D$10+'СЕТ СН'!$F$6-'СЕТ СН'!$F$23</f>
        <v>1738.96259659</v>
      </c>
      <c r="T40" s="36">
        <f>SUMIFS(СВЦЭМ!$D$39:$D$758,СВЦЭМ!$A$39:$A$758,$A40,СВЦЭМ!$B$39:$B$758,T$11)+'СЕТ СН'!$F$11+СВЦЭМ!$D$10+'СЕТ СН'!$F$6-'СЕТ СН'!$F$23</f>
        <v>1696.2703437499999</v>
      </c>
      <c r="U40" s="36">
        <f>SUMIFS(СВЦЭМ!$D$39:$D$758,СВЦЭМ!$A$39:$A$758,$A40,СВЦЭМ!$B$39:$B$758,U$11)+'СЕТ СН'!$F$11+СВЦЭМ!$D$10+'СЕТ СН'!$F$6-'СЕТ СН'!$F$23</f>
        <v>1642.27213695</v>
      </c>
      <c r="V40" s="36">
        <f>SUMIFS(СВЦЭМ!$D$39:$D$758,СВЦЭМ!$A$39:$A$758,$A40,СВЦЭМ!$B$39:$B$758,V$11)+'СЕТ СН'!$F$11+СВЦЭМ!$D$10+'СЕТ СН'!$F$6-'СЕТ СН'!$F$23</f>
        <v>1617.49368263</v>
      </c>
      <c r="W40" s="36">
        <f>SUMIFS(СВЦЭМ!$D$39:$D$758,СВЦЭМ!$A$39:$A$758,$A40,СВЦЭМ!$B$39:$B$758,W$11)+'СЕТ СН'!$F$11+СВЦЭМ!$D$10+'СЕТ СН'!$F$6-'СЕТ СН'!$F$23</f>
        <v>1643.80641825</v>
      </c>
      <c r="X40" s="36">
        <f>SUMIFS(СВЦЭМ!$D$39:$D$758,СВЦЭМ!$A$39:$A$758,$A40,СВЦЭМ!$B$39:$B$758,X$11)+'СЕТ СН'!$F$11+СВЦЭМ!$D$10+'СЕТ СН'!$F$6-'СЕТ СН'!$F$23</f>
        <v>1694.5500707899998</v>
      </c>
      <c r="Y40" s="36">
        <f>SUMIFS(СВЦЭМ!$D$39:$D$758,СВЦЭМ!$A$39:$A$758,$A40,СВЦЭМ!$B$39:$B$758,Y$11)+'СЕТ СН'!$F$11+СВЦЭМ!$D$10+'СЕТ СН'!$F$6-'СЕТ СН'!$F$23</f>
        <v>1794.17051818</v>
      </c>
    </row>
    <row r="41" spans="1:27" ht="15.75" x14ac:dyDescent="0.2">
      <c r="A41" s="35">
        <f t="shared" si="0"/>
        <v>45565</v>
      </c>
      <c r="B41" s="36">
        <f>SUMIFS(СВЦЭМ!$D$39:$D$758,СВЦЭМ!$A$39:$A$758,$A41,СВЦЭМ!$B$39:$B$758,B$11)+'СЕТ СН'!$F$11+СВЦЭМ!$D$10+'СЕТ СН'!$F$6-'СЕТ СН'!$F$23</f>
        <v>1784.57507521</v>
      </c>
      <c r="C41" s="36">
        <f>SUMIFS(СВЦЭМ!$D$39:$D$758,СВЦЭМ!$A$39:$A$758,$A41,СВЦЭМ!$B$39:$B$758,C$11)+'СЕТ СН'!$F$11+СВЦЭМ!$D$10+'СЕТ СН'!$F$6-'СЕТ СН'!$F$23</f>
        <v>1872.6757334699998</v>
      </c>
      <c r="D41" s="36">
        <f>SUMIFS(СВЦЭМ!$D$39:$D$758,СВЦЭМ!$A$39:$A$758,$A41,СВЦЭМ!$B$39:$B$758,D$11)+'СЕТ СН'!$F$11+СВЦЭМ!$D$10+'СЕТ СН'!$F$6-'СЕТ СН'!$F$23</f>
        <v>1931.11750405</v>
      </c>
      <c r="E41" s="36">
        <f>SUMIFS(СВЦЭМ!$D$39:$D$758,СВЦЭМ!$A$39:$A$758,$A41,СВЦЭМ!$B$39:$B$758,E$11)+'СЕТ СН'!$F$11+СВЦЭМ!$D$10+'СЕТ СН'!$F$6-'СЕТ СН'!$F$23</f>
        <v>1939.82537245</v>
      </c>
      <c r="F41" s="36">
        <f>SUMIFS(СВЦЭМ!$D$39:$D$758,СВЦЭМ!$A$39:$A$758,$A41,СВЦЭМ!$B$39:$B$758,F$11)+'СЕТ СН'!$F$11+СВЦЭМ!$D$10+'СЕТ СН'!$F$6-'СЕТ СН'!$F$23</f>
        <v>1954.33359587</v>
      </c>
      <c r="G41" s="36">
        <f>SUMIFS(СВЦЭМ!$D$39:$D$758,СВЦЭМ!$A$39:$A$758,$A41,СВЦЭМ!$B$39:$B$758,G$11)+'СЕТ СН'!$F$11+СВЦЭМ!$D$10+'СЕТ СН'!$F$6-'СЕТ СН'!$F$23</f>
        <v>1923.21418365</v>
      </c>
      <c r="H41" s="36">
        <f>SUMIFS(СВЦЭМ!$D$39:$D$758,СВЦЭМ!$A$39:$A$758,$A41,СВЦЭМ!$B$39:$B$758,H$11)+'СЕТ СН'!$F$11+СВЦЭМ!$D$10+'СЕТ СН'!$F$6-'СЕТ СН'!$F$23</f>
        <v>1885.3289679299999</v>
      </c>
      <c r="I41" s="36">
        <f>SUMIFS(СВЦЭМ!$D$39:$D$758,СВЦЭМ!$A$39:$A$758,$A41,СВЦЭМ!$B$39:$B$758,I$11)+'СЕТ СН'!$F$11+СВЦЭМ!$D$10+'СЕТ СН'!$F$6-'СЕТ СН'!$F$23</f>
        <v>1812.16744436</v>
      </c>
      <c r="J41" s="36">
        <f>SUMIFS(СВЦЭМ!$D$39:$D$758,СВЦЭМ!$A$39:$A$758,$A41,СВЦЭМ!$B$39:$B$758,J$11)+'СЕТ СН'!$F$11+СВЦЭМ!$D$10+'СЕТ СН'!$F$6-'СЕТ СН'!$F$23</f>
        <v>1750.3425075599998</v>
      </c>
      <c r="K41" s="36">
        <f>SUMIFS(СВЦЭМ!$D$39:$D$758,СВЦЭМ!$A$39:$A$758,$A41,СВЦЭМ!$B$39:$B$758,K$11)+'СЕТ СН'!$F$11+СВЦЭМ!$D$10+'СЕТ СН'!$F$6-'СЕТ СН'!$F$23</f>
        <v>1682.8018861</v>
      </c>
      <c r="L41" s="36">
        <f>SUMIFS(СВЦЭМ!$D$39:$D$758,СВЦЭМ!$A$39:$A$758,$A41,СВЦЭМ!$B$39:$B$758,L$11)+'СЕТ СН'!$F$11+СВЦЭМ!$D$10+'СЕТ СН'!$F$6-'СЕТ СН'!$F$23</f>
        <v>1653.0705439199999</v>
      </c>
      <c r="M41" s="36">
        <f>SUMIFS(СВЦЭМ!$D$39:$D$758,СВЦЭМ!$A$39:$A$758,$A41,СВЦЭМ!$B$39:$B$758,M$11)+'СЕТ СН'!$F$11+СВЦЭМ!$D$10+'СЕТ СН'!$F$6-'СЕТ СН'!$F$23</f>
        <v>1672.4861102299999</v>
      </c>
      <c r="N41" s="36">
        <f>SUMIFS(СВЦЭМ!$D$39:$D$758,СВЦЭМ!$A$39:$A$758,$A41,СВЦЭМ!$B$39:$B$758,N$11)+'СЕТ СН'!$F$11+СВЦЭМ!$D$10+'СЕТ СН'!$F$6-'СЕТ СН'!$F$23</f>
        <v>1695.7733254</v>
      </c>
      <c r="O41" s="36">
        <f>SUMIFS(СВЦЭМ!$D$39:$D$758,СВЦЭМ!$A$39:$A$758,$A41,СВЦЭМ!$B$39:$B$758,O$11)+'СЕТ СН'!$F$11+СВЦЭМ!$D$10+'СЕТ СН'!$F$6-'СЕТ СН'!$F$23</f>
        <v>1704.1049286</v>
      </c>
      <c r="P41" s="36">
        <f>SUMIFS(СВЦЭМ!$D$39:$D$758,СВЦЭМ!$A$39:$A$758,$A41,СВЦЭМ!$B$39:$B$758,P$11)+'СЕТ СН'!$F$11+СВЦЭМ!$D$10+'СЕТ СН'!$F$6-'СЕТ СН'!$F$23</f>
        <v>1717.17891388</v>
      </c>
      <c r="Q41" s="36">
        <f>SUMIFS(СВЦЭМ!$D$39:$D$758,СВЦЭМ!$A$39:$A$758,$A41,СВЦЭМ!$B$39:$B$758,Q$11)+'СЕТ СН'!$F$11+СВЦЭМ!$D$10+'СЕТ СН'!$F$6-'СЕТ СН'!$F$23</f>
        <v>1733.9042321499999</v>
      </c>
      <c r="R41" s="36">
        <f>SUMIFS(СВЦЭМ!$D$39:$D$758,СВЦЭМ!$A$39:$A$758,$A41,СВЦЭМ!$B$39:$B$758,R$11)+'СЕТ СН'!$F$11+СВЦЭМ!$D$10+'СЕТ СН'!$F$6-'СЕТ СН'!$F$23</f>
        <v>1733.92646085</v>
      </c>
      <c r="S41" s="36">
        <f>SUMIFS(СВЦЭМ!$D$39:$D$758,СВЦЭМ!$A$39:$A$758,$A41,СВЦЭМ!$B$39:$B$758,S$11)+'СЕТ СН'!$F$11+СВЦЭМ!$D$10+'СЕТ СН'!$F$6-'СЕТ СН'!$F$23</f>
        <v>1721.2399593299999</v>
      </c>
      <c r="T41" s="36">
        <f>SUMIFS(СВЦЭМ!$D$39:$D$758,СВЦЭМ!$A$39:$A$758,$A41,СВЦЭМ!$B$39:$B$758,T$11)+'СЕТ СН'!$F$11+СВЦЭМ!$D$10+'СЕТ СН'!$F$6-'СЕТ СН'!$F$23</f>
        <v>1674.6320529899999</v>
      </c>
      <c r="U41" s="36">
        <f>SUMIFS(СВЦЭМ!$D$39:$D$758,СВЦЭМ!$A$39:$A$758,$A41,СВЦЭМ!$B$39:$B$758,U$11)+'СЕТ СН'!$F$11+СВЦЭМ!$D$10+'СЕТ СН'!$F$6-'СЕТ СН'!$F$23</f>
        <v>1628.8611028099999</v>
      </c>
      <c r="V41" s="36">
        <f>SUMIFS(СВЦЭМ!$D$39:$D$758,СВЦЭМ!$A$39:$A$758,$A41,СВЦЭМ!$B$39:$B$758,V$11)+'СЕТ СН'!$F$11+СВЦЭМ!$D$10+'СЕТ СН'!$F$6-'СЕТ СН'!$F$23</f>
        <v>1628.0483223699998</v>
      </c>
      <c r="W41" s="36">
        <f>SUMIFS(СВЦЭМ!$D$39:$D$758,СВЦЭМ!$A$39:$A$758,$A41,СВЦЭМ!$B$39:$B$758,W$11)+'СЕТ СН'!$F$11+СВЦЭМ!$D$10+'СЕТ СН'!$F$6-'СЕТ СН'!$F$23</f>
        <v>1651.1933232399999</v>
      </c>
      <c r="X41" s="36">
        <f>SUMIFS(СВЦЭМ!$D$39:$D$758,СВЦЭМ!$A$39:$A$758,$A41,СВЦЭМ!$B$39:$B$758,X$11)+'СЕТ СН'!$F$11+СВЦЭМ!$D$10+'СЕТ СН'!$F$6-'СЕТ СН'!$F$23</f>
        <v>1724.02210666</v>
      </c>
      <c r="Y41" s="36">
        <f>SUMIFS(СВЦЭМ!$D$39:$D$758,СВЦЭМ!$A$39:$A$758,$A41,СВЦЭМ!$B$39:$B$758,Y$11)+'СЕТ СН'!$F$11+СВЦЭМ!$D$10+'СЕТ СН'!$F$6-'СЕТ СН'!$F$23</f>
        <v>1723.2448410699999</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01.09.2024</v>
      </c>
      <c r="B48" s="36">
        <f>SUMIFS(СВЦЭМ!$D$39:$D$758,СВЦЭМ!$A$39:$A$758,$A48,СВЦЭМ!$B$39:$B$758,B$47)+'СЕТ СН'!$G$11+СВЦЭМ!$D$10+'СЕТ СН'!$G$6-'СЕТ СН'!$G$23</f>
        <v>1993.9315926500001</v>
      </c>
      <c r="C48" s="36">
        <f>SUMIFS(СВЦЭМ!$D$39:$D$758,СВЦЭМ!$A$39:$A$758,$A48,СВЦЭМ!$B$39:$B$758,C$47)+'СЕТ СН'!$G$11+СВЦЭМ!$D$10+'СЕТ СН'!$G$6-'СЕТ СН'!$G$23</f>
        <v>2048.1201659499998</v>
      </c>
      <c r="D48" s="36">
        <f>SUMIFS(СВЦЭМ!$D$39:$D$758,СВЦЭМ!$A$39:$A$758,$A48,СВЦЭМ!$B$39:$B$758,D$47)+'СЕТ СН'!$G$11+СВЦЭМ!$D$10+'СЕТ СН'!$G$6-'СЕТ СН'!$G$23</f>
        <v>2114.1439360700001</v>
      </c>
      <c r="E48" s="36">
        <f>SUMIFS(СВЦЭМ!$D$39:$D$758,СВЦЭМ!$A$39:$A$758,$A48,СВЦЭМ!$B$39:$B$758,E$47)+'СЕТ СН'!$G$11+СВЦЭМ!$D$10+'СЕТ СН'!$G$6-'СЕТ СН'!$G$23</f>
        <v>2121.01343477</v>
      </c>
      <c r="F48" s="36">
        <f>SUMIFS(СВЦЭМ!$D$39:$D$758,СВЦЭМ!$A$39:$A$758,$A48,СВЦЭМ!$B$39:$B$758,F$47)+'СЕТ СН'!$G$11+СВЦЭМ!$D$10+'СЕТ СН'!$G$6-'СЕТ СН'!$G$23</f>
        <v>2119.8734801400001</v>
      </c>
      <c r="G48" s="36">
        <f>SUMIFS(СВЦЭМ!$D$39:$D$758,СВЦЭМ!$A$39:$A$758,$A48,СВЦЭМ!$B$39:$B$758,G$47)+'СЕТ СН'!$G$11+СВЦЭМ!$D$10+'СЕТ СН'!$G$6-'СЕТ СН'!$G$23</f>
        <v>2093.2867480899999</v>
      </c>
      <c r="H48" s="36">
        <f>SUMIFS(СВЦЭМ!$D$39:$D$758,СВЦЭМ!$A$39:$A$758,$A48,СВЦЭМ!$B$39:$B$758,H$47)+'СЕТ СН'!$G$11+СВЦЭМ!$D$10+'СЕТ СН'!$G$6-'СЕТ СН'!$G$23</f>
        <v>2101.7626307199998</v>
      </c>
      <c r="I48" s="36">
        <f>SUMIFS(СВЦЭМ!$D$39:$D$758,СВЦЭМ!$A$39:$A$758,$A48,СВЦЭМ!$B$39:$B$758,I$47)+'СЕТ СН'!$G$11+СВЦЭМ!$D$10+'СЕТ СН'!$G$6-'СЕТ СН'!$G$23</f>
        <v>2043.53866343</v>
      </c>
      <c r="J48" s="36">
        <f>SUMIFS(СВЦЭМ!$D$39:$D$758,СВЦЭМ!$A$39:$A$758,$A48,СВЦЭМ!$B$39:$B$758,J$47)+'СЕТ СН'!$G$11+СВЦЭМ!$D$10+'СЕТ СН'!$G$6-'СЕТ СН'!$G$23</f>
        <v>1926.12442388</v>
      </c>
      <c r="K48" s="36">
        <f>SUMIFS(СВЦЭМ!$D$39:$D$758,СВЦЭМ!$A$39:$A$758,$A48,СВЦЭМ!$B$39:$B$758,K$47)+'СЕТ СН'!$G$11+СВЦЭМ!$D$10+'СЕТ СН'!$G$6-'СЕТ СН'!$G$23</f>
        <v>1819.69513613</v>
      </c>
      <c r="L48" s="36">
        <f>SUMIFS(СВЦЭМ!$D$39:$D$758,СВЦЭМ!$A$39:$A$758,$A48,СВЦЭМ!$B$39:$B$758,L$47)+'СЕТ СН'!$G$11+СВЦЭМ!$D$10+'СЕТ СН'!$G$6-'СЕТ СН'!$G$23</f>
        <v>1754.8688028500001</v>
      </c>
      <c r="M48" s="36">
        <f>SUMIFS(СВЦЭМ!$D$39:$D$758,СВЦЭМ!$A$39:$A$758,$A48,СВЦЭМ!$B$39:$B$758,M$47)+'СЕТ СН'!$G$11+СВЦЭМ!$D$10+'СЕТ СН'!$G$6-'СЕТ СН'!$G$23</f>
        <v>1730.19519453</v>
      </c>
      <c r="N48" s="36">
        <f>SUMIFS(СВЦЭМ!$D$39:$D$758,СВЦЭМ!$A$39:$A$758,$A48,СВЦЭМ!$B$39:$B$758,N$47)+'СЕТ СН'!$G$11+СВЦЭМ!$D$10+'СЕТ СН'!$G$6-'СЕТ СН'!$G$23</f>
        <v>1734.3926240400001</v>
      </c>
      <c r="O48" s="36">
        <f>SUMIFS(СВЦЭМ!$D$39:$D$758,СВЦЭМ!$A$39:$A$758,$A48,СВЦЭМ!$B$39:$B$758,O$47)+'СЕТ СН'!$G$11+СВЦЭМ!$D$10+'СЕТ СН'!$G$6-'СЕТ СН'!$G$23</f>
        <v>1733.30710165</v>
      </c>
      <c r="P48" s="36">
        <f>SUMIFS(СВЦЭМ!$D$39:$D$758,СВЦЭМ!$A$39:$A$758,$A48,СВЦЭМ!$B$39:$B$758,P$47)+'СЕТ СН'!$G$11+СВЦЭМ!$D$10+'СЕТ СН'!$G$6-'СЕТ СН'!$G$23</f>
        <v>1731.0147352000001</v>
      </c>
      <c r="Q48" s="36">
        <f>SUMIFS(СВЦЭМ!$D$39:$D$758,СВЦЭМ!$A$39:$A$758,$A48,СВЦЭМ!$B$39:$B$758,Q$47)+'СЕТ СН'!$G$11+СВЦЭМ!$D$10+'СЕТ СН'!$G$6-'СЕТ СН'!$G$23</f>
        <v>1743.64503173</v>
      </c>
      <c r="R48" s="36">
        <f>SUMIFS(СВЦЭМ!$D$39:$D$758,СВЦЭМ!$A$39:$A$758,$A48,СВЦЭМ!$B$39:$B$758,R$47)+'СЕТ СН'!$G$11+СВЦЭМ!$D$10+'СЕТ СН'!$G$6-'СЕТ СН'!$G$23</f>
        <v>1741.91584147</v>
      </c>
      <c r="S48" s="36">
        <f>SUMIFS(СВЦЭМ!$D$39:$D$758,СВЦЭМ!$A$39:$A$758,$A48,СВЦЭМ!$B$39:$B$758,S$47)+'СЕТ СН'!$G$11+СВЦЭМ!$D$10+'СЕТ СН'!$G$6-'СЕТ СН'!$G$23</f>
        <v>1726.16827016</v>
      </c>
      <c r="T48" s="36">
        <f>SUMIFS(СВЦЭМ!$D$39:$D$758,СВЦЭМ!$A$39:$A$758,$A48,СВЦЭМ!$B$39:$B$758,T$47)+'СЕТ СН'!$G$11+СВЦЭМ!$D$10+'СЕТ СН'!$G$6-'СЕТ СН'!$G$23</f>
        <v>1712.97601968</v>
      </c>
      <c r="U48" s="36">
        <f>SUMIFS(СВЦЭМ!$D$39:$D$758,СВЦЭМ!$A$39:$A$758,$A48,СВЦЭМ!$B$39:$B$758,U$47)+'СЕТ СН'!$G$11+СВЦЭМ!$D$10+'СЕТ СН'!$G$6-'СЕТ СН'!$G$23</f>
        <v>1710.82494866</v>
      </c>
      <c r="V48" s="36">
        <f>SUMIFS(СВЦЭМ!$D$39:$D$758,СВЦЭМ!$A$39:$A$758,$A48,СВЦЭМ!$B$39:$B$758,V$47)+'СЕТ СН'!$G$11+СВЦЭМ!$D$10+'СЕТ СН'!$G$6-'СЕТ СН'!$G$23</f>
        <v>1692.69599608</v>
      </c>
      <c r="W48" s="36">
        <f>SUMIFS(СВЦЭМ!$D$39:$D$758,СВЦЭМ!$A$39:$A$758,$A48,СВЦЭМ!$B$39:$B$758,W$47)+'СЕТ СН'!$G$11+СВЦЭМ!$D$10+'СЕТ СН'!$G$6-'СЕТ СН'!$G$23</f>
        <v>1697.1912748699999</v>
      </c>
      <c r="X48" s="36">
        <f>SUMIFS(СВЦЭМ!$D$39:$D$758,СВЦЭМ!$A$39:$A$758,$A48,СВЦЭМ!$B$39:$B$758,X$47)+'СЕТ СН'!$G$11+СВЦЭМ!$D$10+'СЕТ СН'!$G$6-'СЕТ СН'!$G$23</f>
        <v>1762.84873477</v>
      </c>
      <c r="Y48" s="36">
        <f>SUMIFS(СВЦЭМ!$D$39:$D$758,СВЦЭМ!$A$39:$A$758,$A48,СВЦЭМ!$B$39:$B$758,Y$47)+'СЕТ СН'!$G$11+СВЦЭМ!$D$10+'СЕТ СН'!$G$6-'СЕТ СН'!$G$23</f>
        <v>1874.83224685</v>
      </c>
      <c r="AA48" s="45"/>
    </row>
    <row r="49" spans="1:25" ht="15.75" x14ac:dyDescent="0.2">
      <c r="A49" s="35">
        <f>A48+1</f>
        <v>45537</v>
      </c>
      <c r="B49" s="36">
        <f>SUMIFS(СВЦЭМ!$D$39:$D$758,СВЦЭМ!$A$39:$A$758,$A49,СВЦЭМ!$B$39:$B$758,B$47)+'СЕТ СН'!$G$11+СВЦЭМ!$D$10+'СЕТ СН'!$G$6-'СЕТ СН'!$G$23</f>
        <v>1945.4785493900001</v>
      </c>
      <c r="C49" s="36">
        <f>SUMIFS(СВЦЭМ!$D$39:$D$758,СВЦЭМ!$A$39:$A$758,$A49,СВЦЭМ!$B$39:$B$758,C$47)+'СЕТ СН'!$G$11+СВЦЭМ!$D$10+'СЕТ СН'!$G$6-'СЕТ СН'!$G$23</f>
        <v>2022.3166454100001</v>
      </c>
      <c r="D49" s="36">
        <f>SUMIFS(СВЦЭМ!$D$39:$D$758,СВЦЭМ!$A$39:$A$758,$A49,СВЦЭМ!$B$39:$B$758,D$47)+'СЕТ СН'!$G$11+СВЦЭМ!$D$10+'СЕТ СН'!$G$6-'СЕТ СН'!$G$23</f>
        <v>2059.4886748899999</v>
      </c>
      <c r="E49" s="36">
        <f>SUMIFS(СВЦЭМ!$D$39:$D$758,СВЦЭМ!$A$39:$A$758,$A49,СВЦЭМ!$B$39:$B$758,E$47)+'СЕТ СН'!$G$11+СВЦЭМ!$D$10+'СЕТ СН'!$G$6-'СЕТ СН'!$G$23</f>
        <v>2067.3559470299997</v>
      </c>
      <c r="F49" s="36">
        <f>SUMIFS(СВЦЭМ!$D$39:$D$758,СВЦЭМ!$A$39:$A$758,$A49,СВЦЭМ!$B$39:$B$758,F$47)+'СЕТ СН'!$G$11+СВЦЭМ!$D$10+'СЕТ СН'!$G$6-'СЕТ СН'!$G$23</f>
        <v>2087.4598456099998</v>
      </c>
      <c r="G49" s="36">
        <f>SUMIFS(СВЦЭМ!$D$39:$D$758,СВЦЭМ!$A$39:$A$758,$A49,СВЦЭМ!$B$39:$B$758,G$47)+'СЕТ СН'!$G$11+СВЦЭМ!$D$10+'СЕТ СН'!$G$6-'СЕТ СН'!$G$23</f>
        <v>2048.1668356099999</v>
      </c>
      <c r="H49" s="36">
        <f>SUMIFS(СВЦЭМ!$D$39:$D$758,СВЦЭМ!$A$39:$A$758,$A49,СВЦЭМ!$B$39:$B$758,H$47)+'СЕТ СН'!$G$11+СВЦЭМ!$D$10+'СЕТ СН'!$G$6-'СЕТ СН'!$G$23</f>
        <v>2022.0708701400001</v>
      </c>
      <c r="I49" s="36">
        <f>SUMIFS(СВЦЭМ!$D$39:$D$758,СВЦЭМ!$A$39:$A$758,$A49,СВЦЭМ!$B$39:$B$758,I$47)+'СЕТ СН'!$G$11+СВЦЭМ!$D$10+'СЕТ СН'!$G$6-'СЕТ СН'!$G$23</f>
        <v>1926.99671158</v>
      </c>
      <c r="J49" s="36">
        <f>SUMIFS(СВЦЭМ!$D$39:$D$758,СВЦЭМ!$A$39:$A$758,$A49,СВЦЭМ!$B$39:$B$758,J$47)+'СЕТ СН'!$G$11+СВЦЭМ!$D$10+'СЕТ СН'!$G$6-'СЕТ СН'!$G$23</f>
        <v>1782.10167731</v>
      </c>
      <c r="K49" s="36">
        <f>SUMIFS(СВЦЭМ!$D$39:$D$758,СВЦЭМ!$A$39:$A$758,$A49,СВЦЭМ!$B$39:$B$758,K$47)+'СЕТ СН'!$G$11+СВЦЭМ!$D$10+'СЕТ СН'!$G$6-'СЕТ СН'!$G$23</f>
        <v>1694.3874762099999</v>
      </c>
      <c r="L49" s="36">
        <f>SUMIFS(СВЦЭМ!$D$39:$D$758,СВЦЭМ!$A$39:$A$758,$A49,СВЦЭМ!$B$39:$B$758,L$47)+'СЕТ СН'!$G$11+СВЦЭМ!$D$10+'СЕТ СН'!$G$6-'СЕТ СН'!$G$23</f>
        <v>1681.7389915700001</v>
      </c>
      <c r="M49" s="36">
        <f>SUMIFS(СВЦЭМ!$D$39:$D$758,СВЦЭМ!$A$39:$A$758,$A49,СВЦЭМ!$B$39:$B$758,M$47)+'СЕТ СН'!$G$11+СВЦЭМ!$D$10+'СЕТ СН'!$G$6-'СЕТ СН'!$G$23</f>
        <v>1671.8869547300001</v>
      </c>
      <c r="N49" s="36">
        <f>SUMIFS(СВЦЭМ!$D$39:$D$758,СВЦЭМ!$A$39:$A$758,$A49,СВЦЭМ!$B$39:$B$758,N$47)+'СЕТ СН'!$G$11+СВЦЭМ!$D$10+'СЕТ СН'!$G$6-'СЕТ СН'!$G$23</f>
        <v>1672.97181501</v>
      </c>
      <c r="O49" s="36">
        <f>SUMIFS(СВЦЭМ!$D$39:$D$758,СВЦЭМ!$A$39:$A$758,$A49,СВЦЭМ!$B$39:$B$758,O$47)+'СЕТ СН'!$G$11+СВЦЭМ!$D$10+'СЕТ СН'!$G$6-'СЕТ СН'!$G$23</f>
        <v>1677.0307522400001</v>
      </c>
      <c r="P49" s="36">
        <f>SUMIFS(СВЦЭМ!$D$39:$D$758,СВЦЭМ!$A$39:$A$758,$A49,СВЦЭМ!$B$39:$B$758,P$47)+'СЕТ СН'!$G$11+СВЦЭМ!$D$10+'СЕТ СН'!$G$6-'СЕТ СН'!$G$23</f>
        <v>1667.8696943699999</v>
      </c>
      <c r="Q49" s="36">
        <f>SUMIFS(СВЦЭМ!$D$39:$D$758,СВЦЭМ!$A$39:$A$758,$A49,СВЦЭМ!$B$39:$B$758,Q$47)+'СЕТ СН'!$G$11+СВЦЭМ!$D$10+'СЕТ СН'!$G$6-'СЕТ СН'!$G$23</f>
        <v>1669.28453584</v>
      </c>
      <c r="R49" s="36">
        <f>SUMIFS(СВЦЭМ!$D$39:$D$758,СВЦЭМ!$A$39:$A$758,$A49,СВЦЭМ!$B$39:$B$758,R$47)+'СЕТ СН'!$G$11+СВЦЭМ!$D$10+'СЕТ СН'!$G$6-'СЕТ СН'!$G$23</f>
        <v>1673.5293956200001</v>
      </c>
      <c r="S49" s="36">
        <f>SUMIFS(СВЦЭМ!$D$39:$D$758,СВЦЭМ!$A$39:$A$758,$A49,СВЦЭМ!$B$39:$B$758,S$47)+'СЕТ СН'!$G$11+СВЦЭМ!$D$10+'СЕТ СН'!$G$6-'СЕТ СН'!$G$23</f>
        <v>1667.69226164</v>
      </c>
      <c r="T49" s="36">
        <f>SUMIFS(СВЦЭМ!$D$39:$D$758,СВЦЭМ!$A$39:$A$758,$A49,СВЦЭМ!$B$39:$B$758,T$47)+'СЕТ СН'!$G$11+СВЦЭМ!$D$10+'СЕТ СН'!$G$6-'СЕТ СН'!$G$23</f>
        <v>1656.0338153800001</v>
      </c>
      <c r="U49" s="36">
        <f>SUMIFS(СВЦЭМ!$D$39:$D$758,СВЦЭМ!$A$39:$A$758,$A49,СВЦЭМ!$B$39:$B$758,U$47)+'СЕТ СН'!$G$11+СВЦЭМ!$D$10+'СЕТ СН'!$G$6-'СЕТ СН'!$G$23</f>
        <v>1659.9008504999999</v>
      </c>
      <c r="V49" s="36">
        <f>SUMIFS(СВЦЭМ!$D$39:$D$758,СВЦЭМ!$A$39:$A$758,$A49,СВЦЭМ!$B$39:$B$758,V$47)+'СЕТ СН'!$G$11+СВЦЭМ!$D$10+'СЕТ СН'!$G$6-'СЕТ СН'!$G$23</f>
        <v>1645.18190392</v>
      </c>
      <c r="W49" s="36">
        <f>SUMIFS(СВЦЭМ!$D$39:$D$758,СВЦЭМ!$A$39:$A$758,$A49,СВЦЭМ!$B$39:$B$758,W$47)+'СЕТ СН'!$G$11+СВЦЭМ!$D$10+'СЕТ СН'!$G$6-'СЕТ СН'!$G$23</f>
        <v>1663.0429902200001</v>
      </c>
      <c r="X49" s="36">
        <f>SUMIFS(СВЦЭМ!$D$39:$D$758,СВЦЭМ!$A$39:$A$758,$A49,СВЦЭМ!$B$39:$B$758,X$47)+'СЕТ СН'!$G$11+СВЦЭМ!$D$10+'СЕТ СН'!$G$6-'СЕТ СН'!$G$23</f>
        <v>1737.3742835099999</v>
      </c>
      <c r="Y49" s="36">
        <f>SUMIFS(СВЦЭМ!$D$39:$D$758,СВЦЭМ!$A$39:$A$758,$A49,СВЦЭМ!$B$39:$B$758,Y$47)+'СЕТ СН'!$G$11+СВЦЭМ!$D$10+'СЕТ СН'!$G$6-'СЕТ СН'!$G$23</f>
        <v>1814.9017899800001</v>
      </c>
    </row>
    <row r="50" spans="1:25" ht="15.75" x14ac:dyDescent="0.2">
      <c r="A50" s="35">
        <f t="shared" ref="A50:A77" si="1">A49+1</f>
        <v>45538</v>
      </c>
      <c r="B50" s="36">
        <f>SUMIFS(СВЦЭМ!$D$39:$D$758,СВЦЭМ!$A$39:$A$758,$A50,СВЦЭМ!$B$39:$B$758,B$47)+'СЕТ СН'!$G$11+СВЦЭМ!$D$10+'СЕТ СН'!$G$6-'СЕТ СН'!$G$23</f>
        <v>1922.70212909</v>
      </c>
      <c r="C50" s="36">
        <f>SUMIFS(СВЦЭМ!$D$39:$D$758,СВЦЭМ!$A$39:$A$758,$A50,СВЦЭМ!$B$39:$B$758,C$47)+'СЕТ СН'!$G$11+СВЦЭМ!$D$10+'СЕТ СН'!$G$6-'СЕТ СН'!$G$23</f>
        <v>2011.9088850099999</v>
      </c>
      <c r="D50" s="36">
        <f>SUMIFS(СВЦЭМ!$D$39:$D$758,СВЦЭМ!$A$39:$A$758,$A50,СВЦЭМ!$B$39:$B$758,D$47)+'СЕТ СН'!$G$11+СВЦЭМ!$D$10+'СЕТ СН'!$G$6-'СЕТ СН'!$G$23</f>
        <v>2092.3173652199998</v>
      </c>
      <c r="E50" s="36">
        <f>SUMIFS(СВЦЭМ!$D$39:$D$758,СВЦЭМ!$A$39:$A$758,$A50,СВЦЭМ!$B$39:$B$758,E$47)+'СЕТ СН'!$G$11+СВЦЭМ!$D$10+'СЕТ СН'!$G$6-'СЕТ СН'!$G$23</f>
        <v>2133.06917914</v>
      </c>
      <c r="F50" s="36">
        <f>SUMIFS(СВЦЭМ!$D$39:$D$758,СВЦЭМ!$A$39:$A$758,$A50,СВЦЭМ!$B$39:$B$758,F$47)+'СЕТ СН'!$G$11+СВЦЭМ!$D$10+'СЕТ СН'!$G$6-'СЕТ СН'!$G$23</f>
        <v>2141.0102193799999</v>
      </c>
      <c r="G50" s="36">
        <f>SUMIFS(СВЦЭМ!$D$39:$D$758,СВЦЭМ!$A$39:$A$758,$A50,СВЦЭМ!$B$39:$B$758,G$47)+'СЕТ СН'!$G$11+СВЦЭМ!$D$10+'СЕТ СН'!$G$6-'СЕТ СН'!$G$23</f>
        <v>2153.2651919300001</v>
      </c>
      <c r="H50" s="36">
        <f>SUMIFS(СВЦЭМ!$D$39:$D$758,СВЦЭМ!$A$39:$A$758,$A50,СВЦЭМ!$B$39:$B$758,H$47)+'СЕТ СН'!$G$11+СВЦЭМ!$D$10+'СЕТ СН'!$G$6-'СЕТ СН'!$G$23</f>
        <v>2144.9345911599999</v>
      </c>
      <c r="I50" s="36">
        <f>SUMIFS(СВЦЭМ!$D$39:$D$758,СВЦЭМ!$A$39:$A$758,$A50,СВЦЭМ!$B$39:$B$758,I$47)+'СЕТ СН'!$G$11+СВЦЭМ!$D$10+'СЕТ СН'!$G$6-'СЕТ СН'!$G$23</f>
        <v>2059.46903006</v>
      </c>
      <c r="J50" s="36">
        <f>SUMIFS(СВЦЭМ!$D$39:$D$758,СВЦЭМ!$A$39:$A$758,$A50,СВЦЭМ!$B$39:$B$758,J$47)+'СЕТ СН'!$G$11+СВЦЭМ!$D$10+'СЕТ СН'!$G$6-'СЕТ СН'!$G$23</f>
        <v>1970.95480544</v>
      </c>
      <c r="K50" s="36">
        <f>SUMIFS(СВЦЭМ!$D$39:$D$758,СВЦЭМ!$A$39:$A$758,$A50,СВЦЭМ!$B$39:$B$758,K$47)+'СЕТ СН'!$G$11+СВЦЭМ!$D$10+'СЕТ СН'!$G$6-'СЕТ СН'!$G$23</f>
        <v>1876.97255139</v>
      </c>
      <c r="L50" s="36">
        <f>SUMIFS(СВЦЭМ!$D$39:$D$758,СВЦЭМ!$A$39:$A$758,$A50,СВЦЭМ!$B$39:$B$758,L$47)+'СЕТ СН'!$G$11+СВЦЭМ!$D$10+'СЕТ СН'!$G$6-'СЕТ СН'!$G$23</f>
        <v>1848.25297697</v>
      </c>
      <c r="M50" s="36">
        <f>SUMIFS(СВЦЭМ!$D$39:$D$758,СВЦЭМ!$A$39:$A$758,$A50,СВЦЭМ!$B$39:$B$758,M$47)+'СЕТ СН'!$G$11+СВЦЭМ!$D$10+'СЕТ СН'!$G$6-'СЕТ СН'!$G$23</f>
        <v>1830.6187215</v>
      </c>
      <c r="N50" s="36">
        <f>SUMIFS(СВЦЭМ!$D$39:$D$758,СВЦЭМ!$A$39:$A$758,$A50,СВЦЭМ!$B$39:$B$758,N$47)+'СЕТ СН'!$G$11+СВЦЭМ!$D$10+'СЕТ СН'!$G$6-'СЕТ СН'!$G$23</f>
        <v>1808.4312967999999</v>
      </c>
      <c r="O50" s="36">
        <f>SUMIFS(СВЦЭМ!$D$39:$D$758,СВЦЭМ!$A$39:$A$758,$A50,СВЦЭМ!$B$39:$B$758,O$47)+'СЕТ СН'!$G$11+СВЦЭМ!$D$10+'СЕТ СН'!$G$6-'СЕТ СН'!$G$23</f>
        <v>1789.51915734</v>
      </c>
      <c r="P50" s="36">
        <f>SUMIFS(СВЦЭМ!$D$39:$D$758,СВЦЭМ!$A$39:$A$758,$A50,СВЦЭМ!$B$39:$B$758,P$47)+'СЕТ СН'!$G$11+СВЦЭМ!$D$10+'СЕТ СН'!$G$6-'СЕТ СН'!$G$23</f>
        <v>1788.54142376</v>
      </c>
      <c r="Q50" s="36">
        <f>SUMIFS(СВЦЭМ!$D$39:$D$758,СВЦЭМ!$A$39:$A$758,$A50,СВЦЭМ!$B$39:$B$758,Q$47)+'СЕТ СН'!$G$11+СВЦЭМ!$D$10+'СЕТ СН'!$G$6-'СЕТ СН'!$G$23</f>
        <v>1791.41878681</v>
      </c>
      <c r="R50" s="36">
        <f>SUMIFS(СВЦЭМ!$D$39:$D$758,СВЦЭМ!$A$39:$A$758,$A50,СВЦЭМ!$B$39:$B$758,R$47)+'СЕТ СН'!$G$11+СВЦЭМ!$D$10+'СЕТ СН'!$G$6-'СЕТ СН'!$G$23</f>
        <v>1805.86226966</v>
      </c>
      <c r="S50" s="36">
        <f>SUMIFS(СВЦЭМ!$D$39:$D$758,СВЦЭМ!$A$39:$A$758,$A50,СВЦЭМ!$B$39:$B$758,S$47)+'СЕТ СН'!$G$11+СВЦЭМ!$D$10+'СЕТ СН'!$G$6-'СЕТ СН'!$G$23</f>
        <v>1798.4676026500001</v>
      </c>
      <c r="T50" s="36">
        <f>SUMIFS(СВЦЭМ!$D$39:$D$758,СВЦЭМ!$A$39:$A$758,$A50,СВЦЭМ!$B$39:$B$758,T$47)+'СЕТ СН'!$G$11+СВЦЭМ!$D$10+'СЕТ СН'!$G$6-'СЕТ СН'!$G$23</f>
        <v>1795.21585959</v>
      </c>
      <c r="U50" s="36">
        <f>SUMIFS(СВЦЭМ!$D$39:$D$758,СВЦЭМ!$A$39:$A$758,$A50,СВЦЭМ!$B$39:$B$758,U$47)+'СЕТ СН'!$G$11+СВЦЭМ!$D$10+'СЕТ СН'!$G$6-'СЕТ СН'!$G$23</f>
        <v>1817.6530016199999</v>
      </c>
      <c r="V50" s="36">
        <f>SUMIFS(СВЦЭМ!$D$39:$D$758,СВЦЭМ!$A$39:$A$758,$A50,СВЦЭМ!$B$39:$B$758,V$47)+'СЕТ СН'!$G$11+СВЦЭМ!$D$10+'СЕТ СН'!$G$6-'СЕТ СН'!$G$23</f>
        <v>1827.77501276</v>
      </c>
      <c r="W50" s="36">
        <f>SUMIFS(СВЦЭМ!$D$39:$D$758,СВЦЭМ!$A$39:$A$758,$A50,СВЦЭМ!$B$39:$B$758,W$47)+'СЕТ СН'!$G$11+СВЦЭМ!$D$10+'СЕТ СН'!$G$6-'СЕТ СН'!$G$23</f>
        <v>1832.3388389199999</v>
      </c>
      <c r="X50" s="36">
        <f>SUMIFS(СВЦЭМ!$D$39:$D$758,СВЦЭМ!$A$39:$A$758,$A50,СВЦЭМ!$B$39:$B$758,X$47)+'СЕТ СН'!$G$11+СВЦЭМ!$D$10+'СЕТ СН'!$G$6-'СЕТ СН'!$G$23</f>
        <v>1915.9958942999999</v>
      </c>
      <c r="Y50" s="36">
        <f>SUMIFS(СВЦЭМ!$D$39:$D$758,СВЦЭМ!$A$39:$A$758,$A50,СВЦЭМ!$B$39:$B$758,Y$47)+'СЕТ СН'!$G$11+СВЦЭМ!$D$10+'СЕТ СН'!$G$6-'СЕТ СН'!$G$23</f>
        <v>2000.7775402</v>
      </c>
    </row>
    <row r="51" spans="1:25" ht="15.75" x14ac:dyDescent="0.2">
      <c r="A51" s="35">
        <f t="shared" si="1"/>
        <v>45539</v>
      </c>
      <c r="B51" s="36">
        <f>SUMIFS(СВЦЭМ!$D$39:$D$758,СВЦЭМ!$A$39:$A$758,$A51,СВЦЭМ!$B$39:$B$758,B$47)+'СЕТ СН'!$G$11+СВЦЭМ!$D$10+'СЕТ СН'!$G$6-'СЕТ СН'!$G$23</f>
        <v>1945.2376231000001</v>
      </c>
      <c r="C51" s="36">
        <f>SUMIFS(СВЦЭМ!$D$39:$D$758,СВЦЭМ!$A$39:$A$758,$A51,СВЦЭМ!$B$39:$B$758,C$47)+'СЕТ СН'!$G$11+СВЦЭМ!$D$10+'СЕТ СН'!$G$6-'СЕТ СН'!$G$23</f>
        <v>2084.9463778899999</v>
      </c>
      <c r="D51" s="36">
        <f>SUMIFS(СВЦЭМ!$D$39:$D$758,СВЦЭМ!$A$39:$A$758,$A51,СВЦЭМ!$B$39:$B$758,D$47)+'СЕТ СН'!$G$11+СВЦЭМ!$D$10+'СЕТ СН'!$G$6-'СЕТ СН'!$G$23</f>
        <v>2111.2861310499998</v>
      </c>
      <c r="E51" s="36">
        <f>SUMIFS(СВЦЭМ!$D$39:$D$758,СВЦЭМ!$A$39:$A$758,$A51,СВЦЭМ!$B$39:$B$758,E$47)+'СЕТ СН'!$G$11+СВЦЭМ!$D$10+'СЕТ СН'!$G$6-'СЕТ СН'!$G$23</f>
        <v>2093.9199570299998</v>
      </c>
      <c r="F51" s="36">
        <f>SUMIFS(СВЦЭМ!$D$39:$D$758,СВЦЭМ!$A$39:$A$758,$A51,СВЦЭМ!$B$39:$B$758,F$47)+'СЕТ СН'!$G$11+СВЦЭМ!$D$10+'СЕТ СН'!$G$6-'СЕТ СН'!$G$23</f>
        <v>2089.6198801599999</v>
      </c>
      <c r="G51" s="36">
        <f>SUMIFS(СВЦЭМ!$D$39:$D$758,СВЦЭМ!$A$39:$A$758,$A51,СВЦЭМ!$B$39:$B$758,G$47)+'СЕТ СН'!$G$11+СВЦЭМ!$D$10+'СЕТ СН'!$G$6-'СЕТ СН'!$G$23</f>
        <v>2107.4385835099997</v>
      </c>
      <c r="H51" s="36">
        <f>SUMIFS(СВЦЭМ!$D$39:$D$758,СВЦЭМ!$A$39:$A$758,$A51,СВЦЭМ!$B$39:$B$758,H$47)+'СЕТ СН'!$G$11+СВЦЭМ!$D$10+'СЕТ СН'!$G$6-'СЕТ СН'!$G$23</f>
        <v>2124.3732966600001</v>
      </c>
      <c r="I51" s="36">
        <f>SUMIFS(СВЦЭМ!$D$39:$D$758,СВЦЭМ!$A$39:$A$758,$A51,СВЦЭМ!$B$39:$B$758,I$47)+'СЕТ СН'!$G$11+СВЦЭМ!$D$10+'СЕТ СН'!$G$6-'СЕТ СН'!$G$23</f>
        <v>1985.4459793000001</v>
      </c>
      <c r="J51" s="36">
        <f>SUMIFS(СВЦЭМ!$D$39:$D$758,СВЦЭМ!$A$39:$A$758,$A51,СВЦЭМ!$B$39:$B$758,J$47)+'СЕТ СН'!$G$11+СВЦЭМ!$D$10+'СЕТ СН'!$G$6-'СЕТ СН'!$G$23</f>
        <v>1864.4978319300001</v>
      </c>
      <c r="K51" s="36">
        <f>SUMIFS(СВЦЭМ!$D$39:$D$758,СВЦЭМ!$A$39:$A$758,$A51,СВЦЭМ!$B$39:$B$758,K$47)+'СЕТ СН'!$G$11+СВЦЭМ!$D$10+'СЕТ СН'!$G$6-'СЕТ СН'!$G$23</f>
        <v>1773.4462829500001</v>
      </c>
      <c r="L51" s="36">
        <f>SUMIFS(СВЦЭМ!$D$39:$D$758,СВЦЭМ!$A$39:$A$758,$A51,СВЦЭМ!$B$39:$B$758,L$47)+'СЕТ СН'!$G$11+СВЦЭМ!$D$10+'СЕТ СН'!$G$6-'СЕТ СН'!$G$23</f>
        <v>1785.0211934199999</v>
      </c>
      <c r="M51" s="36">
        <f>SUMIFS(СВЦЭМ!$D$39:$D$758,СВЦЭМ!$A$39:$A$758,$A51,СВЦЭМ!$B$39:$B$758,M$47)+'СЕТ СН'!$G$11+СВЦЭМ!$D$10+'СЕТ СН'!$G$6-'СЕТ СН'!$G$23</f>
        <v>1789.0607007900001</v>
      </c>
      <c r="N51" s="36">
        <f>SUMIFS(СВЦЭМ!$D$39:$D$758,СВЦЭМ!$A$39:$A$758,$A51,СВЦЭМ!$B$39:$B$758,N$47)+'СЕТ СН'!$G$11+СВЦЭМ!$D$10+'СЕТ СН'!$G$6-'СЕТ СН'!$G$23</f>
        <v>1780.48771627</v>
      </c>
      <c r="O51" s="36">
        <f>SUMIFS(СВЦЭМ!$D$39:$D$758,СВЦЭМ!$A$39:$A$758,$A51,СВЦЭМ!$B$39:$B$758,O$47)+'СЕТ СН'!$G$11+СВЦЭМ!$D$10+'СЕТ СН'!$G$6-'СЕТ СН'!$G$23</f>
        <v>1760.0151334500001</v>
      </c>
      <c r="P51" s="36">
        <f>SUMIFS(СВЦЭМ!$D$39:$D$758,СВЦЭМ!$A$39:$A$758,$A51,СВЦЭМ!$B$39:$B$758,P$47)+'СЕТ СН'!$G$11+СВЦЭМ!$D$10+'СЕТ СН'!$G$6-'СЕТ СН'!$G$23</f>
        <v>1766.3641791100001</v>
      </c>
      <c r="Q51" s="36">
        <f>SUMIFS(СВЦЭМ!$D$39:$D$758,СВЦЭМ!$A$39:$A$758,$A51,СВЦЭМ!$B$39:$B$758,Q$47)+'СЕТ СН'!$G$11+СВЦЭМ!$D$10+'СЕТ СН'!$G$6-'СЕТ СН'!$G$23</f>
        <v>1769.35826679</v>
      </c>
      <c r="R51" s="36">
        <f>SUMIFS(СВЦЭМ!$D$39:$D$758,СВЦЭМ!$A$39:$A$758,$A51,СВЦЭМ!$B$39:$B$758,R$47)+'СЕТ СН'!$G$11+СВЦЭМ!$D$10+'СЕТ СН'!$G$6-'СЕТ СН'!$G$23</f>
        <v>1781.27090011</v>
      </c>
      <c r="S51" s="36">
        <f>SUMIFS(СВЦЭМ!$D$39:$D$758,СВЦЭМ!$A$39:$A$758,$A51,СВЦЭМ!$B$39:$B$758,S$47)+'СЕТ СН'!$G$11+СВЦЭМ!$D$10+'СЕТ СН'!$G$6-'СЕТ СН'!$G$23</f>
        <v>1760.27499055</v>
      </c>
      <c r="T51" s="36">
        <f>SUMIFS(СВЦЭМ!$D$39:$D$758,СВЦЭМ!$A$39:$A$758,$A51,СВЦЭМ!$B$39:$B$758,T$47)+'СЕТ СН'!$G$11+СВЦЭМ!$D$10+'СЕТ СН'!$G$6-'СЕТ СН'!$G$23</f>
        <v>1755.1315854900001</v>
      </c>
      <c r="U51" s="36">
        <f>SUMIFS(СВЦЭМ!$D$39:$D$758,СВЦЭМ!$A$39:$A$758,$A51,СВЦЭМ!$B$39:$B$758,U$47)+'СЕТ СН'!$G$11+СВЦЭМ!$D$10+'СЕТ СН'!$G$6-'СЕТ СН'!$G$23</f>
        <v>1756.1265560300001</v>
      </c>
      <c r="V51" s="36">
        <f>SUMIFS(СВЦЭМ!$D$39:$D$758,СВЦЭМ!$A$39:$A$758,$A51,СВЦЭМ!$B$39:$B$758,V$47)+'СЕТ СН'!$G$11+СВЦЭМ!$D$10+'СЕТ СН'!$G$6-'СЕТ СН'!$G$23</f>
        <v>1750.20201479</v>
      </c>
      <c r="W51" s="36">
        <f>SUMIFS(СВЦЭМ!$D$39:$D$758,СВЦЭМ!$A$39:$A$758,$A51,СВЦЭМ!$B$39:$B$758,W$47)+'СЕТ СН'!$G$11+СВЦЭМ!$D$10+'СЕТ СН'!$G$6-'СЕТ СН'!$G$23</f>
        <v>1749.7410756900001</v>
      </c>
      <c r="X51" s="36">
        <f>SUMIFS(СВЦЭМ!$D$39:$D$758,СВЦЭМ!$A$39:$A$758,$A51,СВЦЭМ!$B$39:$B$758,X$47)+'СЕТ СН'!$G$11+СВЦЭМ!$D$10+'СЕТ СН'!$G$6-'СЕТ СН'!$G$23</f>
        <v>1831.59734398</v>
      </c>
      <c r="Y51" s="36">
        <f>SUMIFS(СВЦЭМ!$D$39:$D$758,СВЦЭМ!$A$39:$A$758,$A51,СВЦЭМ!$B$39:$B$758,Y$47)+'СЕТ СН'!$G$11+СВЦЭМ!$D$10+'СЕТ СН'!$G$6-'СЕТ СН'!$G$23</f>
        <v>1916.57693991</v>
      </c>
    </row>
    <row r="52" spans="1:25" ht="15.75" x14ac:dyDescent="0.2">
      <c r="A52" s="35">
        <f t="shared" si="1"/>
        <v>45540</v>
      </c>
      <c r="B52" s="36">
        <f>SUMIFS(СВЦЭМ!$D$39:$D$758,СВЦЭМ!$A$39:$A$758,$A52,СВЦЭМ!$B$39:$B$758,B$47)+'СЕТ СН'!$G$11+СВЦЭМ!$D$10+'СЕТ СН'!$G$6-'СЕТ СН'!$G$23</f>
        <v>1980.22435655</v>
      </c>
      <c r="C52" s="36">
        <f>SUMIFS(СВЦЭМ!$D$39:$D$758,СВЦЭМ!$A$39:$A$758,$A52,СВЦЭМ!$B$39:$B$758,C$47)+'СЕТ СН'!$G$11+СВЦЭМ!$D$10+'СЕТ СН'!$G$6-'СЕТ СН'!$G$23</f>
        <v>1978.8566878500001</v>
      </c>
      <c r="D52" s="36">
        <f>SUMIFS(СВЦЭМ!$D$39:$D$758,СВЦЭМ!$A$39:$A$758,$A52,СВЦЭМ!$B$39:$B$758,D$47)+'СЕТ СН'!$G$11+СВЦЭМ!$D$10+'СЕТ СН'!$G$6-'СЕТ СН'!$G$23</f>
        <v>2000.6533972300001</v>
      </c>
      <c r="E52" s="36">
        <f>SUMIFS(СВЦЭМ!$D$39:$D$758,СВЦЭМ!$A$39:$A$758,$A52,СВЦЭМ!$B$39:$B$758,E$47)+'СЕТ СН'!$G$11+СВЦЭМ!$D$10+'СЕТ СН'!$G$6-'СЕТ СН'!$G$23</f>
        <v>1991.9572770699999</v>
      </c>
      <c r="F52" s="36">
        <f>SUMIFS(СВЦЭМ!$D$39:$D$758,СВЦЭМ!$A$39:$A$758,$A52,СВЦЭМ!$B$39:$B$758,F$47)+'СЕТ СН'!$G$11+СВЦЭМ!$D$10+'СЕТ СН'!$G$6-'СЕТ СН'!$G$23</f>
        <v>1989.99745667</v>
      </c>
      <c r="G52" s="36">
        <f>SUMIFS(СВЦЭМ!$D$39:$D$758,СВЦЭМ!$A$39:$A$758,$A52,СВЦЭМ!$B$39:$B$758,G$47)+'СЕТ СН'!$G$11+СВЦЭМ!$D$10+'СЕТ СН'!$G$6-'СЕТ СН'!$G$23</f>
        <v>2004.2775691700001</v>
      </c>
      <c r="H52" s="36">
        <f>SUMIFS(СВЦЭМ!$D$39:$D$758,СВЦЭМ!$A$39:$A$758,$A52,СВЦЭМ!$B$39:$B$758,H$47)+'СЕТ СН'!$G$11+СВЦЭМ!$D$10+'СЕТ СН'!$G$6-'СЕТ СН'!$G$23</f>
        <v>1891.3226342099999</v>
      </c>
      <c r="I52" s="36">
        <f>SUMIFS(СВЦЭМ!$D$39:$D$758,СВЦЭМ!$A$39:$A$758,$A52,СВЦЭМ!$B$39:$B$758,I$47)+'СЕТ СН'!$G$11+СВЦЭМ!$D$10+'СЕТ СН'!$G$6-'СЕТ СН'!$G$23</f>
        <v>1914.99987285</v>
      </c>
      <c r="J52" s="36">
        <f>SUMIFS(СВЦЭМ!$D$39:$D$758,СВЦЭМ!$A$39:$A$758,$A52,СВЦЭМ!$B$39:$B$758,J$47)+'СЕТ СН'!$G$11+СВЦЭМ!$D$10+'СЕТ СН'!$G$6-'СЕТ СН'!$G$23</f>
        <v>1738.70865205</v>
      </c>
      <c r="K52" s="36">
        <f>SUMIFS(СВЦЭМ!$D$39:$D$758,СВЦЭМ!$A$39:$A$758,$A52,СВЦЭМ!$B$39:$B$758,K$47)+'СЕТ СН'!$G$11+СВЦЭМ!$D$10+'СЕТ СН'!$G$6-'СЕТ СН'!$G$23</f>
        <v>1786.6400780399999</v>
      </c>
      <c r="L52" s="36">
        <f>SUMIFS(СВЦЭМ!$D$39:$D$758,СВЦЭМ!$A$39:$A$758,$A52,СВЦЭМ!$B$39:$B$758,L$47)+'СЕТ СН'!$G$11+СВЦЭМ!$D$10+'СЕТ СН'!$G$6-'СЕТ СН'!$G$23</f>
        <v>1786.2621302299999</v>
      </c>
      <c r="M52" s="36">
        <f>SUMIFS(СВЦЭМ!$D$39:$D$758,СВЦЭМ!$A$39:$A$758,$A52,СВЦЭМ!$B$39:$B$758,M$47)+'СЕТ СН'!$G$11+СВЦЭМ!$D$10+'СЕТ СН'!$G$6-'СЕТ СН'!$G$23</f>
        <v>1821.1862754799999</v>
      </c>
      <c r="N52" s="36">
        <f>SUMIFS(СВЦЭМ!$D$39:$D$758,СВЦЭМ!$A$39:$A$758,$A52,СВЦЭМ!$B$39:$B$758,N$47)+'СЕТ СН'!$G$11+СВЦЭМ!$D$10+'СЕТ СН'!$G$6-'СЕТ СН'!$G$23</f>
        <v>1818.25277411</v>
      </c>
      <c r="O52" s="36">
        <f>SUMIFS(СВЦЭМ!$D$39:$D$758,СВЦЭМ!$A$39:$A$758,$A52,СВЦЭМ!$B$39:$B$758,O$47)+'СЕТ СН'!$G$11+СВЦЭМ!$D$10+'СЕТ СН'!$G$6-'СЕТ СН'!$G$23</f>
        <v>1820.5687196399999</v>
      </c>
      <c r="P52" s="36">
        <f>SUMIFS(СВЦЭМ!$D$39:$D$758,СВЦЭМ!$A$39:$A$758,$A52,СВЦЭМ!$B$39:$B$758,P$47)+'СЕТ СН'!$G$11+СВЦЭМ!$D$10+'СЕТ СН'!$G$6-'СЕТ СН'!$G$23</f>
        <v>1813.87312387</v>
      </c>
      <c r="Q52" s="36">
        <f>SUMIFS(СВЦЭМ!$D$39:$D$758,СВЦЭМ!$A$39:$A$758,$A52,СВЦЭМ!$B$39:$B$758,Q$47)+'СЕТ СН'!$G$11+СВЦЭМ!$D$10+'СЕТ СН'!$G$6-'СЕТ СН'!$G$23</f>
        <v>1809.7662392300001</v>
      </c>
      <c r="R52" s="36">
        <f>SUMIFS(СВЦЭМ!$D$39:$D$758,СВЦЭМ!$A$39:$A$758,$A52,СВЦЭМ!$B$39:$B$758,R$47)+'СЕТ СН'!$G$11+СВЦЭМ!$D$10+'СЕТ СН'!$G$6-'СЕТ СН'!$G$23</f>
        <v>1819.9403104</v>
      </c>
      <c r="S52" s="36">
        <f>SUMIFS(СВЦЭМ!$D$39:$D$758,СВЦЭМ!$A$39:$A$758,$A52,СВЦЭМ!$B$39:$B$758,S$47)+'СЕТ СН'!$G$11+СВЦЭМ!$D$10+'СЕТ СН'!$G$6-'СЕТ СН'!$G$23</f>
        <v>1811.2829137799999</v>
      </c>
      <c r="T52" s="36">
        <f>SUMIFS(СВЦЭМ!$D$39:$D$758,СВЦЭМ!$A$39:$A$758,$A52,СВЦЭМ!$B$39:$B$758,T$47)+'СЕТ СН'!$G$11+СВЦЭМ!$D$10+'СЕТ СН'!$G$6-'СЕТ СН'!$G$23</f>
        <v>1802.8566144199999</v>
      </c>
      <c r="U52" s="36">
        <f>SUMIFS(СВЦЭМ!$D$39:$D$758,СВЦЭМ!$A$39:$A$758,$A52,СВЦЭМ!$B$39:$B$758,U$47)+'СЕТ СН'!$G$11+СВЦЭМ!$D$10+'СЕТ СН'!$G$6-'СЕТ СН'!$G$23</f>
        <v>1781.0806835600001</v>
      </c>
      <c r="V52" s="36">
        <f>SUMIFS(СВЦЭМ!$D$39:$D$758,СВЦЭМ!$A$39:$A$758,$A52,СВЦЭМ!$B$39:$B$758,V$47)+'СЕТ СН'!$G$11+СВЦЭМ!$D$10+'СЕТ СН'!$G$6-'СЕТ СН'!$G$23</f>
        <v>1773.6996616700001</v>
      </c>
      <c r="W52" s="36">
        <f>SUMIFS(СВЦЭМ!$D$39:$D$758,СВЦЭМ!$A$39:$A$758,$A52,СВЦЭМ!$B$39:$B$758,W$47)+'СЕТ СН'!$G$11+СВЦЭМ!$D$10+'СЕТ СН'!$G$6-'СЕТ СН'!$G$23</f>
        <v>1781.7963752600001</v>
      </c>
      <c r="X52" s="36">
        <f>SUMIFS(СВЦЭМ!$D$39:$D$758,СВЦЭМ!$A$39:$A$758,$A52,СВЦЭМ!$B$39:$B$758,X$47)+'СЕТ СН'!$G$11+СВЦЭМ!$D$10+'СЕТ СН'!$G$6-'СЕТ СН'!$G$23</f>
        <v>1858.2581923800001</v>
      </c>
      <c r="Y52" s="36">
        <f>SUMIFS(СВЦЭМ!$D$39:$D$758,СВЦЭМ!$A$39:$A$758,$A52,СВЦЭМ!$B$39:$B$758,Y$47)+'СЕТ СН'!$G$11+СВЦЭМ!$D$10+'СЕТ СН'!$G$6-'СЕТ СН'!$G$23</f>
        <v>1963.82421359</v>
      </c>
    </row>
    <row r="53" spans="1:25" ht="15.75" x14ac:dyDescent="0.2">
      <c r="A53" s="35">
        <f t="shared" si="1"/>
        <v>45541</v>
      </c>
      <c r="B53" s="36">
        <f>SUMIFS(СВЦЭМ!$D$39:$D$758,СВЦЭМ!$A$39:$A$758,$A53,СВЦЭМ!$B$39:$B$758,B$47)+'СЕТ СН'!$G$11+СВЦЭМ!$D$10+'СЕТ СН'!$G$6-'СЕТ СН'!$G$23</f>
        <v>1996.1541352700001</v>
      </c>
      <c r="C53" s="36">
        <f>SUMIFS(СВЦЭМ!$D$39:$D$758,СВЦЭМ!$A$39:$A$758,$A53,СВЦЭМ!$B$39:$B$758,C$47)+'СЕТ СН'!$G$11+СВЦЭМ!$D$10+'СЕТ СН'!$G$6-'СЕТ СН'!$G$23</f>
        <v>2045.40831981</v>
      </c>
      <c r="D53" s="36">
        <f>SUMIFS(СВЦЭМ!$D$39:$D$758,СВЦЭМ!$A$39:$A$758,$A53,СВЦЭМ!$B$39:$B$758,D$47)+'СЕТ СН'!$G$11+СВЦЭМ!$D$10+'СЕТ СН'!$G$6-'СЕТ СН'!$G$23</f>
        <v>2132.8217390999998</v>
      </c>
      <c r="E53" s="36">
        <f>SUMIFS(СВЦЭМ!$D$39:$D$758,СВЦЭМ!$A$39:$A$758,$A53,СВЦЭМ!$B$39:$B$758,E$47)+'СЕТ СН'!$G$11+СВЦЭМ!$D$10+'СЕТ СН'!$G$6-'СЕТ СН'!$G$23</f>
        <v>2128.6143498900001</v>
      </c>
      <c r="F53" s="36">
        <f>SUMIFS(СВЦЭМ!$D$39:$D$758,СВЦЭМ!$A$39:$A$758,$A53,СВЦЭМ!$B$39:$B$758,F$47)+'СЕТ СН'!$G$11+СВЦЭМ!$D$10+'СЕТ СН'!$G$6-'СЕТ СН'!$G$23</f>
        <v>2125.04366592</v>
      </c>
      <c r="G53" s="36">
        <f>SUMIFS(СВЦЭМ!$D$39:$D$758,СВЦЭМ!$A$39:$A$758,$A53,СВЦЭМ!$B$39:$B$758,G$47)+'СЕТ СН'!$G$11+СВЦЭМ!$D$10+'СЕТ СН'!$G$6-'СЕТ СН'!$G$23</f>
        <v>2122.0426324299997</v>
      </c>
      <c r="H53" s="36">
        <f>SUMIFS(СВЦЭМ!$D$39:$D$758,СВЦЭМ!$A$39:$A$758,$A53,СВЦЭМ!$B$39:$B$758,H$47)+'СЕТ СН'!$G$11+СВЦЭМ!$D$10+'СЕТ СН'!$G$6-'СЕТ СН'!$G$23</f>
        <v>2070.8215792599999</v>
      </c>
      <c r="I53" s="36">
        <f>SUMIFS(СВЦЭМ!$D$39:$D$758,СВЦЭМ!$A$39:$A$758,$A53,СВЦЭМ!$B$39:$B$758,I$47)+'СЕТ СН'!$G$11+СВЦЭМ!$D$10+'СЕТ СН'!$G$6-'СЕТ СН'!$G$23</f>
        <v>1952.4830578999999</v>
      </c>
      <c r="J53" s="36">
        <f>SUMIFS(СВЦЭМ!$D$39:$D$758,СВЦЭМ!$A$39:$A$758,$A53,СВЦЭМ!$B$39:$B$758,J$47)+'СЕТ СН'!$G$11+СВЦЭМ!$D$10+'СЕТ СН'!$G$6-'СЕТ СН'!$G$23</f>
        <v>1849.33154042</v>
      </c>
      <c r="K53" s="36">
        <f>SUMIFS(СВЦЭМ!$D$39:$D$758,СВЦЭМ!$A$39:$A$758,$A53,СВЦЭМ!$B$39:$B$758,K$47)+'СЕТ СН'!$G$11+СВЦЭМ!$D$10+'СЕТ СН'!$G$6-'СЕТ СН'!$G$23</f>
        <v>1800.6219372600001</v>
      </c>
      <c r="L53" s="36">
        <f>SUMIFS(СВЦЭМ!$D$39:$D$758,СВЦЭМ!$A$39:$A$758,$A53,СВЦЭМ!$B$39:$B$758,L$47)+'СЕТ СН'!$G$11+СВЦЭМ!$D$10+'СЕТ СН'!$G$6-'СЕТ СН'!$G$23</f>
        <v>1794.2337853700001</v>
      </c>
      <c r="M53" s="36">
        <f>SUMIFS(СВЦЭМ!$D$39:$D$758,СВЦЭМ!$A$39:$A$758,$A53,СВЦЭМ!$B$39:$B$758,M$47)+'СЕТ СН'!$G$11+СВЦЭМ!$D$10+'СЕТ СН'!$G$6-'СЕТ СН'!$G$23</f>
        <v>1774.36163313</v>
      </c>
      <c r="N53" s="36">
        <f>SUMIFS(СВЦЭМ!$D$39:$D$758,СВЦЭМ!$A$39:$A$758,$A53,СВЦЭМ!$B$39:$B$758,N$47)+'СЕТ СН'!$G$11+СВЦЭМ!$D$10+'СЕТ СН'!$G$6-'СЕТ СН'!$G$23</f>
        <v>1758.5980953600001</v>
      </c>
      <c r="O53" s="36">
        <f>SUMIFS(СВЦЭМ!$D$39:$D$758,СВЦЭМ!$A$39:$A$758,$A53,СВЦЭМ!$B$39:$B$758,O$47)+'СЕТ СН'!$G$11+СВЦЭМ!$D$10+'СЕТ СН'!$G$6-'СЕТ СН'!$G$23</f>
        <v>1773.85465886</v>
      </c>
      <c r="P53" s="36">
        <f>SUMIFS(СВЦЭМ!$D$39:$D$758,СВЦЭМ!$A$39:$A$758,$A53,СВЦЭМ!$B$39:$B$758,P$47)+'СЕТ СН'!$G$11+СВЦЭМ!$D$10+'СЕТ СН'!$G$6-'СЕТ СН'!$G$23</f>
        <v>1781.5971538200001</v>
      </c>
      <c r="Q53" s="36">
        <f>SUMIFS(СВЦЭМ!$D$39:$D$758,СВЦЭМ!$A$39:$A$758,$A53,СВЦЭМ!$B$39:$B$758,Q$47)+'СЕТ СН'!$G$11+СВЦЭМ!$D$10+'СЕТ СН'!$G$6-'СЕТ СН'!$G$23</f>
        <v>1778.9205768900001</v>
      </c>
      <c r="R53" s="36">
        <f>SUMIFS(СВЦЭМ!$D$39:$D$758,СВЦЭМ!$A$39:$A$758,$A53,СВЦЭМ!$B$39:$B$758,R$47)+'СЕТ СН'!$G$11+СВЦЭМ!$D$10+'СЕТ СН'!$G$6-'СЕТ СН'!$G$23</f>
        <v>1778.78729026</v>
      </c>
      <c r="S53" s="36">
        <f>SUMIFS(СВЦЭМ!$D$39:$D$758,СВЦЭМ!$A$39:$A$758,$A53,СВЦЭМ!$B$39:$B$758,S$47)+'СЕТ СН'!$G$11+СВЦЭМ!$D$10+'СЕТ СН'!$G$6-'СЕТ СН'!$G$23</f>
        <v>1768.2320692400001</v>
      </c>
      <c r="T53" s="36">
        <f>SUMIFS(СВЦЭМ!$D$39:$D$758,СВЦЭМ!$A$39:$A$758,$A53,СВЦЭМ!$B$39:$B$758,T$47)+'СЕТ СН'!$G$11+СВЦЭМ!$D$10+'СЕТ СН'!$G$6-'СЕТ СН'!$G$23</f>
        <v>1755.32992169</v>
      </c>
      <c r="U53" s="36">
        <f>SUMIFS(СВЦЭМ!$D$39:$D$758,СВЦЭМ!$A$39:$A$758,$A53,СВЦЭМ!$B$39:$B$758,U$47)+'СЕТ СН'!$G$11+СВЦЭМ!$D$10+'СЕТ СН'!$G$6-'СЕТ СН'!$G$23</f>
        <v>1744.57569792</v>
      </c>
      <c r="V53" s="36">
        <f>SUMIFS(СВЦЭМ!$D$39:$D$758,СВЦЭМ!$A$39:$A$758,$A53,СВЦЭМ!$B$39:$B$758,V$47)+'СЕТ СН'!$G$11+СВЦЭМ!$D$10+'СЕТ СН'!$G$6-'СЕТ СН'!$G$23</f>
        <v>1742.7356896599999</v>
      </c>
      <c r="W53" s="36">
        <f>SUMIFS(СВЦЭМ!$D$39:$D$758,СВЦЭМ!$A$39:$A$758,$A53,СВЦЭМ!$B$39:$B$758,W$47)+'СЕТ СН'!$G$11+СВЦЭМ!$D$10+'СЕТ СН'!$G$6-'СЕТ СН'!$G$23</f>
        <v>1759.8556723300001</v>
      </c>
      <c r="X53" s="36">
        <f>SUMIFS(СВЦЭМ!$D$39:$D$758,СВЦЭМ!$A$39:$A$758,$A53,СВЦЭМ!$B$39:$B$758,X$47)+'СЕТ СН'!$G$11+СВЦЭМ!$D$10+'СЕТ СН'!$G$6-'СЕТ СН'!$G$23</f>
        <v>1833.70184636</v>
      </c>
      <c r="Y53" s="36">
        <f>SUMIFS(СВЦЭМ!$D$39:$D$758,СВЦЭМ!$A$39:$A$758,$A53,СВЦЭМ!$B$39:$B$758,Y$47)+'СЕТ СН'!$G$11+СВЦЭМ!$D$10+'СЕТ СН'!$G$6-'СЕТ СН'!$G$23</f>
        <v>1938.4592362799999</v>
      </c>
    </row>
    <row r="54" spans="1:25" ht="15.75" x14ac:dyDescent="0.2">
      <c r="A54" s="35">
        <f t="shared" si="1"/>
        <v>45542</v>
      </c>
      <c r="B54" s="36">
        <f>SUMIFS(СВЦЭМ!$D$39:$D$758,СВЦЭМ!$A$39:$A$758,$A54,СВЦЭМ!$B$39:$B$758,B$47)+'СЕТ СН'!$G$11+СВЦЭМ!$D$10+'СЕТ СН'!$G$6-'СЕТ СН'!$G$23</f>
        <v>2002.6615120000001</v>
      </c>
      <c r="C54" s="36">
        <f>SUMIFS(СВЦЭМ!$D$39:$D$758,СВЦЭМ!$A$39:$A$758,$A54,СВЦЭМ!$B$39:$B$758,C$47)+'СЕТ СН'!$G$11+СВЦЭМ!$D$10+'СЕТ СН'!$G$6-'СЕТ СН'!$G$23</f>
        <v>1971.84464202</v>
      </c>
      <c r="D54" s="36">
        <f>SUMIFS(СВЦЭМ!$D$39:$D$758,СВЦЭМ!$A$39:$A$758,$A54,СВЦЭМ!$B$39:$B$758,D$47)+'СЕТ СН'!$G$11+СВЦЭМ!$D$10+'СЕТ СН'!$G$6-'СЕТ СН'!$G$23</f>
        <v>1986.3352040899999</v>
      </c>
      <c r="E54" s="36">
        <f>SUMIFS(СВЦЭМ!$D$39:$D$758,СВЦЭМ!$A$39:$A$758,$A54,СВЦЭМ!$B$39:$B$758,E$47)+'СЕТ СН'!$G$11+СВЦЭМ!$D$10+'СЕТ СН'!$G$6-'СЕТ СН'!$G$23</f>
        <v>2014.2921774500001</v>
      </c>
      <c r="F54" s="36">
        <f>SUMIFS(СВЦЭМ!$D$39:$D$758,СВЦЭМ!$A$39:$A$758,$A54,СВЦЭМ!$B$39:$B$758,F$47)+'СЕТ СН'!$G$11+СВЦЭМ!$D$10+'СЕТ СН'!$G$6-'СЕТ СН'!$G$23</f>
        <v>2016.4983362299999</v>
      </c>
      <c r="G54" s="36">
        <f>SUMIFS(СВЦЭМ!$D$39:$D$758,СВЦЭМ!$A$39:$A$758,$A54,СВЦЭМ!$B$39:$B$758,G$47)+'СЕТ СН'!$G$11+СВЦЭМ!$D$10+'СЕТ СН'!$G$6-'СЕТ СН'!$G$23</f>
        <v>1997.71200823</v>
      </c>
      <c r="H54" s="36">
        <f>SUMIFS(СВЦЭМ!$D$39:$D$758,СВЦЭМ!$A$39:$A$758,$A54,СВЦЭМ!$B$39:$B$758,H$47)+'СЕТ СН'!$G$11+СВЦЭМ!$D$10+'СЕТ СН'!$G$6-'СЕТ СН'!$G$23</f>
        <v>1994.0904242500001</v>
      </c>
      <c r="I54" s="36">
        <f>SUMIFS(СВЦЭМ!$D$39:$D$758,СВЦЭМ!$A$39:$A$758,$A54,СВЦЭМ!$B$39:$B$758,I$47)+'СЕТ СН'!$G$11+СВЦЭМ!$D$10+'СЕТ СН'!$G$6-'СЕТ СН'!$G$23</f>
        <v>1907.5597910700001</v>
      </c>
      <c r="J54" s="36">
        <f>SUMIFS(СВЦЭМ!$D$39:$D$758,СВЦЭМ!$A$39:$A$758,$A54,СВЦЭМ!$B$39:$B$758,J$47)+'СЕТ СН'!$G$11+СВЦЭМ!$D$10+'СЕТ СН'!$G$6-'СЕТ СН'!$G$23</f>
        <v>1932.0305313200001</v>
      </c>
      <c r="K54" s="36">
        <f>SUMIFS(СВЦЭМ!$D$39:$D$758,СВЦЭМ!$A$39:$A$758,$A54,СВЦЭМ!$B$39:$B$758,K$47)+'СЕТ СН'!$G$11+СВЦЭМ!$D$10+'СЕТ СН'!$G$6-'СЕТ СН'!$G$23</f>
        <v>1828.4125081300001</v>
      </c>
      <c r="L54" s="36">
        <f>SUMIFS(СВЦЭМ!$D$39:$D$758,СВЦЭМ!$A$39:$A$758,$A54,СВЦЭМ!$B$39:$B$758,L$47)+'СЕТ СН'!$G$11+СВЦЭМ!$D$10+'СЕТ СН'!$G$6-'СЕТ СН'!$G$23</f>
        <v>1761.0407128300001</v>
      </c>
      <c r="M54" s="36">
        <f>SUMIFS(СВЦЭМ!$D$39:$D$758,СВЦЭМ!$A$39:$A$758,$A54,СВЦЭМ!$B$39:$B$758,M$47)+'СЕТ СН'!$G$11+СВЦЭМ!$D$10+'СЕТ СН'!$G$6-'СЕТ СН'!$G$23</f>
        <v>1754.7760182900001</v>
      </c>
      <c r="N54" s="36">
        <f>SUMIFS(СВЦЭМ!$D$39:$D$758,СВЦЭМ!$A$39:$A$758,$A54,СВЦЭМ!$B$39:$B$758,N$47)+'СЕТ СН'!$G$11+СВЦЭМ!$D$10+'СЕТ СН'!$G$6-'СЕТ СН'!$G$23</f>
        <v>1759.0415973900001</v>
      </c>
      <c r="O54" s="36">
        <f>SUMIFS(СВЦЭМ!$D$39:$D$758,СВЦЭМ!$A$39:$A$758,$A54,СВЦЭМ!$B$39:$B$758,O$47)+'СЕТ СН'!$G$11+СВЦЭМ!$D$10+'СЕТ СН'!$G$6-'СЕТ СН'!$G$23</f>
        <v>1765.42687452</v>
      </c>
      <c r="P54" s="36">
        <f>SUMIFS(СВЦЭМ!$D$39:$D$758,СВЦЭМ!$A$39:$A$758,$A54,СВЦЭМ!$B$39:$B$758,P$47)+'СЕТ СН'!$G$11+СВЦЭМ!$D$10+'СЕТ СН'!$G$6-'СЕТ СН'!$G$23</f>
        <v>1770.2921232000001</v>
      </c>
      <c r="Q54" s="36">
        <f>SUMIFS(СВЦЭМ!$D$39:$D$758,СВЦЭМ!$A$39:$A$758,$A54,СВЦЭМ!$B$39:$B$758,Q$47)+'СЕТ СН'!$G$11+СВЦЭМ!$D$10+'СЕТ СН'!$G$6-'СЕТ СН'!$G$23</f>
        <v>1784.9088475400001</v>
      </c>
      <c r="R54" s="36">
        <f>SUMIFS(СВЦЭМ!$D$39:$D$758,СВЦЭМ!$A$39:$A$758,$A54,СВЦЭМ!$B$39:$B$758,R$47)+'СЕТ СН'!$G$11+СВЦЭМ!$D$10+'СЕТ СН'!$G$6-'СЕТ СН'!$G$23</f>
        <v>1780.3396872000001</v>
      </c>
      <c r="S54" s="36">
        <f>SUMIFS(СВЦЭМ!$D$39:$D$758,СВЦЭМ!$A$39:$A$758,$A54,СВЦЭМ!$B$39:$B$758,S$47)+'СЕТ СН'!$G$11+СВЦЭМ!$D$10+'СЕТ СН'!$G$6-'СЕТ СН'!$G$23</f>
        <v>1780.83366705</v>
      </c>
      <c r="T54" s="36">
        <f>SUMIFS(СВЦЭМ!$D$39:$D$758,СВЦЭМ!$A$39:$A$758,$A54,СВЦЭМ!$B$39:$B$758,T$47)+'СЕТ СН'!$G$11+СВЦЭМ!$D$10+'СЕТ СН'!$G$6-'СЕТ СН'!$G$23</f>
        <v>1770.06198309</v>
      </c>
      <c r="U54" s="36">
        <f>SUMIFS(СВЦЭМ!$D$39:$D$758,СВЦЭМ!$A$39:$A$758,$A54,СВЦЭМ!$B$39:$B$758,U$47)+'СЕТ СН'!$G$11+СВЦЭМ!$D$10+'СЕТ СН'!$G$6-'СЕТ СН'!$G$23</f>
        <v>1762.5251201599999</v>
      </c>
      <c r="V54" s="36">
        <f>SUMIFS(СВЦЭМ!$D$39:$D$758,СВЦЭМ!$A$39:$A$758,$A54,СВЦЭМ!$B$39:$B$758,V$47)+'СЕТ СН'!$G$11+СВЦЭМ!$D$10+'СЕТ СН'!$G$6-'СЕТ СН'!$G$23</f>
        <v>1751.08312486</v>
      </c>
      <c r="W54" s="36">
        <f>SUMIFS(СВЦЭМ!$D$39:$D$758,СВЦЭМ!$A$39:$A$758,$A54,СВЦЭМ!$B$39:$B$758,W$47)+'СЕТ СН'!$G$11+СВЦЭМ!$D$10+'СЕТ СН'!$G$6-'СЕТ СН'!$G$23</f>
        <v>1756.2248684599999</v>
      </c>
      <c r="X54" s="36">
        <f>SUMIFS(СВЦЭМ!$D$39:$D$758,СВЦЭМ!$A$39:$A$758,$A54,СВЦЭМ!$B$39:$B$758,X$47)+'СЕТ СН'!$G$11+СВЦЭМ!$D$10+'СЕТ СН'!$G$6-'СЕТ СН'!$G$23</f>
        <v>1820.3813496299999</v>
      </c>
      <c r="Y54" s="36">
        <f>SUMIFS(СВЦЭМ!$D$39:$D$758,СВЦЭМ!$A$39:$A$758,$A54,СВЦЭМ!$B$39:$B$758,Y$47)+'СЕТ СН'!$G$11+СВЦЭМ!$D$10+'СЕТ СН'!$G$6-'СЕТ СН'!$G$23</f>
        <v>1915.2483800300001</v>
      </c>
    </row>
    <row r="55" spans="1:25" ht="15.75" x14ac:dyDescent="0.2">
      <c r="A55" s="35">
        <f t="shared" si="1"/>
        <v>45543</v>
      </c>
      <c r="B55" s="36">
        <f>SUMIFS(СВЦЭМ!$D$39:$D$758,СВЦЭМ!$A$39:$A$758,$A55,СВЦЭМ!$B$39:$B$758,B$47)+'СЕТ СН'!$G$11+СВЦЭМ!$D$10+'СЕТ СН'!$G$6-'СЕТ СН'!$G$23</f>
        <v>1927.44877374</v>
      </c>
      <c r="C55" s="36">
        <f>SUMIFS(СВЦЭМ!$D$39:$D$758,СВЦЭМ!$A$39:$A$758,$A55,СВЦЭМ!$B$39:$B$758,C$47)+'СЕТ СН'!$G$11+СВЦЭМ!$D$10+'СЕТ СН'!$G$6-'СЕТ СН'!$G$23</f>
        <v>2001.4033333</v>
      </c>
      <c r="D55" s="36">
        <f>SUMIFS(СВЦЭМ!$D$39:$D$758,СВЦЭМ!$A$39:$A$758,$A55,СВЦЭМ!$B$39:$B$758,D$47)+'СЕТ СН'!$G$11+СВЦЭМ!$D$10+'СЕТ СН'!$G$6-'СЕТ СН'!$G$23</f>
        <v>2109.93756708</v>
      </c>
      <c r="E55" s="36">
        <f>SUMIFS(СВЦЭМ!$D$39:$D$758,СВЦЭМ!$A$39:$A$758,$A55,СВЦЭМ!$B$39:$B$758,E$47)+'СЕТ СН'!$G$11+СВЦЭМ!$D$10+'СЕТ СН'!$G$6-'СЕТ СН'!$G$23</f>
        <v>2180.0111640800001</v>
      </c>
      <c r="F55" s="36">
        <f>SUMIFS(СВЦЭМ!$D$39:$D$758,СВЦЭМ!$A$39:$A$758,$A55,СВЦЭМ!$B$39:$B$758,F$47)+'СЕТ СН'!$G$11+СВЦЭМ!$D$10+'СЕТ СН'!$G$6-'СЕТ СН'!$G$23</f>
        <v>2186.3219414</v>
      </c>
      <c r="G55" s="36">
        <f>SUMIFS(СВЦЭМ!$D$39:$D$758,СВЦЭМ!$A$39:$A$758,$A55,СВЦЭМ!$B$39:$B$758,G$47)+'СЕТ СН'!$G$11+СВЦЭМ!$D$10+'СЕТ СН'!$G$6-'СЕТ СН'!$G$23</f>
        <v>2181.3808697899999</v>
      </c>
      <c r="H55" s="36">
        <f>SUMIFS(СВЦЭМ!$D$39:$D$758,СВЦЭМ!$A$39:$A$758,$A55,СВЦЭМ!$B$39:$B$758,H$47)+'СЕТ СН'!$G$11+СВЦЭМ!$D$10+'СЕТ СН'!$G$6-'СЕТ СН'!$G$23</f>
        <v>2172.5180729499998</v>
      </c>
      <c r="I55" s="36">
        <f>SUMIFS(СВЦЭМ!$D$39:$D$758,СВЦЭМ!$A$39:$A$758,$A55,СВЦЭМ!$B$39:$B$758,I$47)+'СЕТ СН'!$G$11+СВЦЭМ!$D$10+'СЕТ СН'!$G$6-'СЕТ СН'!$G$23</f>
        <v>1904.5201108799999</v>
      </c>
      <c r="J55" s="36">
        <f>SUMIFS(СВЦЭМ!$D$39:$D$758,СВЦЭМ!$A$39:$A$758,$A55,СВЦЭМ!$B$39:$B$758,J$47)+'СЕТ СН'!$G$11+СВЦЭМ!$D$10+'СЕТ СН'!$G$6-'СЕТ СН'!$G$23</f>
        <v>1897.13816084</v>
      </c>
      <c r="K55" s="36">
        <f>SUMIFS(СВЦЭМ!$D$39:$D$758,СВЦЭМ!$A$39:$A$758,$A55,СВЦЭМ!$B$39:$B$758,K$47)+'СЕТ СН'!$G$11+СВЦЭМ!$D$10+'СЕТ СН'!$G$6-'СЕТ СН'!$G$23</f>
        <v>1805.29697867</v>
      </c>
      <c r="L55" s="36">
        <f>SUMIFS(СВЦЭМ!$D$39:$D$758,СВЦЭМ!$A$39:$A$758,$A55,СВЦЭМ!$B$39:$B$758,L$47)+'СЕТ СН'!$G$11+СВЦЭМ!$D$10+'СЕТ СН'!$G$6-'СЕТ СН'!$G$23</f>
        <v>1832.0113648000001</v>
      </c>
      <c r="M55" s="36">
        <f>SUMIFS(СВЦЭМ!$D$39:$D$758,СВЦЭМ!$A$39:$A$758,$A55,СВЦЭМ!$B$39:$B$758,M$47)+'СЕТ СН'!$G$11+СВЦЭМ!$D$10+'СЕТ СН'!$G$6-'СЕТ СН'!$G$23</f>
        <v>1814.10897185</v>
      </c>
      <c r="N55" s="36">
        <f>SUMIFS(СВЦЭМ!$D$39:$D$758,СВЦЭМ!$A$39:$A$758,$A55,СВЦЭМ!$B$39:$B$758,N$47)+'СЕТ СН'!$G$11+СВЦЭМ!$D$10+'СЕТ СН'!$G$6-'СЕТ СН'!$G$23</f>
        <v>1816.61726669</v>
      </c>
      <c r="O55" s="36">
        <f>SUMIFS(СВЦЭМ!$D$39:$D$758,СВЦЭМ!$A$39:$A$758,$A55,СВЦЭМ!$B$39:$B$758,O$47)+'СЕТ СН'!$G$11+СВЦЭМ!$D$10+'СЕТ СН'!$G$6-'СЕТ СН'!$G$23</f>
        <v>1825.9780013100001</v>
      </c>
      <c r="P55" s="36">
        <f>SUMIFS(СВЦЭМ!$D$39:$D$758,СВЦЭМ!$A$39:$A$758,$A55,СВЦЭМ!$B$39:$B$758,P$47)+'СЕТ СН'!$G$11+СВЦЭМ!$D$10+'СЕТ СН'!$G$6-'СЕТ СН'!$G$23</f>
        <v>1823.8089421899999</v>
      </c>
      <c r="Q55" s="36">
        <f>SUMIFS(СВЦЭМ!$D$39:$D$758,СВЦЭМ!$A$39:$A$758,$A55,СВЦЭМ!$B$39:$B$758,Q$47)+'СЕТ СН'!$G$11+СВЦЭМ!$D$10+'СЕТ СН'!$G$6-'СЕТ СН'!$G$23</f>
        <v>1831.06581661</v>
      </c>
      <c r="R55" s="36">
        <f>SUMIFS(СВЦЭМ!$D$39:$D$758,СВЦЭМ!$A$39:$A$758,$A55,СВЦЭМ!$B$39:$B$758,R$47)+'СЕТ СН'!$G$11+СВЦЭМ!$D$10+'СЕТ СН'!$G$6-'СЕТ СН'!$G$23</f>
        <v>1840.5688107000001</v>
      </c>
      <c r="S55" s="36">
        <f>SUMIFS(СВЦЭМ!$D$39:$D$758,СВЦЭМ!$A$39:$A$758,$A55,СВЦЭМ!$B$39:$B$758,S$47)+'СЕТ СН'!$G$11+СВЦЭМ!$D$10+'СЕТ СН'!$G$6-'СЕТ СН'!$G$23</f>
        <v>1816.20696623</v>
      </c>
      <c r="T55" s="36">
        <f>SUMIFS(СВЦЭМ!$D$39:$D$758,СВЦЭМ!$A$39:$A$758,$A55,СВЦЭМ!$B$39:$B$758,T$47)+'СЕТ СН'!$G$11+СВЦЭМ!$D$10+'СЕТ СН'!$G$6-'СЕТ СН'!$G$23</f>
        <v>1803.7448697500001</v>
      </c>
      <c r="U55" s="36">
        <f>SUMIFS(СВЦЭМ!$D$39:$D$758,СВЦЭМ!$A$39:$A$758,$A55,СВЦЭМ!$B$39:$B$758,U$47)+'СЕТ СН'!$G$11+СВЦЭМ!$D$10+'СЕТ СН'!$G$6-'СЕТ СН'!$G$23</f>
        <v>1800.40402735</v>
      </c>
      <c r="V55" s="36">
        <f>SUMIFS(СВЦЭМ!$D$39:$D$758,СВЦЭМ!$A$39:$A$758,$A55,СВЦЭМ!$B$39:$B$758,V$47)+'СЕТ СН'!$G$11+СВЦЭМ!$D$10+'СЕТ СН'!$G$6-'СЕТ СН'!$G$23</f>
        <v>1759.3317072300001</v>
      </c>
      <c r="W55" s="36">
        <f>SUMIFS(СВЦЭМ!$D$39:$D$758,СВЦЭМ!$A$39:$A$758,$A55,СВЦЭМ!$B$39:$B$758,W$47)+'СЕТ СН'!$G$11+СВЦЭМ!$D$10+'СЕТ СН'!$G$6-'СЕТ СН'!$G$23</f>
        <v>1768.0491022599999</v>
      </c>
      <c r="X55" s="36">
        <f>SUMIFS(СВЦЭМ!$D$39:$D$758,СВЦЭМ!$A$39:$A$758,$A55,СВЦЭМ!$B$39:$B$758,X$47)+'СЕТ СН'!$G$11+СВЦЭМ!$D$10+'СЕТ СН'!$G$6-'СЕТ СН'!$G$23</f>
        <v>1823.83782673</v>
      </c>
      <c r="Y55" s="36">
        <f>SUMIFS(СВЦЭМ!$D$39:$D$758,СВЦЭМ!$A$39:$A$758,$A55,СВЦЭМ!$B$39:$B$758,Y$47)+'СЕТ СН'!$G$11+СВЦЭМ!$D$10+'СЕТ СН'!$G$6-'СЕТ СН'!$G$23</f>
        <v>1943.7797920400001</v>
      </c>
    </row>
    <row r="56" spans="1:25" ht="15.75" x14ac:dyDescent="0.2">
      <c r="A56" s="35">
        <f t="shared" si="1"/>
        <v>45544</v>
      </c>
      <c r="B56" s="36">
        <f>SUMIFS(СВЦЭМ!$D$39:$D$758,СВЦЭМ!$A$39:$A$758,$A56,СВЦЭМ!$B$39:$B$758,B$47)+'СЕТ СН'!$G$11+СВЦЭМ!$D$10+'СЕТ СН'!$G$6-'СЕТ СН'!$G$23</f>
        <v>2081.1589699400001</v>
      </c>
      <c r="C56" s="36">
        <f>SUMIFS(СВЦЭМ!$D$39:$D$758,СВЦЭМ!$A$39:$A$758,$A56,СВЦЭМ!$B$39:$B$758,C$47)+'СЕТ СН'!$G$11+СВЦЭМ!$D$10+'СЕТ СН'!$G$6-'СЕТ СН'!$G$23</f>
        <v>2165.5828394</v>
      </c>
      <c r="D56" s="36">
        <f>SUMIFS(СВЦЭМ!$D$39:$D$758,СВЦЭМ!$A$39:$A$758,$A56,СВЦЭМ!$B$39:$B$758,D$47)+'СЕТ СН'!$G$11+СВЦЭМ!$D$10+'СЕТ СН'!$G$6-'СЕТ СН'!$G$23</f>
        <v>2161.54096368</v>
      </c>
      <c r="E56" s="36">
        <f>SUMIFS(СВЦЭМ!$D$39:$D$758,СВЦЭМ!$A$39:$A$758,$A56,СВЦЭМ!$B$39:$B$758,E$47)+'СЕТ СН'!$G$11+СВЦЭМ!$D$10+'СЕТ СН'!$G$6-'СЕТ СН'!$G$23</f>
        <v>2157.7374226699999</v>
      </c>
      <c r="F56" s="36">
        <f>SUMIFS(СВЦЭМ!$D$39:$D$758,СВЦЭМ!$A$39:$A$758,$A56,СВЦЭМ!$B$39:$B$758,F$47)+'СЕТ СН'!$G$11+СВЦЭМ!$D$10+'СЕТ СН'!$G$6-'СЕТ СН'!$G$23</f>
        <v>2150.9547530199998</v>
      </c>
      <c r="G56" s="36">
        <f>SUMIFS(СВЦЭМ!$D$39:$D$758,СВЦЭМ!$A$39:$A$758,$A56,СВЦЭМ!$B$39:$B$758,G$47)+'СЕТ СН'!$G$11+СВЦЭМ!$D$10+'СЕТ СН'!$G$6-'СЕТ СН'!$G$23</f>
        <v>2169.39297984</v>
      </c>
      <c r="H56" s="36">
        <f>SUMIFS(СВЦЭМ!$D$39:$D$758,СВЦЭМ!$A$39:$A$758,$A56,СВЦЭМ!$B$39:$B$758,H$47)+'СЕТ СН'!$G$11+СВЦЭМ!$D$10+'СЕТ СН'!$G$6-'СЕТ СН'!$G$23</f>
        <v>2132.2313561799997</v>
      </c>
      <c r="I56" s="36">
        <f>SUMIFS(СВЦЭМ!$D$39:$D$758,СВЦЭМ!$A$39:$A$758,$A56,СВЦЭМ!$B$39:$B$758,I$47)+'СЕТ СН'!$G$11+СВЦЭМ!$D$10+'СЕТ СН'!$G$6-'СЕТ СН'!$G$23</f>
        <v>2006.72396757</v>
      </c>
      <c r="J56" s="36">
        <f>SUMIFS(СВЦЭМ!$D$39:$D$758,СВЦЭМ!$A$39:$A$758,$A56,СВЦЭМ!$B$39:$B$758,J$47)+'СЕТ СН'!$G$11+СВЦЭМ!$D$10+'СЕТ СН'!$G$6-'СЕТ СН'!$G$23</f>
        <v>1906.2808219000001</v>
      </c>
      <c r="K56" s="36">
        <f>SUMIFS(СВЦЭМ!$D$39:$D$758,СВЦЭМ!$A$39:$A$758,$A56,СВЦЭМ!$B$39:$B$758,K$47)+'СЕТ СН'!$G$11+СВЦЭМ!$D$10+'СЕТ СН'!$G$6-'СЕТ СН'!$G$23</f>
        <v>1843.8735122000001</v>
      </c>
      <c r="L56" s="36">
        <f>SUMIFS(СВЦЭМ!$D$39:$D$758,СВЦЭМ!$A$39:$A$758,$A56,СВЦЭМ!$B$39:$B$758,L$47)+'СЕТ СН'!$G$11+СВЦЭМ!$D$10+'СЕТ СН'!$G$6-'СЕТ СН'!$G$23</f>
        <v>1798.9553645600001</v>
      </c>
      <c r="M56" s="36">
        <f>SUMIFS(СВЦЭМ!$D$39:$D$758,СВЦЭМ!$A$39:$A$758,$A56,СВЦЭМ!$B$39:$B$758,M$47)+'СЕТ СН'!$G$11+СВЦЭМ!$D$10+'СЕТ СН'!$G$6-'СЕТ СН'!$G$23</f>
        <v>1794.50057214</v>
      </c>
      <c r="N56" s="36">
        <f>SUMIFS(СВЦЭМ!$D$39:$D$758,СВЦЭМ!$A$39:$A$758,$A56,СВЦЭМ!$B$39:$B$758,N$47)+'СЕТ СН'!$G$11+СВЦЭМ!$D$10+'СЕТ СН'!$G$6-'СЕТ СН'!$G$23</f>
        <v>1788.63554617</v>
      </c>
      <c r="O56" s="36">
        <f>SUMIFS(СВЦЭМ!$D$39:$D$758,СВЦЭМ!$A$39:$A$758,$A56,СВЦЭМ!$B$39:$B$758,O$47)+'СЕТ СН'!$G$11+СВЦЭМ!$D$10+'СЕТ СН'!$G$6-'СЕТ СН'!$G$23</f>
        <v>1785.87232967</v>
      </c>
      <c r="P56" s="36">
        <f>SUMIFS(СВЦЭМ!$D$39:$D$758,СВЦЭМ!$A$39:$A$758,$A56,СВЦЭМ!$B$39:$B$758,P$47)+'СЕТ СН'!$G$11+СВЦЭМ!$D$10+'СЕТ СН'!$G$6-'СЕТ СН'!$G$23</f>
        <v>1790.0170782100001</v>
      </c>
      <c r="Q56" s="36">
        <f>SUMIFS(СВЦЭМ!$D$39:$D$758,СВЦЭМ!$A$39:$A$758,$A56,СВЦЭМ!$B$39:$B$758,Q$47)+'СЕТ СН'!$G$11+СВЦЭМ!$D$10+'СЕТ СН'!$G$6-'СЕТ СН'!$G$23</f>
        <v>1787.9296876600001</v>
      </c>
      <c r="R56" s="36">
        <f>SUMIFS(СВЦЭМ!$D$39:$D$758,СВЦЭМ!$A$39:$A$758,$A56,СВЦЭМ!$B$39:$B$758,R$47)+'СЕТ СН'!$G$11+СВЦЭМ!$D$10+'СЕТ СН'!$G$6-'СЕТ СН'!$G$23</f>
        <v>1789.2139096799999</v>
      </c>
      <c r="S56" s="36">
        <f>SUMIFS(СВЦЭМ!$D$39:$D$758,СВЦЭМ!$A$39:$A$758,$A56,СВЦЭМ!$B$39:$B$758,S$47)+'СЕТ СН'!$G$11+СВЦЭМ!$D$10+'СЕТ СН'!$G$6-'СЕТ СН'!$G$23</f>
        <v>1777.3354883</v>
      </c>
      <c r="T56" s="36">
        <f>SUMIFS(СВЦЭМ!$D$39:$D$758,СВЦЭМ!$A$39:$A$758,$A56,СВЦЭМ!$B$39:$B$758,T$47)+'СЕТ СН'!$G$11+СВЦЭМ!$D$10+'СЕТ СН'!$G$6-'СЕТ СН'!$G$23</f>
        <v>1759.8360967599999</v>
      </c>
      <c r="U56" s="36">
        <f>SUMIFS(СВЦЭМ!$D$39:$D$758,СВЦЭМ!$A$39:$A$758,$A56,СВЦЭМ!$B$39:$B$758,U$47)+'СЕТ СН'!$G$11+СВЦЭМ!$D$10+'СЕТ СН'!$G$6-'СЕТ СН'!$G$23</f>
        <v>1777.50781536</v>
      </c>
      <c r="V56" s="36">
        <f>SUMIFS(СВЦЭМ!$D$39:$D$758,СВЦЭМ!$A$39:$A$758,$A56,СВЦЭМ!$B$39:$B$758,V$47)+'СЕТ СН'!$G$11+СВЦЭМ!$D$10+'СЕТ СН'!$G$6-'СЕТ СН'!$G$23</f>
        <v>1785.41041451</v>
      </c>
      <c r="W56" s="36">
        <f>SUMIFS(СВЦЭМ!$D$39:$D$758,СВЦЭМ!$A$39:$A$758,$A56,СВЦЭМ!$B$39:$B$758,W$47)+'СЕТ СН'!$G$11+СВЦЭМ!$D$10+'СЕТ СН'!$G$6-'СЕТ СН'!$G$23</f>
        <v>1826.79511929</v>
      </c>
      <c r="X56" s="36">
        <f>SUMIFS(СВЦЭМ!$D$39:$D$758,СВЦЭМ!$A$39:$A$758,$A56,СВЦЭМ!$B$39:$B$758,X$47)+'СЕТ СН'!$G$11+СВЦЭМ!$D$10+'СЕТ СН'!$G$6-'СЕТ СН'!$G$23</f>
        <v>1899.17824969</v>
      </c>
      <c r="Y56" s="36">
        <f>SUMIFS(СВЦЭМ!$D$39:$D$758,СВЦЭМ!$A$39:$A$758,$A56,СВЦЭМ!$B$39:$B$758,Y$47)+'СЕТ СН'!$G$11+СВЦЭМ!$D$10+'СЕТ СН'!$G$6-'СЕТ СН'!$G$23</f>
        <v>1960.8013206099999</v>
      </c>
    </row>
    <row r="57" spans="1:25" ht="15.75" x14ac:dyDescent="0.2">
      <c r="A57" s="35">
        <f t="shared" si="1"/>
        <v>45545</v>
      </c>
      <c r="B57" s="36">
        <f>SUMIFS(СВЦЭМ!$D$39:$D$758,СВЦЭМ!$A$39:$A$758,$A57,СВЦЭМ!$B$39:$B$758,B$47)+'СЕТ СН'!$G$11+СВЦЭМ!$D$10+'СЕТ СН'!$G$6-'СЕТ СН'!$G$23</f>
        <v>2044.03691796</v>
      </c>
      <c r="C57" s="36">
        <f>SUMIFS(СВЦЭМ!$D$39:$D$758,СВЦЭМ!$A$39:$A$758,$A57,СВЦЭМ!$B$39:$B$758,C$47)+'СЕТ СН'!$G$11+СВЦЭМ!$D$10+'СЕТ СН'!$G$6-'СЕТ СН'!$G$23</f>
        <v>2089.8454070799999</v>
      </c>
      <c r="D57" s="36">
        <f>SUMIFS(СВЦЭМ!$D$39:$D$758,СВЦЭМ!$A$39:$A$758,$A57,СВЦЭМ!$B$39:$B$758,D$47)+'СЕТ СН'!$G$11+СВЦЭМ!$D$10+'СЕТ СН'!$G$6-'СЕТ СН'!$G$23</f>
        <v>2157.5755247899997</v>
      </c>
      <c r="E57" s="36">
        <f>SUMIFS(СВЦЭМ!$D$39:$D$758,СВЦЭМ!$A$39:$A$758,$A57,СВЦЭМ!$B$39:$B$758,E$47)+'СЕТ СН'!$G$11+СВЦЭМ!$D$10+'СЕТ СН'!$G$6-'СЕТ СН'!$G$23</f>
        <v>2203.0100424500001</v>
      </c>
      <c r="F57" s="36">
        <f>SUMIFS(СВЦЭМ!$D$39:$D$758,СВЦЭМ!$A$39:$A$758,$A57,СВЦЭМ!$B$39:$B$758,F$47)+'СЕТ СН'!$G$11+СВЦЭМ!$D$10+'СЕТ СН'!$G$6-'СЕТ СН'!$G$23</f>
        <v>2202.8336538399999</v>
      </c>
      <c r="G57" s="36">
        <f>SUMIFS(СВЦЭМ!$D$39:$D$758,СВЦЭМ!$A$39:$A$758,$A57,СВЦЭМ!$B$39:$B$758,G$47)+'СЕТ СН'!$G$11+СВЦЭМ!$D$10+'СЕТ СН'!$G$6-'СЕТ СН'!$G$23</f>
        <v>2166.1137497</v>
      </c>
      <c r="H57" s="36">
        <f>SUMIFS(СВЦЭМ!$D$39:$D$758,СВЦЭМ!$A$39:$A$758,$A57,СВЦЭМ!$B$39:$B$758,H$47)+'СЕТ СН'!$G$11+СВЦЭМ!$D$10+'СЕТ СН'!$G$6-'СЕТ СН'!$G$23</f>
        <v>2102.9984024699997</v>
      </c>
      <c r="I57" s="36">
        <f>SUMIFS(СВЦЭМ!$D$39:$D$758,СВЦЭМ!$A$39:$A$758,$A57,СВЦЭМ!$B$39:$B$758,I$47)+'СЕТ СН'!$G$11+СВЦЭМ!$D$10+'СЕТ СН'!$G$6-'СЕТ СН'!$G$23</f>
        <v>2016.86341066</v>
      </c>
      <c r="J57" s="36">
        <f>SUMIFS(СВЦЭМ!$D$39:$D$758,СВЦЭМ!$A$39:$A$758,$A57,СВЦЭМ!$B$39:$B$758,J$47)+'СЕТ СН'!$G$11+СВЦЭМ!$D$10+'СЕТ СН'!$G$6-'СЕТ СН'!$G$23</f>
        <v>1929.38000962</v>
      </c>
      <c r="K57" s="36">
        <f>SUMIFS(СВЦЭМ!$D$39:$D$758,СВЦЭМ!$A$39:$A$758,$A57,СВЦЭМ!$B$39:$B$758,K$47)+'СЕТ СН'!$G$11+СВЦЭМ!$D$10+'СЕТ СН'!$G$6-'СЕТ СН'!$G$23</f>
        <v>1868.4842064300001</v>
      </c>
      <c r="L57" s="36">
        <f>SUMIFS(СВЦЭМ!$D$39:$D$758,СВЦЭМ!$A$39:$A$758,$A57,СВЦЭМ!$B$39:$B$758,L$47)+'СЕТ СН'!$G$11+СВЦЭМ!$D$10+'СЕТ СН'!$G$6-'СЕТ СН'!$G$23</f>
        <v>1853.2581307299999</v>
      </c>
      <c r="M57" s="36">
        <f>SUMIFS(СВЦЭМ!$D$39:$D$758,СВЦЭМ!$A$39:$A$758,$A57,СВЦЭМ!$B$39:$B$758,M$47)+'СЕТ СН'!$G$11+СВЦЭМ!$D$10+'СЕТ СН'!$G$6-'СЕТ СН'!$G$23</f>
        <v>1870.6093326</v>
      </c>
      <c r="N57" s="36">
        <f>SUMIFS(СВЦЭМ!$D$39:$D$758,СВЦЭМ!$A$39:$A$758,$A57,СВЦЭМ!$B$39:$B$758,N$47)+'СЕТ СН'!$G$11+СВЦЭМ!$D$10+'СЕТ СН'!$G$6-'СЕТ СН'!$G$23</f>
        <v>1849.8279883499999</v>
      </c>
      <c r="O57" s="36">
        <f>SUMIFS(СВЦЭМ!$D$39:$D$758,СВЦЭМ!$A$39:$A$758,$A57,СВЦЭМ!$B$39:$B$758,O$47)+'СЕТ СН'!$G$11+СВЦЭМ!$D$10+'СЕТ СН'!$G$6-'СЕТ СН'!$G$23</f>
        <v>1851.62170141</v>
      </c>
      <c r="P57" s="36">
        <f>SUMIFS(СВЦЭМ!$D$39:$D$758,СВЦЭМ!$A$39:$A$758,$A57,СВЦЭМ!$B$39:$B$758,P$47)+'СЕТ СН'!$G$11+СВЦЭМ!$D$10+'СЕТ СН'!$G$6-'СЕТ СН'!$G$23</f>
        <v>1864.2371209099999</v>
      </c>
      <c r="Q57" s="36">
        <f>SUMIFS(СВЦЭМ!$D$39:$D$758,СВЦЭМ!$A$39:$A$758,$A57,СВЦЭМ!$B$39:$B$758,Q$47)+'СЕТ СН'!$G$11+СВЦЭМ!$D$10+'СЕТ СН'!$G$6-'СЕТ СН'!$G$23</f>
        <v>1867.5040144300001</v>
      </c>
      <c r="R57" s="36">
        <f>SUMIFS(СВЦЭМ!$D$39:$D$758,СВЦЭМ!$A$39:$A$758,$A57,СВЦЭМ!$B$39:$B$758,R$47)+'СЕТ СН'!$G$11+СВЦЭМ!$D$10+'СЕТ СН'!$G$6-'СЕТ СН'!$G$23</f>
        <v>1868.89540332</v>
      </c>
      <c r="S57" s="36">
        <f>SUMIFS(СВЦЭМ!$D$39:$D$758,СВЦЭМ!$A$39:$A$758,$A57,СВЦЭМ!$B$39:$B$758,S$47)+'СЕТ СН'!$G$11+СВЦЭМ!$D$10+'СЕТ СН'!$G$6-'СЕТ СН'!$G$23</f>
        <v>1864.04323643</v>
      </c>
      <c r="T57" s="36">
        <f>SUMIFS(СВЦЭМ!$D$39:$D$758,СВЦЭМ!$A$39:$A$758,$A57,СВЦЭМ!$B$39:$B$758,T$47)+'СЕТ СН'!$G$11+СВЦЭМ!$D$10+'СЕТ СН'!$G$6-'СЕТ СН'!$G$23</f>
        <v>1849.91408295</v>
      </c>
      <c r="U57" s="36">
        <f>SUMIFS(СВЦЭМ!$D$39:$D$758,СВЦЭМ!$A$39:$A$758,$A57,СВЦЭМ!$B$39:$B$758,U$47)+'СЕТ СН'!$G$11+СВЦЭМ!$D$10+'СЕТ СН'!$G$6-'СЕТ СН'!$G$23</f>
        <v>1840.68788387</v>
      </c>
      <c r="V57" s="36">
        <f>SUMIFS(СВЦЭМ!$D$39:$D$758,СВЦЭМ!$A$39:$A$758,$A57,СВЦЭМ!$B$39:$B$758,V$47)+'СЕТ СН'!$G$11+СВЦЭМ!$D$10+'СЕТ СН'!$G$6-'СЕТ СН'!$G$23</f>
        <v>1825.4238487499999</v>
      </c>
      <c r="W57" s="36">
        <f>SUMIFS(СВЦЭМ!$D$39:$D$758,СВЦЭМ!$A$39:$A$758,$A57,СВЦЭМ!$B$39:$B$758,W$47)+'СЕТ СН'!$G$11+СВЦЭМ!$D$10+'СЕТ СН'!$G$6-'СЕТ СН'!$G$23</f>
        <v>1834.50598008</v>
      </c>
      <c r="X57" s="36">
        <f>SUMIFS(СВЦЭМ!$D$39:$D$758,СВЦЭМ!$A$39:$A$758,$A57,СВЦЭМ!$B$39:$B$758,X$47)+'СЕТ СН'!$G$11+СВЦЭМ!$D$10+'СЕТ СН'!$G$6-'СЕТ СН'!$G$23</f>
        <v>1929.9628653100001</v>
      </c>
      <c r="Y57" s="36">
        <f>SUMIFS(СВЦЭМ!$D$39:$D$758,СВЦЭМ!$A$39:$A$758,$A57,СВЦЭМ!$B$39:$B$758,Y$47)+'СЕТ СН'!$G$11+СВЦЭМ!$D$10+'СЕТ СН'!$G$6-'СЕТ СН'!$G$23</f>
        <v>1989.4305291000001</v>
      </c>
    </row>
    <row r="58" spans="1:25" ht="15.75" x14ac:dyDescent="0.2">
      <c r="A58" s="35">
        <f t="shared" si="1"/>
        <v>45546</v>
      </c>
      <c r="B58" s="36">
        <f>SUMIFS(СВЦЭМ!$D$39:$D$758,СВЦЭМ!$A$39:$A$758,$A58,СВЦЭМ!$B$39:$B$758,B$47)+'СЕТ СН'!$G$11+СВЦЭМ!$D$10+'СЕТ СН'!$G$6-'СЕТ СН'!$G$23</f>
        <v>1997.2381884500001</v>
      </c>
      <c r="C58" s="36">
        <f>SUMIFS(СВЦЭМ!$D$39:$D$758,СВЦЭМ!$A$39:$A$758,$A58,СВЦЭМ!$B$39:$B$758,C$47)+'СЕТ СН'!$G$11+СВЦЭМ!$D$10+'СЕТ СН'!$G$6-'СЕТ СН'!$G$23</f>
        <v>2044.1086935400001</v>
      </c>
      <c r="D58" s="36">
        <f>SUMIFS(СВЦЭМ!$D$39:$D$758,СВЦЭМ!$A$39:$A$758,$A58,СВЦЭМ!$B$39:$B$758,D$47)+'СЕТ СН'!$G$11+СВЦЭМ!$D$10+'СЕТ СН'!$G$6-'СЕТ СН'!$G$23</f>
        <v>2083.8673921899999</v>
      </c>
      <c r="E58" s="36">
        <f>SUMIFS(СВЦЭМ!$D$39:$D$758,СВЦЭМ!$A$39:$A$758,$A58,СВЦЭМ!$B$39:$B$758,E$47)+'СЕТ СН'!$G$11+СВЦЭМ!$D$10+'СЕТ СН'!$G$6-'СЕТ СН'!$G$23</f>
        <v>2081.81522184</v>
      </c>
      <c r="F58" s="36">
        <f>SUMIFS(СВЦЭМ!$D$39:$D$758,СВЦЭМ!$A$39:$A$758,$A58,СВЦЭМ!$B$39:$B$758,F$47)+'СЕТ СН'!$G$11+СВЦЭМ!$D$10+'СЕТ СН'!$G$6-'СЕТ СН'!$G$23</f>
        <v>2077.3615246700001</v>
      </c>
      <c r="G58" s="36">
        <f>SUMIFS(СВЦЭМ!$D$39:$D$758,СВЦЭМ!$A$39:$A$758,$A58,СВЦЭМ!$B$39:$B$758,G$47)+'СЕТ СН'!$G$11+СВЦЭМ!$D$10+'СЕТ СН'!$G$6-'СЕТ СН'!$G$23</f>
        <v>2082.6340048699999</v>
      </c>
      <c r="H58" s="36">
        <f>SUMIFS(СВЦЭМ!$D$39:$D$758,СВЦЭМ!$A$39:$A$758,$A58,СВЦЭМ!$B$39:$B$758,H$47)+'СЕТ СН'!$G$11+СВЦЭМ!$D$10+'СЕТ СН'!$G$6-'СЕТ СН'!$G$23</f>
        <v>2052.6746313399999</v>
      </c>
      <c r="I58" s="36">
        <f>SUMIFS(СВЦЭМ!$D$39:$D$758,СВЦЭМ!$A$39:$A$758,$A58,СВЦЭМ!$B$39:$B$758,I$47)+'СЕТ СН'!$G$11+СВЦЭМ!$D$10+'СЕТ СН'!$G$6-'СЕТ СН'!$G$23</f>
        <v>1935.31514758</v>
      </c>
      <c r="J58" s="36">
        <f>SUMIFS(СВЦЭМ!$D$39:$D$758,СВЦЭМ!$A$39:$A$758,$A58,СВЦЭМ!$B$39:$B$758,J$47)+'СЕТ СН'!$G$11+СВЦЭМ!$D$10+'СЕТ СН'!$G$6-'СЕТ СН'!$G$23</f>
        <v>1870.6737178999999</v>
      </c>
      <c r="K58" s="36">
        <f>SUMIFS(СВЦЭМ!$D$39:$D$758,СВЦЭМ!$A$39:$A$758,$A58,СВЦЭМ!$B$39:$B$758,K$47)+'СЕТ СН'!$G$11+СВЦЭМ!$D$10+'СЕТ СН'!$G$6-'СЕТ СН'!$G$23</f>
        <v>1802.5109664700001</v>
      </c>
      <c r="L58" s="36">
        <f>SUMIFS(СВЦЭМ!$D$39:$D$758,СВЦЭМ!$A$39:$A$758,$A58,СВЦЭМ!$B$39:$B$758,L$47)+'СЕТ СН'!$G$11+СВЦЭМ!$D$10+'СЕТ СН'!$G$6-'СЕТ СН'!$G$23</f>
        <v>1782.88635998</v>
      </c>
      <c r="M58" s="36">
        <f>SUMIFS(СВЦЭМ!$D$39:$D$758,СВЦЭМ!$A$39:$A$758,$A58,СВЦЭМ!$B$39:$B$758,M$47)+'СЕТ СН'!$G$11+СВЦЭМ!$D$10+'СЕТ СН'!$G$6-'СЕТ СН'!$G$23</f>
        <v>1809.4657269100001</v>
      </c>
      <c r="N58" s="36">
        <f>SUMIFS(СВЦЭМ!$D$39:$D$758,СВЦЭМ!$A$39:$A$758,$A58,СВЦЭМ!$B$39:$B$758,N$47)+'СЕТ СН'!$G$11+СВЦЭМ!$D$10+'СЕТ СН'!$G$6-'СЕТ СН'!$G$23</f>
        <v>1786.51198785</v>
      </c>
      <c r="O58" s="36">
        <f>SUMIFS(СВЦЭМ!$D$39:$D$758,СВЦЭМ!$A$39:$A$758,$A58,СВЦЭМ!$B$39:$B$758,O$47)+'СЕТ СН'!$G$11+СВЦЭМ!$D$10+'СЕТ СН'!$G$6-'СЕТ СН'!$G$23</f>
        <v>1792.6708937799999</v>
      </c>
      <c r="P58" s="36">
        <f>SUMIFS(СВЦЭМ!$D$39:$D$758,СВЦЭМ!$A$39:$A$758,$A58,СВЦЭМ!$B$39:$B$758,P$47)+'СЕТ СН'!$G$11+СВЦЭМ!$D$10+'СЕТ СН'!$G$6-'СЕТ СН'!$G$23</f>
        <v>1793.97358465</v>
      </c>
      <c r="Q58" s="36">
        <f>SUMIFS(СВЦЭМ!$D$39:$D$758,СВЦЭМ!$A$39:$A$758,$A58,СВЦЭМ!$B$39:$B$758,Q$47)+'СЕТ СН'!$G$11+СВЦЭМ!$D$10+'СЕТ СН'!$G$6-'СЕТ СН'!$G$23</f>
        <v>1793.84579057</v>
      </c>
      <c r="R58" s="36">
        <f>SUMIFS(СВЦЭМ!$D$39:$D$758,СВЦЭМ!$A$39:$A$758,$A58,СВЦЭМ!$B$39:$B$758,R$47)+'СЕТ СН'!$G$11+СВЦЭМ!$D$10+'СЕТ СН'!$G$6-'СЕТ СН'!$G$23</f>
        <v>1797.44320322</v>
      </c>
      <c r="S58" s="36">
        <f>SUMIFS(СВЦЭМ!$D$39:$D$758,СВЦЭМ!$A$39:$A$758,$A58,СВЦЭМ!$B$39:$B$758,S$47)+'СЕТ СН'!$G$11+СВЦЭМ!$D$10+'СЕТ СН'!$G$6-'СЕТ СН'!$G$23</f>
        <v>1797.41547464</v>
      </c>
      <c r="T58" s="36">
        <f>SUMIFS(СВЦЭМ!$D$39:$D$758,СВЦЭМ!$A$39:$A$758,$A58,СВЦЭМ!$B$39:$B$758,T$47)+'СЕТ СН'!$G$11+СВЦЭМ!$D$10+'СЕТ СН'!$G$6-'СЕТ СН'!$G$23</f>
        <v>1773.94636294</v>
      </c>
      <c r="U58" s="36">
        <f>SUMIFS(СВЦЭМ!$D$39:$D$758,СВЦЭМ!$A$39:$A$758,$A58,СВЦЭМ!$B$39:$B$758,U$47)+'СЕТ СН'!$G$11+СВЦЭМ!$D$10+'СЕТ СН'!$G$6-'СЕТ СН'!$G$23</f>
        <v>1755.8559311399999</v>
      </c>
      <c r="V58" s="36">
        <f>SUMIFS(СВЦЭМ!$D$39:$D$758,СВЦЭМ!$A$39:$A$758,$A58,СВЦЭМ!$B$39:$B$758,V$47)+'СЕТ СН'!$G$11+СВЦЭМ!$D$10+'СЕТ СН'!$G$6-'СЕТ СН'!$G$23</f>
        <v>1743.5119586999999</v>
      </c>
      <c r="W58" s="36">
        <f>SUMIFS(СВЦЭМ!$D$39:$D$758,СВЦЭМ!$A$39:$A$758,$A58,СВЦЭМ!$B$39:$B$758,W$47)+'СЕТ СН'!$G$11+СВЦЭМ!$D$10+'СЕТ СН'!$G$6-'СЕТ СН'!$G$23</f>
        <v>1760.5858556000001</v>
      </c>
      <c r="X58" s="36">
        <f>SUMIFS(СВЦЭМ!$D$39:$D$758,СВЦЭМ!$A$39:$A$758,$A58,СВЦЭМ!$B$39:$B$758,X$47)+'СЕТ СН'!$G$11+СВЦЭМ!$D$10+'СЕТ СН'!$G$6-'СЕТ СН'!$G$23</f>
        <v>1846.30263255</v>
      </c>
      <c r="Y58" s="36">
        <f>SUMIFS(СВЦЭМ!$D$39:$D$758,СВЦЭМ!$A$39:$A$758,$A58,СВЦЭМ!$B$39:$B$758,Y$47)+'СЕТ СН'!$G$11+СВЦЭМ!$D$10+'СЕТ СН'!$G$6-'СЕТ СН'!$G$23</f>
        <v>1909.7643984200001</v>
      </c>
    </row>
    <row r="59" spans="1:25" ht="15.75" x14ac:dyDescent="0.2">
      <c r="A59" s="35">
        <f t="shared" si="1"/>
        <v>45547</v>
      </c>
      <c r="B59" s="36">
        <f>SUMIFS(СВЦЭМ!$D$39:$D$758,СВЦЭМ!$A$39:$A$758,$A59,СВЦЭМ!$B$39:$B$758,B$47)+'СЕТ СН'!$G$11+СВЦЭМ!$D$10+'СЕТ СН'!$G$6-'СЕТ СН'!$G$23</f>
        <v>1943.0292815</v>
      </c>
      <c r="C59" s="36">
        <f>SUMIFS(СВЦЭМ!$D$39:$D$758,СВЦЭМ!$A$39:$A$758,$A59,СВЦЭМ!$B$39:$B$758,C$47)+'СЕТ СН'!$G$11+СВЦЭМ!$D$10+'СЕТ СН'!$G$6-'СЕТ СН'!$G$23</f>
        <v>2014.8269702600001</v>
      </c>
      <c r="D59" s="36">
        <f>SUMIFS(СВЦЭМ!$D$39:$D$758,СВЦЭМ!$A$39:$A$758,$A59,СВЦЭМ!$B$39:$B$758,D$47)+'СЕТ СН'!$G$11+СВЦЭМ!$D$10+'СЕТ СН'!$G$6-'СЕТ СН'!$G$23</f>
        <v>2066.9064762399998</v>
      </c>
      <c r="E59" s="36">
        <f>SUMIFS(СВЦЭМ!$D$39:$D$758,СВЦЭМ!$A$39:$A$758,$A59,СВЦЭМ!$B$39:$B$758,E$47)+'СЕТ СН'!$G$11+СВЦЭМ!$D$10+'СЕТ СН'!$G$6-'СЕТ СН'!$G$23</f>
        <v>2060.3948304999999</v>
      </c>
      <c r="F59" s="36">
        <f>SUMIFS(СВЦЭМ!$D$39:$D$758,СВЦЭМ!$A$39:$A$758,$A59,СВЦЭМ!$B$39:$B$758,F$47)+'СЕТ СН'!$G$11+СВЦЭМ!$D$10+'СЕТ СН'!$G$6-'СЕТ СН'!$G$23</f>
        <v>2055.9876082800001</v>
      </c>
      <c r="G59" s="36">
        <f>SUMIFS(СВЦЭМ!$D$39:$D$758,СВЦЭМ!$A$39:$A$758,$A59,СВЦЭМ!$B$39:$B$758,G$47)+'СЕТ СН'!$G$11+СВЦЭМ!$D$10+'СЕТ СН'!$G$6-'СЕТ СН'!$G$23</f>
        <v>2058.1564228799998</v>
      </c>
      <c r="H59" s="36">
        <f>SUMIFS(СВЦЭМ!$D$39:$D$758,СВЦЭМ!$A$39:$A$758,$A59,СВЦЭМ!$B$39:$B$758,H$47)+'СЕТ СН'!$G$11+СВЦЭМ!$D$10+'СЕТ СН'!$G$6-'СЕТ СН'!$G$23</f>
        <v>2015.0819616900001</v>
      </c>
      <c r="I59" s="36">
        <f>SUMIFS(СВЦЭМ!$D$39:$D$758,СВЦЭМ!$A$39:$A$758,$A59,СВЦЭМ!$B$39:$B$758,I$47)+'СЕТ СН'!$G$11+СВЦЭМ!$D$10+'СЕТ СН'!$G$6-'СЕТ СН'!$G$23</f>
        <v>1893.4615999800001</v>
      </c>
      <c r="J59" s="36">
        <f>SUMIFS(СВЦЭМ!$D$39:$D$758,СВЦЭМ!$A$39:$A$758,$A59,СВЦЭМ!$B$39:$B$758,J$47)+'СЕТ СН'!$G$11+СВЦЭМ!$D$10+'СЕТ СН'!$G$6-'СЕТ СН'!$G$23</f>
        <v>1840.6891001700001</v>
      </c>
      <c r="K59" s="36">
        <f>SUMIFS(СВЦЭМ!$D$39:$D$758,СВЦЭМ!$A$39:$A$758,$A59,СВЦЭМ!$B$39:$B$758,K$47)+'СЕТ СН'!$G$11+СВЦЭМ!$D$10+'СЕТ СН'!$G$6-'СЕТ СН'!$G$23</f>
        <v>1782.81819086</v>
      </c>
      <c r="L59" s="36">
        <f>SUMIFS(СВЦЭМ!$D$39:$D$758,СВЦЭМ!$A$39:$A$758,$A59,СВЦЭМ!$B$39:$B$758,L$47)+'СЕТ СН'!$G$11+СВЦЭМ!$D$10+'СЕТ СН'!$G$6-'СЕТ СН'!$G$23</f>
        <v>1755.2499013700001</v>
      </c>
      <c r="M59" s="36">
        <f>SUMIFS(СВЦЭМ!$D$39:$D$758,СВЦЭМ!$A$39:$A$758,$A59,СВЦЭМ!$B$39:$B$758,M$47)+'СЕТ СН'!$G$11+СВЦЭМ!$D$10+'СЕТ СН'!$G$6-'СЕТ СН'!$G$23</f>
        <v>1767.27951128</v>
      </c>
      <c r="N59" s="36">
        <f>SUMIFS(СВЦЭМ!$D$39:$D$758,СВЦЭМ!$A$39:$A$758,$A59,СВЦЭМ!$B$39:$B$758,N$47)+'СЕТ СН'!$G$11+СВЦЭМ!$D$10+'СЕТ СН'!$G$6-'СЕТ СН'!$G$23</f>
        <v>1776.6726829900001</v>
      </c>
      <c r="O59" s="36">
        <f>SUMIFS(СВЦЭМ!$D$39:$D$758,СВЦЭМ!$A$39:$A$758,$A59,СВЦЭМ!$B$39:$B$758,O$47)+'СЕТ СН'!$G$11+СВЦЭМ!$D$10+'СЕТ СН'!$G$6-'СЕТ СН'!$G$23</f>
        <v>1787.11823056</v>
      </c>
      <c r="P59" s="36">
        <f>SUMIFS(СВЦЭМ!$D$39:$D$758,СВЦЭМ!$A$39:$A$758,$A59,СВЦЭМ!$B$39:$B$758,P$47)+'СЕТ СН'!$G$11+СВЦЭМ!$D$10+'СЕТ СН'!$G$6-'СЕТ СН'!$G$23</f>
        <v>1793.16060253</v>
      </c>
      <c r="Q59" s="36">
        <f>SUMIFS(СВЦЭМ!$D$39:$D$758,СВЦЭМ!$A$39:$A$758,$A59,СВЦЭМ!$B$39:$B$758,Q$47)+'СЕТ СН'!$G$11+СВЦЭМ!$D$10+'СЕТ СН'!$G$6-'СЕТ СН'!$G$23</f>
        <v>1793.68664362</v>
      </c>
      <c r="R59" s="36">
        <f>SUMIFS(СВЦЭМ!$D$39:$D$758,СВЦЭМ!$A$39:$A$758,$A59,СВЦЭМ!$B$39:$B$758,R$47)+'СЕТ СН'!$G$11+СВЦЭМ!$D$10+'СЕТ СН'!$G$6-'СЕТ СН'!$G$23</f>
        <v>1787.0152138000001</v>
      </c>
      <c r="S59" s="36">
        <f>SUMIFS(СВЦЭМ!$D$39:$D$758,СВЦЭМ!$A$39:$A$758,$A59,СВЦЭМ!$B$39:$B$758,S$47)+'СЕТ СН'!$G$11+СВЦЭМ!$D$10+'СЕТ СН'!$G$6-'СЕТ СН'!$G$23</f>
        <v>1755.75991264</v>
      </c>
      <c r="T59" s="36">
        <f>SUMIFS(СВЦЭМ!$D$39:$D$758,СВЦЭМ!$A$39:$A$758,$A59,СВЦЭМ!$B$39:$B$758,T$47)+'СЕТ СН'!$G$11+СВЦЭМ!$D$10+'СЕТ СН'!$G$6-'СЕТ СН'!$G$23</f>
        <v>1735.7652143600001</v>
      </c>
      <c r="U59" s="36">
        <f>SUMIFS(СВЦЭМ!$D$39:$D$758,СВЦЭМ!$A$39:$A$758,$A59,СВЦЭМ!$B$39:$B$758,U$47)+'СЕТ СН'!$G$11+СВЦЭМ!$D$10+'СЕТ СН'!$G$6-'СЕТ СН'!$G$23</f>
        <v>1738.6137260200001</v>
      </c>
      <c r="V59" s="36">
        <f>SUMIFS(СВЦЭМ!$D$39:$D$758,СВЦЭМ!$A$39:$A$758,$A59,СВЦЭМ!$B$39:$B$758,V$47)+'СЕТ СН'!$G$11+СВЦЭМ!$D$10+'СЕТ СН'!$G$6-'СЕТ СН'!$G$23</f>
        <v>1715.65197274</v>
      </c>
      <c r="W59" s="36">
        <f>SUMIFS(СВЦЭМ!$D$39:$D$758,СВЦЭМ!$A$39:$A$758,$A59,СВЦЭМ!$B$39:$B$758,W$47)+'СЕТ СН'!$G$11+СВЦЭМ!$D$10+'СЕТ СН'!$G$6-'СЕТ СН'!$G$23</f>
        <v>1724.5950244600001</v>
      </c>
      <c r="X59" s="36">
        <f>SUMIFS(СВЦЭМ!$D$39:$D$758,СВЦЭМ!$A$39:$A$758,$A59,СВЦЭМ!$B$39:$B$758,X$47)+'СЕТ СН'!$G$11+СВЦЭМ!$D$10+'СЕТ СН'!$G$6-'СЕТ СН'!$G$23</f>
        <v>1823.32631126</v>
      </c>
      <c r="Y59" s="36">
        <f>SUMIFS(СВЦЭМ!$D$39:$D$758,СВЦЭМ!$A$39:$A$758,$A59,СВЦЭМ!$B$39:$B$758,Y$47)+'СЕТ СН'!$G$11+СВЦЭМ!$D$10+'СЕТ СН'!$G$6-'СЕТ СН'!$G$23</f>
        <v>1923.9222396299999</v>
      </c>
    </row>
    <row r="60" spans="1:25" ht="15.75" x14ac:dyDescent="0.2">
      <c r="A60" s="35">
        <f t="shared" si="1"/>
        <v>45548</v>
      </c>
      <c r="B60" s="36">
        <f>SUMIFS(СВЦЭМ!$D$39:$D$758,СВЦЭМ!$A$39:$A$758,$A60,СВЦЭМ!$B$39:$B$758,B$47)+'СЕТ СН'!$G$11+СВЦЭМ!$D$10+'СЕТ СН'!$G$6-'СЕТ СН'!$G$23</f>
        <v>1958.7929034399999</v>
      </c>
      <c r="C60" s="36">
        <f>SUMIFS(СВЦЭМ!$D$39:$D$758,СВЦЭМ!$A$39:$A$758,$A60,СВЦЭМ!$B$39:$B$758,C$47)+'СЕТ СН'!$G$11+СВЦЭМ!$D$10+'СЕТ СН'!$G$6-'СЕТ СН'!$G$23</f>
        <v>2014.9691781700001</v>
      </c>
      <c r="D60" s="36">
        <f>SUMIFS(СВЦЭМ!$D$39:$D$758,СВЦЭМ!$A$39:$A$758,$A60,СВЦЭМ!$B$39:$B$758,D$47)+'СЕТ СН'!$G$11+СВЦЭМ!$D$10+'СЕТ СН'!$G$6-'СЕТ СН'!$G$23</f>
        <v>2033.55385108</v>
      </c>
      <c r="E60" s="36">
        <f>SUMIFS(СВЦЭМ!$D$39:$D$758,СВЦЭМ!$A$39:$A$758,$A60,СВЦЭМ!$B$39:$B$758,E$47)+'СЕТ СН'!$G$11+СВЦЭМ!$D$10+'СЕТ СН'!$G$6-'СЕТ СН'!$G$23</f>
        <v>2017.70840701</v>
      </c>
      <c r="F60" s="36">
        <f>SUMIFS(СВЦЭМ!$D$39:$D$758,СВЦЭМ!$A$39:$A$758,$A60,СВЦЭМ!$B$39:$B$758,F$47)+'СЕТ СН'!$G$11+СВЦЭМ!$D$10+'СЕТ СН'!$G$6-'СЕТ СН'!$G$23</f>
        <v>2015.69818594</v>
      </c>
      <c r="G60" s="36">
        <f>SUMIFS(СВЦЭМ!$D$39:$D$758,СВЦЭМ!$A$39:$A$758,$A60,СВЦЭМ!$B$39:$B$758,G$47)+'СЕТ СН'!$G$11+СВЦЭМ!$D$10+'СЕТ СН'!$G$6-'СЕТ СН'!$G$23</f>
        <v>2046.28611211</v>
      </c>
      <c r="H60" s="36">
        <f>SUMIFS(СВЦЭМ!$D$39:$D$758,СВЦЭМ!$A$39:$A$758,$A60,СВЦЭМ!$B$39:$B$758,H$47)+'СЕТ СН'!$G$11+СВЦЭМ!$D$10+'СЕТ СН'!$G$6-'СЕТ СН'!$G$23</f>
        <v>2014.0501385499999</v>
      </c>
      <c r="I60" s="36">
        <f>SUMIFS(СВЦЭМ!$D$39:$D$758,СВЦЭМ!$A$39:$A$758,$A60,СВЦЭМ!$B$39:$B$758,I$47)+'СЕТ СН'!$G$11+СВЦЭМ!$D$10+'СЕТ СН'!$G$6-'СЕТ СН'!$G$23</f>
        <v>1894.95512457</v>
      </c>
      <c r="J60" s="36">
        <f>SUMIFS(СВЦЭМ!$D$39:$D$758,СВЦЭМ!$A$39:$A$758,$A60,СВЦЭМ!$B$39:$B$758,J$47)+'СЕТ СН'!$G$11+СВЦЭМ!$D$10+'СЕТ СН'!$G$6-'СЕТ СН'!$G$23</f>
        <v>1802.23273735</v>
      </c>
      <c r="K60" s="36">
        <f>SUMIFS(СВЦЭМ!$D$39:$D$758,СВЦЭМ!$A$39:$A$758,$A60,СВЦЭМ!$B$39:$B$758,K$47)+'СЕТ СН'!$G$11+СВЦЭМ!$D$10+'СЕТ СН'!$G$6-'СЕТ СН'!$G$23</f>
        <v>1739.6525916099999</v>
      </c>
      <c r="L60" s="36">
        <f>SUMIFS(СВЦЭМ!$D$39:$D$758,СВЦЭМ!$A$39:$A$758,$A60,СВЦЭМ!$B$39:$B$758,L$47)+'СЕТ СН'!$G$11+СВЦЭМ!$D$10+'СЕТ СН'!$G$6-'СЕТ СН'!$G$23</f>
        <v>1717.3619266600001</v>
      </c>
      <c r="M60" s="36">
        <f>SUMIFS(СВЦЭМ!$D$39:$D$758,СВЦЭМ!$A$39:$A$758,$A60,СВЦЭМ!$B$39:$B$758,M$47)+'СЕТ СН'!$G$11+СВЦЭМ!$D$10+'СЕТ СН'!$G$6-'СЕТ СН'!$G$23</f>
        <v>1714.4714178300001</v>
      </c>
      <c r="N60" s="36">
        <f>SUMIFS(СВЦЭМ!$D$39:$D$758,СВЦЭМ!$A$39:$A$758,$A60,СВЦЭМ!$B$39:$B$758,N$47)+'СЕТ СН'!$G$11+СВЦЭМ!$D$10+'СЕТ СН'!$G$6-'СЕТ СН'!$G$23</f>
        <v>1706.99614776</v>
      </c>
      <c r="O60" s="36">
        <f>SUMIFS(СВЦЭМ!$D$39:$D$758,СВЦЭМ!$A$39:$A$758,$A60,СВЦЭМ!$B$39:$B$758,O$47)+'СЕТ СН'!$G$11+СВЦЭМ!$D$10+'СЕТ СН'!$G$6-'СЕТ СН'!$G$23</f>
        <v>1721.4938634</v>
      </c>
      <c r="P60" s="36">
        <f>SUMIFS(СВЦЭМ!$D$39:$D$758,СВЦЭМ!$A$39:$A$758,$A60,СВЦЭМ!$B$39:$B$758,P$47)+'СЕТ СН'!$G$11+СВЦЭМ!$D$10+'СЕТ СН'!$G$6-'СЕТ СН'!$G$23</f>
        <v>1721.1262263900001</v>
      </c>
      <c r="Q60" s="36">
        <f>SUMIFS(СВЦЭМ!$D$39:$D$758,СВЦЭМ!$A$39:$A$758,$A60,СВЦЭМ!$B$39:$B$758,Q$47)+'СЕТ СН'!$G$11+СВЦЭМ!$D$10+'СЕТ СН'!$G$6-'СЕТ СН'!$G$23</f>
        <v>1747.41382765</v>
      </c>
      <c r="R60" s="36">
        <f>SUMIFS(СВЦЭМ!$D$39:$D$758,СВЦЭМ!$A$39:$A$758,$A60,СВЦЭМ!$B$39:$B$758,R$47)+'СЕТ СН'!$G$11+СВЦЭМ!$D$10+'СЕТ СН'!$G$6-'СЕТ СН'!$G$23</f>
        <v>1728.03707796</v>
      </c>
      <c r="S60" s="36">
        <f>SUMIFS(СВЦЭМ!$D$39:$D$758,СВЦЭМ!$A$39:$A$758,$A60,СВЦЭМ!$B$39:$B$758,S$47)+'СЕТ СН'!$G$11+СВЦЭМ!$D$10+'СЕТ СН'!$G$6-'СЕТ СН'!$G$23</f>
        <v>1733.2856854700001</v>
      </c>
      <c r="T60" s="36">
        <f>SUMIFS(СВЦЭМ!$D$39:$D$758,СВЦЭМ!$A$39:$A$758,$A60,СВЦЭМ!$B$39:$B$758,T$47)+'СЕТ СН'!$G$11+СВЦЭМ!$D$10+'СЕТ СН'!$G$6-'СЕТ СН'!$G$23</f>
        <v>1706.8985897699999</v>
      </c>
      <c r="U60" s="36">
        <f>SUMIFS(СВЦЭМ!$D$39:$D$758,СВЦЭМ!$A$39:$A$758,$A60,СВЦЭМ!$B$39:$B$758,U$47)+'СЕТ СН'!$G$11+СВЦЭМ!$D$10+'СЕТ СН'!$G$6-'СЕТ СН'!$G$23</f>
        <v>1706.25096418</v>
      </c>
      <c r="V60" s="36">
        <f>SUMIFS(СВЦЭМ!$D$39:$D$758,СВЦЭМ!$A$39:$A$758,$A60,СВЦЭМ!$B$39:$B$758,V$47)+'СЕТ СН'!$G$11+СВЦЭМ!$D$10+'СЕТ СН'!$G$6-'СЕТ СН'!$G$23</f>
        <v>1696.9046642999999</v>
      </c>
      <c r="W60" s="36">
        <f>SUMIFS(СВЦЭМ!$D$39:$D$758,СВЦЭМ!$A$39:$A$758,$A60,СВЦЭМ!$B$39:$B$758,W$47)+'СЕТ СН'!$G$11+СВЦЭМ!$D$10+'СЕТ СН'!$G$6-'СЕТ СН'!$G$23</f>
        <v>1718.6870411800001</v>
      </c>
      <c r="X60" s="36">
        <f>SUMIFS(СВЦЭМ!$D$39:$D$758,СВЦЭМ!$A$39:$A$758,$A60,СВЦЭМ!$B$39:$B$758,X$47)+'СЕТ СН'!$G$11+СВЦЭМ!$D$10+'СЕТ СН'!$G$6-'СЕТ СН'!$G$23</f>
        <v>1780.5772878800001</v>
      </c>
      <c r="Y60" s="36">
        <f>SUMIFS(СВЦЭМ!$D$39:$D$758,СВЦЭМ!$A$39:$A$758,$A60,СВЦЭМ!$B$39:$B$758,Y$47)+'СЕТ СН'!$G$11+СВЦЭМ!$D$10+'СЕТ СН'!$G$6-'СЕТ СН'!$G$23</f>
        <v>1841.97746252</v>
      </c>
    </row>
    <row r="61" spans="1:25" ht="15.75" x14ac:dyDescent="0.2">
      <c r="A61" s="35">
        <f t="shared" si="1"/>
        <v>45549</v>
      </c>
      <c r="B61" s="36">
        <f>SUMIFS(СВЦЭМ!$D$39:$D$758,СВЦЭМ!$A$39:$A$758,$A61,СВЦЭМ!$B$39:$B$758,B$47)+'СЕТ СН'!$G$11+СВЦЭМ!$D$10+'СЕТ СН'!$G$6-'СЕТ СН'!$G$23</f>
        <v>1985.62752305</v>
      </c>
      <c r="C61" s="36">
        <f>SUMIFS(СВЦЭМ!$D$39:$D$758,СВЦЭМ!$A$39:$A$758,$A61,СВЦЭМ!$B$39:$B$758,C$47)+'СЕТ СН'!$G$11+СВЦЭМ!$D$10+'СЕТ СН'!$G$6-'СЕТ СН'!$G$23</f>
        <v>1990.0618836599999</v>
      </c>
      <c r="D61" s="36">
        <f>SUMIFS(СВЦЭМ!$D$39:$D$758,СВЦЭМ!$A$39:$A$758,$A61,СВЦЭМ!$B$39:$B$758,D$47)+'СЕТ СН'!$G$11+СВЦЭМ!$D$10+'СЕТ СН'!$G$6-'СЕТ СН'!$G$23</f>
        <v>2051.4186621899998</v>
      </c>
      <c r="E61" s="36">
        <f>SUMIFS(СВЦЭМ!$D$39:$D$758,СВЦЭМ!$A$39:$A$758,$A61,СВЦЭМ!$B$39:$B$758,E$47)+'СЕТ СН'!$G$11+СВЦЭМ!$D$10+'СЕТ СН'!$G$6-'СЕТ СН'!$G$23</f>
        <v>2043.60159122</v>
      </c>
      <c r="F61" s="36">
        <f>SUMIFS(СВЦЭМ!$D$39:$D$758,СВЦЭМ!$A$39:$A$758,$A61,СВЦЭМ!$B$39:$B$758,F$47)+'СЕТ СН'!$G$11+СВЦЭМ!$D$10+'СЕТ СН'!$G$6-'СЕТ СН'!$G$23</f>
        <v>2058.3399188799999</v>
      </c>
      <c r="G61" s="36">
        <f>SUMIFS(СВЦЭМ!$D$39:$D$758,СВЦЭМ!$A$39:$A$758,$A61,СВЦЭМ!$B$39:$B$758,G$47)+'СЕТ СН'!$G$11+СВЦЭМ!$D$10+'СЕТ СН'!$G$6-'СЕТ СН'!$G$23</f>
        <v>2059.7536313400001</v>
      </c>
      <c r="H61" s="36">
        <f>SUMIFS(СВЦЭМ!$D$39:$D$758,СВЦЭМ!$A$39:$A$758,$A61,СВЦЭМ!$B$39:$B$758,H$47)+'СЕТ СН'!$G$11+СВЦЭМ!$D$10+'СЕТ СН'!$G$6-'СЕТ СН'!$G$23</f>
        <v>2071.9897657199999</v>
      </c>
      <c r="I61" s="36">
        <f>SUMIFS(СВЦЭМ!$D$39:$D$758,СВЦЭМ!$A$39:$A$758,$A61,СВЦЭМ!$B$39:$B$758,I$47)+'СЕТ СН'!$G$11+СВЦЭМ!$D$10+'СЕТ СН'!$G$6-'СЕТ СН'!$G$23</f>
        <v>2011.0968407800001</v>
      </c>
      <c r="J61" s="36">
        <f>SUMIFS(СВЦЭМ!$D$39:$D$758,СВЦЭМ!$A$39:$A$758,$A61,СВЦЭМ!$B$39:$B$758,J$47)+'СЕТ СН'!$G$11+СВЦЭМ!$D$10+'СЕТ СН'!$G$6-'СЕТ СН'!$G$23</f>
        <v>1864.82299278</v>
      </c>
      <c r="K61" s="36">
        <f>SUMIFS(СВЦЭМ!$D$39:$D$758,СВЦЭМ!$A$39:$A$758,$A61,СВЦЭМ!$B$39:$B$758,K$47)+'СЕТ СН'!$G$11+СВЦЭМ!$D$10+'СЕТ СН'!$G$6-'СЕТ СН'!$G$23</f>
        <v>1761.2404961300001</v>
      </c>
      <c r="L61" s="36">
        <f>SUMIFS(СВЦЭМ!$D$39:$D$758,СВЦЭМ!$A$39:$A$758,$A61,СВЦЭМ!$B$39:$B$758,L$47)+'СЕТ СН'!$G$11+СВЦЭМ!$D$10+'СЕТ СН'!$G$6-'СЕТ СН'!$G$23</f>
        <v>1706.17312558</v>
      </c>
      <c r="M61" s="36">
        <f>SUMIFS(СВЦЭМ!$D$39:$D$758,СВЦЭМ!$A$39:$A$758,$A61,СВЦЭМ!$B$39:$B$758,M$47)+'СЕТ СН'!$G$11+СВЦЭМ!$D$10+'СЕТ СН'!$G$6-'СЕТ СН'!$G$23</f>
        <v>1696.18179771</v>
      </c>
      <c r="N61" s="36">
        <f>SUMIFS(СВЦЭМ!$D$39:$D$758,СВЦЭМ!$A$39:$A$758,$A61,СВЦЭМ!$B$39:$B$758,N$47)+'СЕТ СН'!$G$11+СВЦЭМ!$D$10+'СЕТ СН'!$G$6-'СЕТ СН'!$G$23</f>
        <v>1703.09479532</v>
      </c>
      <c r="O61" s="36">
        <f>SUMIFS(СВЦЭМ!$D$39:$D$758,СВЦЭМ!$A$39:$A$758,$A61,СВЦЭМ!$B$39:$B$758,O$47)+'СЕТ СН'!$G$11+СВЦЭМ!$D$10+'СЕТ СН'!$G$6-'СЕТ СН'!$G$23</f>
        <v>1723.5231149700001</v>
      </c>
      <c r="P61" s="36">
        <f>SUMIFS(СВЦЭМ!$D$39:$D$758,СВЦЭМ!$A$39:$A$758,$A61,СВЦЭМ!$B$39:$B$758,P$47)+'СЕТ СН'!$G$11+СВЦЭМ!$D$10+'СЕТ СН'!$G$6-'СЕТ СН'!$G$23</f>
        <v>1727.6219463699999</v>
      </c>
      <c r="Q61" s="36">
        <f>SUMIFS(СВЦЭМ!$D$39:$D$758,СВЦЭМ!$A$39:$A$758,$A61,СВЦЭМ!$B$39:$B$758,Q$47)+'СЕТ СН'!$G$11+СВЦЭМ!$D$10+'СЕТ СН'!$G$6-'СЕТ СН'!$G$23</f>
        <v>1730.50748393</v>
      </c>
      <c r="R61" s="36">
        <f>SUMIFS(СВЦЭМ!$D$39:$D$758,СВЦЭМ!$A$39:$A$758,$A61,СВЦЭМ!$B$39:$B$758,R$47)+'СЕТ СН'!$G$11+СВЦЭМ!$D$10+'СЕТ СН'!$G$6-'СЕТ СН'!$G$23</f>
        <v>1741.9351045400001</v>
      </c>
      <c r="S61" s="36">
        <f>SUMIFS(СВЦЭМ!$D$39:$D$758,СВЦЭМ!$A$39:$A$758,$A61,СВЦЭМ!$B$39:$B$758,S$47)+'СЕТ СН'!$G$11+СВЦЭМ!$D$10+'СЕТ СН'!$G$6-'СЕТ СН'!$G$23</f>
        <v>1739.1310357300001</v>
      </c>
      <c r="T61" s="36">
        <f>SUMIFS(СВЦЭМ!$D$39:$D$758,СВЦЭМ!$A$39:$A$758,$A61,СВЦЭМ!$B$39:$B$758,T$47)+'СЕТ СН'!$G$11+СВЦЭМ!$D$10+'СЕТ СН'!$G$6-'СЕТ СН'!$G$23</f>
        <v>1718.4339715900001</v>
      </c>
      <c r="U61" s="36">
        <f>SUMIFS(СВЦЭМ!$D$39:$D$758,СВЦЭМ!$A$39:$A$758,$A61,СВЦЭМ!$B$39:$B$758,U$47)+'СЕТ СН'!$G$11+СВЦЭМ!$D$10+'СЕТ СН'!$G$6-'СЕТ СН'!$G$23</f>
        <v>1707.74308387</v>
      </c>
      <c r="V61" s="36">
        <f>SUMIFS(СВЦЭМ!$D$39:$D$758,СВЦЭМ!$A$39:$A$758,$A61,СВЦЭМ!$B$39:$B$758,V$47)+'СЕТ СН'!$G$11+СВЦЭМ!$D$10+'СЕТ СН'!$G$6-'СЕТ СН'!$G$23</f>
        <v>1712.38852157</v>
      </c>
      <c r="W61" s="36">
        <f>SUMIFS(СВЦЭМ!$D$39:$D$758,СВЦЭМ!$A$39:$A$758,$A61,СВЦЭМ!$B$39:$B$758,W$47)+'СЕТ СН'!$G$11+СВЦЭМ!$D$10+'СЕТ СН'!$G$6-'СЕТ СН'!$G$23</f>
        <v>1733.42156742</v>
      </c>
      <c r="X61" s="36">
        <f>SUMIFS(СВЦЭМ!$D$39:$D$758,СВЦЭМ!$A$39:$A$758,$A61,СВЦЭМ!$B$39:$B$758,X$47)+'СЕТ СН'!$G$11+СВЦЭМ!$D$10+'СЕТ СН'!$G$6-'СЕТ СН'!$G$23</f>
        <v>1790.5869485800001</v>
      </c>
      <c r="Y61" s="36">
        <f>SUMIFS(СВЦЭМ!$D$39:$D$758,СВЦЭМ!$A$39:$A$758,$A61,СВЦЭМ!$B$39:$B$758,Y$47)+'СЕТ СН'!$G$11+СВЦЭМ!$D$10+'СЕТ СН'!$G$6-'СЕТ СН'!$G$23</f>
        <v>1883.5134973199999</v>
      </c>
    </row>
    <row r="62" spans="1:25" ht="15.75" x14ac:dyDescent="0.2">
      <c r="A62" s="35">
        <f t="shared" si="1"/>
        <v>45550</v>
      </c>
      <c r="B62" s="36">
        <f>SUMIFS(СВЦЭМ!$D$39:$D$758,СВЦЭМ!$A$39:$A$758,$A62,СВЦЭМ!$B$39:$B$758,B$47)+'СЕТ СН'!$G$11+СВЦЭМ!$D$10+'СЕТ СН'!$G$6-'СЕТ СН'!$G$23</f>
        <v>1962.0625341499999</v>
      </c>
      <c r="C62" s="36">
        <f>SUMIFS(СВЦЭМ!$D$39:$D$758,СВЦЭМ!$A$39:$A$758,$A62,СВЦЭМ!$B$39:$B$758,C$47)+'СЕТ СН'!$G$11+СВЦЭМ!$D$10+'СЕТ СН'!$G$6-'СЕТ СН'!$G$23</f>
        <v>2046.2783636300001</v>
      </c>
      <c r="D62" s="36">
        <f>SUMIFS(СВЦЭМ!$D$39:$D$758,СВЦЭМ!$A$39:$A$758,$A62,СВЦЭМ!$B$39:$B$758,D$47)+'СЕТ СН'!$G$11+СВЦЭМ!$D$10+'СЕТ СН'!$G$6-'СЕТ СН'!$G$23</f>
        <v>2044.3878835400001</v>
      </c>
      <c r="E62" s="36">
        <f>SUMIFS(СВЦЭМ!$D$39:$D$758,СВЦЭМ!$A$39:$A$758,$A62,СВЦЭМ!$B$39:$B$758,E$47)+'СЕТ СН'!$G$11+СВЦЭМ!$D$10+'СЕТ СН'!$G$6-'СЕТ СН'!$G$23</f>
        <v>2025.85416263</v>
      </c>
      <c r="F62" s="36">
        <f>SUMIFS(СВЦЭМ!$D$39:$D$758,СВЦЭМ!$A$39:$A$758,$A62,СВЦЭМ!$B$39:$B$758,F$47)+'СЕТ СН'!$G$11+СВЦЭМ!$D$10+'СЕТ СН'!$G$6-'СЕТ СН'!$G$23</f>
        <v>2018.97504144</v>
      </c>
      <c r="G62" s="36">
        <f>SUMIFS(СВЦЭМ!$D$39:$D$758,СВЦЭМ!$A$39:$A$758,$A62,СВЦЭМ!$B$39:$B$758,G$47)+'СЕТ СН'!$G$11+СВЦЭМ!$D$10+'СЕТ СН'!$G$6-'СЕТ СН'!$G$23</f>
        <v>2027.9152204500001</v>
      </c>
      <c r="H62" s="36">
        <f>SUMIFS(СВЦЭМ!$D$39:$D$758,СВЦЭМ!$A$39:$A$758,$A62,СВЦЭМ!$B$39:$B$758,H$47)+'СЕТ СН'!$G$11+СВЦЭМ!$D$10+'СЕТ СН'!$G$6-'СЕТ СН'!$G$23</f>
        <v>2055.27294772</v>
      </c>
      <c r="I62" s="36">
        <f>SUMIFS(СВЦЭМ!$D$39:$D$758,СВЦЭМ!$A$39:$A$758,$A62,СВЦЭМ!$B$39:$B$758,I$47)+'СЕТ СН'!$G$11+СВЦЭМ!$D$10+'СЕТ СН'!$G$6-'СЕТ СН'!$G$23</f>
        <v>2045.82940874</v>
      </c>
      <c r="J62" s="36">
        <f>SUMIFS(СВЦЭМ!$D$39:$D$758,СВЦЭМ!$A$39:$A$758,$A62,СВЦЭМ!$B$39:$B$758,J$47)+'СЕТ СН'!$G$11+СВЦЭМ!$D$10+'СЕТ СН'!$G$6-'СЕТ СН'!$G$23</f>
        <v>1916.88996694</v>
      </c>
      <c r="K62" s="36">
        <f>SUMIFS(СВЦЭМ!$D$39:$D$758,СВЦЭМ!$A$39:$A$758,$A62,СВЦЭМ!$B$39:$B$758,K$47)+'СЕТ СН'!$G$11+СВЦЭМ!$D$10+'СЕТ СН'!$G$6-'СЕТ СН'!$G$23</f>
        <v>1809.54406849</v>
      </c>
      <c r="L62" s="36">
        <f>SUMIFS(СВЦЭМ!$D$39:$D$758,СВЦЭМ!$A$39:$A$758,$A62,СВЦЭМ!$B$39:$B$758,L$47)+'СЕТ СН'!$G$11+СВЦЭМ!$D$10+'СЕТ СН'!$G$6-'СЕТ СН'!$G$23</f>
        <v>1765.90444867</v>
      </c>
      <c r="M62" s="36">
        <f>SUMIFS(СВЦЭМ!$D$39:$D$758,СВЦЭМ!$A$39:$A$758,$A62,СВЦЭМ!$B$39:$B$758,M$47)+'СЕТ СН'!$G$11+СВЦЭМ!$D$10+'СЕТ СН'!$G$6-'СЕТ СН'!$G$23</f>
        <v>1755.5311135300001</v>
      </c>
      <c r="N62" s="36">
        <f>SUMIFS(СВЦЭМ!$D$39:$D$758,СВЦЭМ!$A$39:$A$758,$A62,СВЦЭМ!$B$39:$B$758,N$47)+'СЕТ СН'!$G$11+СВЦЭМ!$D$10+'СЕТ СН'!$G$6-'СЕТ СН'!$G$23</f>
        <v>1759.7517516800001</v>
      </c>
      <c r="O62" s="36">
        <f>SUMIFS(СВЦЭМ!$D$39:$D$758,СВЦЭМ!$A$39:$A$758,$A62,СВЦЭМ!$B$39:$B$758,O$47)+'СЕТ СН'!$G$11+СВЦЭМ!$D$10+'СЕТ СН'!$G$6-'СЕТ СН'!$G$23</f>
        <v>1772.8553495000001</v>
      </c>
      <c r="P62" s="36">
        <f>SUMIFS(СВЦЭМ!$D$39:$D$758,СВЦЭМ!$A$39:$A$758,$A62,СВЦЭМ!$B$39:$B$758,P$47)+'СЕТ СН'!$G$11+СВЦЭМ!$D$10+'СЕТ СН'!$G$6-'СЕТ СН'!$G$23</f>
        <v>1772.1114225399999</v>
      </c>
      <c r="Q62" s="36">
        <f>SUMIFS(СВЦЭМ!$D$39:$D$758,СВЦЭМ!$A$39:$A$758,$A62,СВЦЭМ!$B$39:$B$758,Q$47)+'СЕТ СН'!$G$11+СВЦЭМ!$D$10+'СЕТ СН'!$G$6-'СЕТ СН'!$G$23</f>
        <v>1787.6933839200001</v>
      </c>
      <c r="R62" s="36">
        <f>SUMIFS(СВЦЭМ!$D$39:$D$758,СВЦЭМ!$A$39:$A$758,$A62,СВЦЭМ!$B$39:$B$758,R$47)+'СЕТ СН'!$G$11+СВЦЭМ!$D$10+'СЕТ СН'!$G$6-'СЕТ СН'!$G$23</f>
        <v>1792.7951069999999</v>
      </c>
      <c r="S62" s="36">
        <f>SUMIFS(СВЦЭМ!$D$39:$D$758,СВЦЭМ!$A$39:$A$758,$A62,СВЦЭМ!$B$39:$B$758,S$47)+'СЕТ СН'!$G$11+СВЦЭМ!$D$10+'СЕТ СН'!$G$6-'СЕТ СН'!$G$23</f>
        <v>1775.71914421</v>
      </c>
      <c r="T62" s="36">
        <f>SUMIFS(СВЦЭМ!$D$39:$D$758,СВЦЭМ!$A$39:$A$758,$A62,СВЦЭМ!$B$39:$B$758,T$47)+'СЕТ СН'!$G$11+СВЦЭМ!$D$10+'СЕТ СН'!$G$6-'СЕТ СН'!$G$23</f>
        <v>1736.9767091900001</v>
      </c>
      <c r="U62" s="36">
        <f>SUMIFS(СВЦЭМ!$D$39:$D$758,СВЦЭМ!$A$39:$A$758,$A62,СВЦЭМ!$B$39:$B$758,U$47)+'СЕТ СН'!$G$11+СВЦЭМ!$D$10+'СЕТ СН'!$G$6-'СЕТ СН'!$G$23</f>
        <v>1727.8233989299999</v>
      </c>
      <c r="V62" s="36">
        <f>SUMIFS(СВЦЭМ!$D$39:$D$758,СВЦЭМ!$A$39:$A$758,$A62,СВЦЭМ!$B$39:$B$758,V$47)+'СЕТ СН'!$G$11+СВЦЭМ!$D$10+'СЕТ СН'!$G$6-'СЕТ СН'!$G$23</f>
        <v>1698.15921338</v>
      </c>
      <c r="W62" s="36">
        <f>SUMIFS(СВЦЭМ!$D$39:$D$758,СВЦЭМ!$A$39:$A$758,$A62,СВЦЭМ!$B$39:$B$758,W$47)+'СЕТ СН'!$G$11+СВЦЭМ!$D$10+'СЕТ СН'!$G$6-'СЕТ СН'!$G$23</f>
        <v>1706.3546425700001</v>
      </c>
      <c r="X62" s="36">
        <f>SUMIFS(СВЦЭМ!$D$39:$D$758,СВЦЭМ!$A$39:$A$758,$A62,СВЦЭМ!$B$39:$B$758,X$47)+'СЕТ СН'!$G$11+СВЦЭМ!$D$10+'СЕТ СН'!$G$6-'СЕТ СН'!$G$23</f>
        <v>1795.19216484</v>
      </c>
      <c r="Y62" s="36">
        <f>SUMIFS(СВЦЭМ!$D$39:$D$758,СВЦЭМ!$A$39:$A$758,$A62,СВЦЭМ!$B$39:$B$758,Y$47)+'СЕТ СН'!$G$11+СВЦЭМ!$D$10+'СЕТ СН'!$G$6-'СЕТ СН'!$G$23</f>
        <v>1821.7623172400001</v>
      </c>
    </row>
    <row r="63" spans="1:25" ht="15.75" x14ac:dyDescent="0.2">
      <c r="A63" s="35">
        <f t="shared" si="1"/>
        <v>45551</v>
      </c>
      <c r="B63" s="36">
        <f>SUMIFS(СВЦЭМ!$D$39:$D$758,СВЦЭМ!$A$39:$A$758,$A63,СВЦЭМ!$B$39:$B$758,B$47)+'СЕТ СН'!$G$11+СВЦЭМ!$D$10+'СЕТ СН'!$G$6-'СЕТ СН'!$G$23</f>
        <v>1962.40251326</v>
      </c>
      <c r="C63" s="36">
        <f>SUMIFS(СВЦЭМ!$D$39:$D$758,СВЦЭМ!$A$39:$A$758,$A63,СВЦЭМ!$B$39:$B$758,C$47)+'СЕТ СН'!$G$11+СВЦЭМ!$D$10+'СЕТ СН'!$G$6-'СЕТ СН'!$G$23</f>
        <v>2094.6371958699997</v>
      </c>
      <c r="D63" s="36">
        <f>SUMIFS(СВЦЭМ!$D$39:$D$758,СВЦЭМ!$A$39:$A$758,$A63,СВЦЭМ!$B$39:$B$758,D$47)+'СЕТ СН'!$G$11+СВЦЭМ!$D$10+'СЕТ СН'!$G$6-'СЕТ СН'!$G$23</f>
        <v>2115.8936033099999</v>
      </c>
      <c r="E63" s="36">
        <f>SUMIFS(СВЦЭМ!$D$39:$D$758,СВЦЭМ!$A$39:$A$758,$A63,СВЦЭМ!$B$39:$B$758,E$47)+'СЕТ СН'!$G$11+СВЦЭМ!$D$10+'СЕТ СН'!$G$6-'СЕТ СН'!$G$23</f>
        <v>2117.74799816</v>
      </c>
      <c r="F63" s="36">
        <f>SUMIFS(СВЦЭМ!$D$39:$D$758,СВЦЭМ!$A$39:$A$758,$A63,СВЦЭМ!$B$39:$B$758,F$47)+'СЕТ СН'!$G$11+СВЦЭМ!$D$10+'СЕТ СН'!$G$6-'СЕТ СН'!$G$23</f>
        <v>2106.85621687</v>
      </c>
      <c r="G63" s="36">
        <f>SUMIFS(СВЦЭМ!$D$39:$D$758,СВЦЭМ!$A$39:$A$758,$A63,СВЦЭМ!$B$39:$B$758,G$47)+'СЕТ СН'!$G$11+СВЦЭМ!$D$10+'СЕТ СН'!$G$6-'СЕТ СН'!$G$23</f>
        <v>2129.8797464999998</v>
      </c>
      <c r="H63" s="36">
        <f>SUMIFS(СВЦЭМ!$D$39:$D$758,СВЦЭМ!$A$39:$A$758,$A63,СВЦЭМ!$B$39:$B$758,H$47)+'СЕТ СН'!$G$11+СВЦЭМ!$D$10+'СЕТ СН'!$G$6-'СЕТ СН'!$G$23</f>
        <v>2108.5871439299999</v>
      </c>
      <c r="I63" s="36">
        <f>SUMIFS(СВЦЭМ!$D$39:$D$758,СВЦЭМ!$A$39:$A$758,$A63,СВЦЭМ!$B$39:$B$758,I$47)+'СЕТ СН'!$G$11+СВЦЭМ!$D$10+'СЕТ СН'!$G$6-'СЕТ СН'!$G$23</f>
        <v>1977.8983644100001</v>
      </c>
      <c r="J63" s="36">
        <f>SUMIFS(СВЦЭМ!$D$39:$D$758,СВЦЭМ!$A$39:$A$758,$A63,СВЦЭМ!$B$39:$B$758,J$47)+'СЕТ СН'!$G$11+СВЦЭМ!$D$10+'СЕТ СН'!$G$6-'СЕТ СН'!$G$23</f>
        <v>1915.64764332</v>
      </c>
      <c r="K63" s="36">
        <f>SUMIFS(СВЦЭМ!$D$39:$D$758,СВЦЭМ!$A$39:$A$758,$A63,СВЦЭМ!$B$39:$B$758,K$47)+'СЕТ СН'!$G$11+СВЦЭМ!$D$10+'СЕТ СН'!$G$6-'СЕТ СН'!$G$23</f>
        <v>1841.8654702000001</v>
      </c>
      <c r="L63" s="36">
        <f>SUMIFS(СВЦЭМ!$D$39:$D$758,СВЦЭМ!$A$39:$A$758,$A63,СВЦЭМ!$B$39:$B$758,L$47)+'СЕТ СН'!$G$11+СВЦЭМ!$D$10+'СЕТ СН'!$G$6-'СЕТ СН'!$G$23</f>
        <v>1818.7927282600001</v>
      </c>
      <c r="M63" s="36">
        <f>SUMIFS(СВЦЭМ!$D$39:$D$758,СВЦЭМ!$A$39:$A$758,$A63,СВЦЭМ!$B$39:$B$758,M$47)+'СЕТ СН'!$G$11+СВЦЭМ!$D$10+'СЕТ СН'!$G$6-'СЕТ СН'!$G$23</f>
        <v>1838.29374459</v>
      </c>
      <c r="N63" s="36">
        <f>SUMIFS(СВЦЭМ!$D$39:$D$758,СВЦЭМ!$A$39:$A$758,$A63,СВЦЭМ!$B$39:$B$758,N$47)+'СЕТ СН'!$G$11+СВЦЭМ!$D$10+'СЕТ СН'!$G$6-'СЕТ СН'!$G$23</f>
        <v>1840.49692286</v>
      </c>
      <c r="O63" s="36">
        <f>SUMIFS(СВЦЭМ!$D$39:$D$758,СВЦЭМ!$A$39:$A$758,$A63,СВЦЭМ!$B$39:$B$758,O$47)+'СЕТ СН'!$G$11+СВЦЭМ!$D$10+'СЕТ СН'!$G$6-'СЕТ СН'!$G$23</f>
        <v>1851.77834906</v>
      </c>
      <c r="P63" s="36">
        <f>SUMIFS(СВЦЭМ!$D$39:$D$758,СВЦЭМ!$A$39:$A$758,$A63,СВЦЭМ!$B$39:$B$758,P$47)+'СЕТ СН'!$G$11+СВЦЭМ!$D$10+'СЕТ СН'!$G$6-'СЕТ СН'!$G$23</f>
        <v>1851.6783157699999</v>
      </c>
      <c r="Q63" s="36">
        <f>SUMIFS(СВЦЭМ!$D$39:$D$758,СВЦЭМ!$A$39:$A$758,$A63,СВЦЭМ!$B$39:$B$758,Q$47)+'СЕТ СН'!$G$11+СВЦЭМ!$D$10+'СЕТ СН'!$G$6-'СЕТ СН'!$G$23</f>
        <v>1859.53059932</v>
      </c>
      <c r="R63" s="36">
        <f>SUMIFS(СВЦЭМ!$D$39:$D$758,СВЦЭМ!$A$39:$A$758,$A63,СВЦЭМ!$B$39:$B$758,R$47)+'СЕТ СН'!$G$11+СВЦЭМ!$D$10+'СЕТ СН'!$G$6-'СЕТ СН'!$G$23</f>
        <v>1862.1392589700001</v>
      </c>
      <c r="S63" s="36">
        <f>SUMIFS(СВЦЭМ!$D$39:$D$758,СВЦЭМ!$A$39:$A$758,$A63,СВЦЭМ!$B$39:$B$758,S$47)+'СЕТ СН'!$G$11+СВЦЭМ!$D$10+'СЕТ СН'!$G$6-'СЕТ СН'!$G$23</f>
        <v>1835.1363947500001</v>
      </c>
      <c r="T63" s="36">
        <f>SUMIFS(СВЦЭМ!$D$39:$D$758,СВЦЭМ!$A$39:$A$758,$A63,СВЦЭМ!$B$39:$B$758,T$47)+'СЕТ СН'!$G$11+СВЦЭМ!$D$10+'СЕТ СН'!$G$6-'СЕТ СН'!$G$23</f>
        <v>1809.8803627899999</v>
      </c>
      <c r="U63" s="36">
        <f>SUMIFS(СВЦЭМ!$D$39:$D$758,СВЦЭМ!$A$39:$A$758,$A63,СВЦЭМ!$B$39:$B$758,U$47)+'СЕТ СН'!$G$11+СВЦЭМ!$D$10+'СЕТ СН'!$G$6-'СЕТ СН'!$G$23</f>
        <v>1783.4276776300001</v>
      </c>
      <c r="V63" s="36">
        <f>SUMIFS(СВЦЭМ!$D$39:$D$758,СВЦЭМ!$A$39:$A$758,$A63,СВЦЭМ!$B$39:$B$758,V$47)+'СЕТ СН'!$G$11+СВЦЭМ!$D$10+'СЕТ СН'!$G$6-'СЕТ СН'!$G$23</f>
        <v>1772.2464003499999</v>
      </c>
      <c r="W63" s="36">
        <f>SUMIFS(СВЦЭМ!$D$39:$D$758,СВЦЭМ!$A$39:$A$758,$A63,СВЦЭМ!$B$39:$B$758,W$47)+'СЕТ СН'!$G$11+СВЦЭМ!$D$10+'СЕТ СН'!$G$6-'СЕТ СН'!$G$23</f>
        <v>1809.49007074</v>
      </c>
      <c r="X63" s="36">
        <f>SUMIFS(СВЦЭМ!$D$39:$D$758,СВЦЭМ!$A$39:$A$758,$A63,СВЦЭМ!$B$39:$B$758,X$47)+'СЕТ СН'!$G$11+СВЦЭМ!$D$10+'СЕТ СН'!$G$6-'СЕТ СН'!$G$23</f>
        <v>1882.8800259899999</v>
      </c>
      <c r="Y63" s="36">
        <f>SUMIFS(СВЦЭМ!$D$39:$D$758,СВЦЭМ!$A$39:$A$758,$A63,СВЦЭМ!$B$39:$B$758,Y$47)+'СЕТ СН'!$G$11+СВЦЭМ!$D$10+'СЕТ СН'!$G$6-'СЕТ СН'!$G$23</f>
        <v>1966.97399604</v>
      </c>
    </row>
    <row r="64" spans="1:25" ht="15.75" x14ac:dyDescent="0.2">
      <c r="A64" s="35">
        <f t="shared" si="1"/>
        <v>45552</v>
      </c>
      <c r="B64" s="36">
        <f>SUMIFS(СВЦЭМ!$D$39:$D$758,СВЦЭМ!$A$39:$A$758,$A64,СВЦЭМ!$B$39:$B$758,B$47)+'СЕТ СН'!$G$11+СВЦЭМ!$D$10+'СЕТ СН'!$G$6-'СЕТ СН'!$G$23</f>
        <v>1928.6558874699999</v>
      </c>
      <c r="C64" s="36">
        <f>SUMIFS(СВЦЭМ!$D$39:$D$758,СВЦЭМ!$A$39:$A$758,$A64,СВЦЭМ!$B$39:$B$758,C$47)+'СЕТ СН'!$G$11+СВЦЭМ!$D$10+'СЕТ СН'!$G$6-'СЕТ СН'!$G$23</f>
        <v>2013.82419037</v>
      </c>
      <c r="D64" s="36">
        <f>SUMIFS(СВЦЭМ!$D$39:$D$758,СВЦЭМ!$A$39:$A$758,$A64,СВЦЭМ!$B$39:$B$758,D$47)+'СЕТ СН'!$G$11+СВЦЭМ!$D$10+'СЕТ СН'!$G$6-'СЕТ СН'!$G$23</f>
        <v>2065.21093191</v>
      </c>
      <c r="E64" s="36">
        <f>SUMIFS(СВЦЭМ!$D$39:$D$758,СВЦЭМ!$A$39:$A$758,$A64,СВЦЭМ!$B$39:$B$758,E$47)+'СЕТ СН'!$G$11+СВЦЭМ!$D$10+'СЕТ СН'!$G$6-'СЕТ СН'!$G$23</f>
        <v>2084.5980737699997</v>
      </c>
      <c r="F64" s="36">
        <f>SUMIFS(СВЦЭМ!$D$39:$D$758,СВЦЭМ!$A$39:$A$758,$A64,СВЦЭМ!$B$39:$B$758,F$47)+'СЕТ СН'!$G$11+СВЦЭМ!$D$10+'СЕТ СН'!$G$6-'СЕТ СН'!$G$23</f>
        <v>2067.2391540499998</v>
      </c>
      <c r="G64" s="36">
        <f>SUMIFS(СВЦЭМ!$D$39:$D$758,СВЦЭМ!$A$39:$A$758,$A64,СВЦЭМ!$B$39:$B$758,G$47)+'СЕТ СН'!$G$11+СВЦЭМ!$D$10+'СЕТ СН'!$G$6-'СЕТ СН'!$G$23</f>
        <v>2045.8884151300001</v>
      </c>
      <c r="H64" s="36">
        <f>SUMIFS(СВЦЭМ!$D$39:$D$758,СВЦЭМ!$A$39:$A$758,$A64,СВЦЭМ!$B$39:$B$758,H$47)+'СЕТ СН'!$G$11+СВЦЭМ!$D$10+'СЕТ СН'!$G$6-'СЕТ СН'!$G$23</f>
        <v>1975.5588181600001</v>
      </c>
      <c r="I64" s="36">
        <f>SUMIFS(СВЦЭМ!$D$39:$D$758,СВЦЭМ!$A$39:$A$758,$A64,СВЦЭМ!$B$39:$B$758,I$47)+'СЕТ СН'!$G$11+СВЦЭМ!$D$10+'СЕТ СН'!$G$6-'СЕТ СН'!$G$23</f>
        <v>1838.1876645899999</v>
      </c>
      <c r="J64" s="36">
        <f>SUMIFS(СВЦЭМ!$D$39:$D$758,СВЦЭМ!$A$39:$A$758,$A64,СВЦЭМ!$B$39:$B$758,J$47)+'СЕТ СН'!$G$11+СВЦЭМ!$D$10+'СЕТ СН'!$G$6-'СЕТ СН'!$G$23</f>
        <v>1756.0998775200001</v>
      </c>
      <c r="K64" s="36">
        <f>SUMIFS(СВЦЭМ!$D$39:$D$758,СВЦЭМ!$A$39:$A$758,$A64,СВЦЭМ!$B$39:$B$758,K$47)+'СЕТ СН'!$G$11+СВЦЭМ!$D$10+'СЕТ СН'!$G$6-'СЕТ СН'!$G$23</f>
        <v>1694.4266077300001</v>
      </c>
      <c r="L64" s="36">
        <f>SUMIFS(СВЦЭМ!$D$39:$D$758,СВЦЭМ!$A$39:$A$758,$A64,СВЦЭМ!$B$39:$B$758,L$47)+'СЕТ СН'!$G$11+СВЦЭМ!$D$10+'СЕТ СН'!$G$6-'СЕТ СН'!$G$23</f>
        <v>1735.13465858</v>
      </c>
      <c r="M64" s="36">
        <f>SUMIFS(СВЦЭМ!$D$39:$D$758,СВЦЭМ!$A$39:$A$758,$A64,СВЦЭМ!$B$39:$B$758,M$47)+'СЕТ СН'!$G$11+СВЦЭМ!$D$10+'СЕТ СН'!$G$6-'СЕТ СН'!$G$23</f>
        <v>1802.13485638</v>
      </c>
      <c r="N64" s="36">
        <f>SUMIFS(СВЦЭМ!$D$39:$D$758,СВЦЭМ!$A$39:$A$758,$A64,СВЦЭМ!$B$39:$B$758,N$47)+'СЕТ СН'!$G$11+СВЦЭМ!$D$10+'СЕТ СН'!$G$6-'СЕТ СН'!$G$23</f>
        <v>1810.2949565199999</v>
      </c>
      <c r="O64" s="36">
        <f>SUMIFS(СВЦЭМ!$D$39:$D$758,СВЦЭМ!$A$39:$A$758,$A64,СВЦЭМ!$B$39:$B$758,O$47)+'СЕТ СН'!$G$11+СВЦЭМ!$D$10+'СЕТ СН'!$G$6-'СЕТ СН'!$G$23</f>
        <v>1791.1599516900001</v>
      </c>
      <c r="P64" s="36">
        <f>SUMIFS(СВЦЭМ!$D$39:$D$758,СВЦЭМ!$A$39:$A$758,$A64,СВЦЭМ!$B$39:$B$758,P$47)+'СЕТ СН'!$G$11+СВЦЭМ!$D$10+'СЕТ СН'!$G$6-'СЕТ СН'!$G$23</f>
        <v>1773.4054589</v>
      </c>
      <c r="Q64" s="36">
        <f>SUMIFS(СВЦЭМ!$D$39:$D$758,СВЦЭМ!$A$39:$A$758,$A64,СВЦЭМ!$B$39:$B$758,Q$47)+'СЕТ СН'!$G$11+СВЦЭМ!$D$10+'СЕТ СН'!$G$6-'СЕТ СН'!$G$23</f>
        <v>1801.1656465900001</v>
      </c>
      <c r="R64" s="36">
        <f>SUMIFS(СВЦЭМ!$D$39:$D$758,СВЦЭМ!$A$39:$A$758,$A64,СВЦЭМ!$B$39:$B$758,R$47)+'СЕТ СН'!$G$11+СВЦЭМ!$D$10+'СЕТ СН'!$G$6-'СЕТ СН'!$G$23</f>
        <v>1829.9333836200001</v>
      </c>
      <c r="S64" s="36">
        <f>SUMIFS(СВЦЭМ!$D$39:$D$758,СВЦЭМ!$A$39:$A$758,$A64,СВЦЭМ!$B$39:$B$758,S$47)+'СЕТ СН'!$G$11+СВЦЭМ!$D$10+'СЕТ СН'!$G$6-'СЕТ СН'!$G$23</f>
        <v>1813.89147574</v>
      </c>
      <c r="T64" s="36">
        <f>SUMIFS(СВЦЭМ!$D$39:$D$758,СВЦЭМ!$A$39:$A$758,$A64,СВЦЭМ!$B$39:$B$758,T$47)+'СЕТ СН'!$G$11+СВЦЭМ!$D$10+'СЕТ СН'!$G$6-'СЕТ СН'!$G$23</f>
        <v>1816.93235265</v>
      </c>
      <c r="U64" s="36">
        <f>SUMIFS(СВЦЭМ!$D$39:$D$758,СВЦЭМ!$A$39:$A$758,$A64,СВЦЭМ!$B$39:$B$758,U$47)+'СЕТ СН'!$G$11+СВЦЭМ!$D$10+'СЕТ СН'!$G$6-'СЕТ СН'!$G$23</f>
        <v>1792.8088928100001</v>
      </c>
      <c r="V64" s="36">
        <f>SUMIFS(СВЦЭМ!$D$39:$D$758,СВЦЭМ!$A$39:$A$758,$A64,СВЦЭМ!$B$39:$B$758,V$47)+'СЕТ СН'!$G$11+СВЦЭМ!$D$10+'СЕТ СН'!$G$6-'СЕТ СН'!$G$23</f>
        <v>1795.0823742699999</v>
      </c>
      <c r="W64" s="36">
        <f>SUMIFS(СВЦЭМ!$D$39:$D$758,СВЦЭМ!$A$39:$A$758,$A64,СВЦЭМ!$B$39:$B$758,W$47)+'СЕТ СН'!$G$11+СВЦЭМ!$D$10+'СЕТ СН'!$G$6-'СЕТ СН'!$G$23</f>
        <v>1808.79359168</v>
      </c>
      <c r="X64" s="36">
        <f>SUMIFS(СВЦЭМ!$D$39:$D$758,СВЦЭМ!$A$39:$A$758,$A64,СВЦЭМ!$B$39:$B$758,X$47)+'СЕТ СН'!$G$11+СВЦЭМ!$D$10+'СЕТ СН'!$G$6-'СЕТ СН'!$G$23</f>
        <v>1899.9444645799999</v>
      </c>
      <c r="Y64" s="36">
        <f>SUMIFS(СВЦЭМ!$D$39:$D$758,СВЦЭМ!$A$39:$A$758,$A64,СВЦЭМ!$B$39:$B$758,Y$47)+'СЕТ СН'!$G$11+СВЦЭМ!$D$10+'СЕТ СН'!$G$6-'СЕТ СН'!$G$23</f>
        <v>1941.5798034500001</v>
      </c>
    </row>
    <row r="65" spans="1:26" ht="15.75" x14ac:dyDescent="0.2">
      <c r="A65" s="35">
        <f t="shared" si="1"/>
        <v>45553</v>
      </c>
      <c r="B65" s="36">
        <f>SUMIFS(СВЦЭМ!$D$39:$D$758,СВЦЭМ!$A$39:$A$758,$A65,СВЦЭМ!$B$39:$B$758,B$47)+'СЕТ СН'!$G$11+СВЦЭМ!$D$10+'СЕТ СН'!$G$6-'СЕТ СН'!$G$23</f>
        <v>2044.11860712</v>
      </c>
      <c r="C65" s="36">
        <f>SUMIFS(СВЦЭМ!$D$39:$D$758,СВЦЭМ!$A$39:$A$758,$A65,СВЦЭМ!$B$39:$B$758,C$47)+'СЕТ СН'!$G$11+СВЦЭМ!$D$10+'СЕТ СН'!$G$6-'СЕТ СН'!$G$23</f>
        <v>2044.8102509</v>
      </c>
      <c r="D65" s="36">
        <f>SUMIFS(СВЦЭМ!$D$39:$D$758,СВЦЭМ!$A$39:$A$758,$A65,СВЦЭМ!$B$39:$B$758,D$47)+'СЕТ СН'!$G$11+СВЦЭМ!$D$10+'СЕТ СН'!$G$6-'СЕТ СН'!$G$23</f>
        <v>2003.3276010500001</v>
      </c>
      <c r="E65" s="36">
        <f>SUMIFS(СВЦЭМ!$D$39:$D$758,СВЦЭМ!$A$39:$A$758,$A65,СВЦЭМ!$B$39:$B$758,E$47)+'СЕТ СН'!$G$11+СВЦЭМ!$D$10+'СЕТ СН'!$G$6-'СЕТ СН'!$G$23</f>
        <v>1986.3172414800001</v>
      </c>
      <c r="F65" s="36">
        <f>SUMIFS(СВЦЭМ!$D$39:$D$758,СВЦЭМ!$A$39:$A$758,$A65,СВЦЭМ!$B$39:$B$758,F$47)+'СЕТ СН'!$G$11+СВЦЭМ!$D$10+'СЕТ СН'!$G$6-'СЕТ СН'!$G$23</f>
        <v>1983.5667623700001</v>
      </c>
      <c r="G65" s="36">
        <f>SUMIFS(СВЦЭМ!$D$39:$D$758,СВЦЭМ!$A$39:$A$758,$A65,СВЦЭМ!$B$39:$B$758,G$47)+'СЕТ СН'!$G$11+СВЦЭМ!$D$10+'СЕТ СН'!$G$6-'СЕТ СН'!$G$23</f>
        <v>2012.7466485899999</v>
      </c>
      <c r="H65" s="36">
        <f>SUMIFS(СВЦЭМ!$D$39:$D$758,СВЦЭМ!$A$39:$A$758,$A65,СВЦЭМ!$B$39:$B$758,H$47)+'СЕТ СН'!$G$11+СВЦЭМ!$D$10+'СЕТ СН'!$G$6-'СЕТ СН'!$G$23</f>
        <v>2084.60788443</v>
      </c>
      <c r="I65" s="36">
        <f>SUMIFS(СВЦЭМ!$D$39:$D$758,СВЦЭМ!$A$39:$A$758,$A65,СВЦЭМ!$B$39:$B$758,I$47)+'СЕТ СН'!$G$11+СВЦЭМ!$D$10+'СЕТ СН'!$G$6-'СЕТ СН'!$G$23</f>
        <v>1939.8286848299999</v>
      </c>
      <c r="J65" s="36">
        <f>SUMIFS(СВЦЭМ!$D$39:$D$758,СВЦЭМ!$A$39:$A$758,$A65,СВЦЭМ!$B$39:$B$758,J$47)+'СЕТ СН'!$G$11+СВЦЭМ!$D$10+'СЕТ СН'!$G$6-'СЕТ СН'!$G$23</f>
        <v>1847.2157654</v>
      </c>
      <c r="K65" s="36">
        <f>SUMIFS(СВЦЭМ!$D$39:$D$758,СВЦЭМ!$A$39:$A$758,$A65,СВЦЭМ!$B$39:$B$758,K$47)+'СЕТ СН'!$G$11+СВЦЭМ!$D$10+'СЕТ СН'!$G$6-'СЕТ СН'!$G$23</f>
        <v>1794.30457452</v>
      </c>
      <c r="L65" s="36">
        <f>SUMIFS(СВЦЭМ!$D$39:$D$758,СВЦЭМ!$A$39:$A$758,$A65,СВЦЭМ!$B$39:$B$758,L$47)+'СЕТ СН'!$G$11+СВЦЭМ!$D$10+'СЕТ СН'!$G$6-'СЕТ СН'!$G$23</f>
        <v>1672.8981971600001</v>
      </c>
      <c r="M65" s="36">
        <f>SUMIFS(СВЦЭМ!$D$39:$D$758,СВЦЭМ!$A$39:$A$758,$A65,СВЦЭМ!$B$39:$B$758,M$47)+'СЕТ СН'!$G$11+СВЦЭМ!$D$10+'СЕТ СН'!$G$6-'СЕТ СН'!$G$23</f>
        <v>1684.9461446099999</v>
      </c>
      <c r="N65" s="36">
        <f>SUMIFS(СВЦЭМ!$D$39:$D$758,СВЦЭМ!$A$39:$A$758,$A65,СВЦЭМ!$B$39:$B$758,N$47)+'СЕТ СН'!$G$11+СВЦЭМ!$D$10+'СЕТ СН'!$G$6-'СЕТ СН'!$G$23</f>
        <v>1669.73174305</v>
      </c>
      <c r="O65" s="36">
        <f>SUMIFS(СВЦЭМ!$D$39:$D$758,СВЦЭМ!$A$39:$A$758,$A65,СВЦЭМ!$B$39:$B$758,O$47)+'СЕТ СН'!$G$11+СВЦЭМ!$D$10+'СЕТ СН'!$G$6-'СЕТ СН'!$G$23</f>
        <v>1684.32586064</v>
      </c>
      <c r="P65" s="36">
        <f>SUMIFS(СВЦЭМ!$D$39:$D$758,СВЦЭМ!$A$39:$A$758,$A65,СВЦЭМ!$B$39:$B$758,P$47)+'СЕТ СН'!$G$11+СВЦЭМ!$D$10+'СЕТ СН'!$G$6-'СЕТ СН'!$G$23</f>
        <v>1727.34191033</v>
      </c>
      <c r="Q65" s="36">
        <f>SUMIFS(СВЦЭМ!$D$39:$D$758,СВЦЭМ!$A$39:$A$758,$A65,СВЦЭМ!$B$39:$B$758,Q$47)+'СЕТ СН'!$G$11+СВЦЭМ!$D$10+'СЕТ СН'!$G$6-'СЕТ СН'!$G$23</f>
        <v>1735.7769294899999</v>
      </c>
      <c r="R65" s="36">
        <f>SUMIFS(СВЦЭМ!$D$39:$D$758,СВЦЭМ!$A$39:$A$758,$A65,СВЦЭМ!$B$39:$B$758,R$47)+'СЕТ СН'!$G$11+СВЦЭМ!$D$10+'СЕТ СН'!$G$6-'СЕТ СН'!$G$23</f>
        <v>1768.0397023600001</v>
      </c>
      <c r="S65" s="36">
        <f>SUMIFS(СВЦЭМ!$D$39:$D$758,СВЦЭМ!$A$39:$A$758,$A65,СВЦЭМ!$B$39:$B$758,S$47)+'СЕТ СН'!$G$11+СВЦЭМ!$D$10+'СЕТ СН'!$G$6-'СЕТ СН'!$G$23</f>
        <v>1731.5186527799999</v>
      </c>
      <c r="T65" s="36">
        <f>SUMIFS(СВЦЭМ!$D$39:$D$758,СВЦЭМ!$A$39:$A$758,$A65,СВЦЭМ!$B$39:$B$758,T$47)+'СЕТ СН'!$G$11+СВЦЭМ!$D$10+'СЕТ СН'!$G$6-'СЕТ СН'!$G$23</f>
        <v>1711.8534786099999</v>
      </c>
      <c r="U65" s="36">
        <f>SUMIFS(СВЦЭМ!$D$39:$D$758,СВЦЭМ!$A$39:$A$758,$A65,СВЦЭМ!$B$39:$B$758,U$47)+'СЕТ СН'!$G$11+СВЦЭМ!$D$10+'СЕТ СН'!$G$6-'СЕТ СН'!$G$23</f>
        <v>1682.7342538800001</v>
      </c>
      <c r="V65" s="36">
        <f>SUMIFS(СВЦЭМ!$D$39:$D$758,СВЦЭМ!$A$39:$A$758,$A65,СВЦЭМ!$B$39:$B$758,V$47)+'СЕТ СН'!$G$11+СВЦЭМ!$D$10+'СЕТ СН'!$G$6-'СЕТ СН'!$G$23</f>
        <v>1736.79912397</v>
      </c>
      <c r="W65" s="36">
        <f>SUMIFS(СВЦЭМ!$D$39:$D$758,СВЦЭМ!$A$39:$A$758,$A65,СВЦЭМ!$B$39:$B$758,W$47)+'СЕТ СН'!$G$11+СВЦЭМ!$D$10+'СЕТ СН'!$G$6-'СЕТ СН'!$G$23</f>
        <v>1754.79966919</v>
      </c>
      <c r="X65" s="36">
        <f>SUMIFS(СВЦЭМ!$D$39:$D$758,СВЦЭМ!$A$39:$A$758,$A65,СВЦЭМ!$B$39:$B$758,X$47)+'СЕТ СН'!$G$11+СВЦЭМ!$D$10+'СЕТ СН'!$G$6-'СЕТ СН'!$G$23</f>
        <v>1839.3411042800001</v>
      </c>
      <c r="Y65" s="36">
        <f>SUMIFS(СВЦЭМ!$D$39:$D$758,СВЦЭМ!$A$39:$A$758,$A65,СВЦЭМ!$B$39:$B$758,Y$47)+'СЕТ СН'!$G$11+СВЦЭМ!$D$10+'СЕТ СН'!$G$6-'СЕТ СН'!$G$23</f>
        <v>1913.9235038100001</v>
      </c>
    </row>
    <row r="66" spans="1:26" ht="15.75" x14ac:dyDescent="0.2">
      <c r="A66" s="35">
        <f t="shared" si="1"/>
        <v>45554</v>
      </c>
      <c r="B66" s="36">
        <f>SUMIFS(СВЦЭМ!$D$39:$D$758,СВЦЭМ!$A$39:$A$758,$A66,СВЦЭМ!$B$39:$B$758,B$47)+'СЕТ СН'!$G$11+СВЦЭМ!$D$10+'СЕТ СН'!$G$6-'СЕТ СН'!$G$23</f>
        <v>2024.4654234300001</v>
      </c>
      <c r="C66" s="36">
        <f>SUMIFS(СВЦЭМ!$D$39:$D$758,СВЦЭМ!$A$39:$A$758,$A66,СВЦЭМ!$B$39:$B$758,C$47)+'СЕТ СН'!$G$11+СВЦЭМ!$D$10+'СЕТ СН'!$G$6-'СЕТ СН'!$G$23</f>
        <v>2027.71143863</v>
      </c>
      <c r="D66" s="36">
        <f>SUMIFS(СВЦЭМ!$D$39:$D$758,СВЦЭМ!$A$39:$A$758,$A66,СВЦЭМ!$B$39:$B$758,D$47)+'СЕТ СН'!$G$11+СВЦЭМ!$D$10+'СЕТ СН'!$G$6-'СЕТ СН'!$G$23</f>
        <v>2004.2553494599999</v>
      </c>
      <c r="E66" s="36">
        <f>SUMIFS(СВЦЭМ!$D$39:$D$758,СВЦЭМ!$A$39:$A$758,$A66,СВЦЭМ!$B$39:$B$758,E$47)+'СЕТ СН'!$G$11+СВЦЭМ!$D$10+'СЕТ СН'!$G$6-'СЕТ СН'!$G$23</f>
        <v>2000.16655345</v>
      </c>
      <c r="F66" s="36">
        <f>SUMIFS(СВЦЭМ!$D$39:$D$758,СВЦЭМ!$A$39:$A$758,$A66,СВЦЭМ!$B$39:$B$758,F$47)+'СЕТ СН'!$G$11+СВЦЭМ!$D$10+'СЕТ СН'!$G$6-'СЕТ СН'!$G$23</f>
        <v>1999.0496925899999</v>
      </c>
      <c r="G66" s="36">
        <f>SUMIFS(СВЦЭМ!$D$39:$D$758,СВЦЭМ!$A$39:$A$758,$A66,СВЦЭМ!$B$39:$B$758,G$47)+'СЕТ СН'!$G$11+СВЦЭМ!$D$10+'СЕТ СН'!$G$6-'СЕТ СН'!$G$23</f>
        <v>2017.10293523</v>
      </c>
      <c r="H66" s="36">
        <f>SUMIFS(СВЦЭМ!$D$39:$D$758,СВЦЭМ!$A$39:$A$758,$A66,СВЦЭМ!$B$39:$B$758,H$47)+'СЕТ СН'!$G$11+СВЦЭМ!$D$10+'СЕТ СН'!$G$6-'СЕТ СН'!$G$23</f>
        <v>2023.68328913</v>
      </c>
      <c r="I66" s="36">
        <f>SUMIFS(СВЦЭМ!$D$39:$D$758,СВЦЭМ!$A$39:$A$758,$A66,СВЦЭМ!$B$39:$B$758,I$47)+'СЕТ СН'!$G$11+СВЦЭМ!$D$10+'СЕТ СН'!$G$6-'СЕТ СН'!$G$23</f>
        <v>1882.9082325100001</v>
      </c>
      <c r="J66" s="36">
        <f>SUMIFS(СВЦЭМ!$D$39:$D$758,СВЦЭМ!$A$39:$A$758,$A66,СВЦЭМ!$B$39:$B$758,J$47)+'СЕТ СН'!$G$11+СВЦЭМ!$D$10+'СЕТ СН'!$G$6-'СЕТ СН'!$G$23</f>
        <v>1762.6591172400001</v>
      </c>
      <c r="K66" s="36">
        <f>SUMIFS(СВЦЭМ!$D$39:$D$758,СВЦЭМ!$A$39:$A$758,$A66,СВЦЭМ!$B$39:$B$758,K$47)+'СЕТ СН'!$G$11+СВЦЭМ!$D$10+'СЕТ СН'!$G$6-'СЕТ СН'!$G$23</f>
        <v>1725.0438627000001</v>
      </c>
      <c r="L66" s="36">
        <f>SUMIFS(СВЦЭМ!$D$39:$D$758,СВЦЭМ!$A$39:$A$758,$A66,СВЦЭМ!$B$39:$B$758,L$47)+'СЕТ СН'!$G$11+СВЦЭМ!$D$10+'СЕТ СН'!$G$6-'СЕТ СН'!$G$23</f>
        <v>1689.3561469399999</v>
      </c>
      <c r="M66" s="36">
        <f>SUMIFS(СВЦЭМ!$D$39:$D$758,СВЦЭМ!$A$39:$A$758,$A66,СВЦЭМ!$B$39:$B$758,M$47)+'СЕТ СН'!$G$11+СВЦЭМ!$D$10+'СЕТ СН'!$G$6-'СЕТ СН'!$G$23</f>
        <v>1710.7970827500001</v>
      </c>
      <c r="N66" s="36">
        <f>SUMIFS(СВЦЭМ!$D$39:$D$758,СВЦЭМ!$A$39:$A$758,$A66,СВЦЭМ!$B$39:$B$758,N$47)+'СЕТ СН'!$G$11+СВЦЭМ!$D$10+'СЕТ СН'!$G$6-'СЕТ СН'!$G$23</f>
        <v>1710.2285610700001</v>
      </c>
      <c r="O66" s="36">
        <f>SUMIFS(СВЦЭМ!$D$39:$D$758,СВЦЭМ!$A$39:$A$758,$A66,СВЦЭМ!$B$39:$B$758,O$47)+'СЕТ СН'!$G$11+СВЦЭМ!$D$10+'СЕТ СН'!$G$6-'СЕТ СН'!$G$23</f>
        <v>1729.8289251799999</v>
      </c>
      <c r="P66" s="36">
        <f>SUMIFS(СВЦЭМ!$D$39:$D$758,СВЦЭМ!$A$39:$A$758,$A66,СВЦЭМ!$B$39:$B$758,P$47)+'СЕТ СН'!$G$11+СВЦЭМ!$D$10+'СЕТ СН'!$G$6-'СЕТ СН'!$G$23</f>
        <v>1744.3569601500001</v>
      </c>
      <c r="Q66" s="36">
        <f>SUMIFS(СВЦЭМ!$D$39:$D$758,СВЦЭМ!$A$39:$A$758,$A66,СВЦЭМ!$B$39:$B$758,Q$47)+'СЕТ СН'!$G$11+СВЦЭМ!$D$10+'СЕТ СН'!$G$6-'СЕТ СН'!$G$23</f>
        <v>1730.5734202400001</v>
      </c>
      <c r="R66" s="36">
        <f>SUMIFS(СВЦЭМ!$D$39:$D$758,СВЦЭМ!$A$39:$A$758,$A66,СВЦЭМ!$B$39:$B$758,R$47)+'СЕТ СН'!$G$11+СВЦЭМ!$D$10+'СЕТ СН'!$G$6-'СЕТ СН'!$G$23</f>
        <v>1739.8318423000001</v>
      </c>
      <c r="S66" s="36">
        <f>SUMIFS(СВЦЭМ!$D$39:$D$758,СВЦЭМ!$A$39:$A$758,$A66,СВЦЭМ!$B$39:$B$758,S$47)+'СЕТ СН'!$G$11+СВЦЭМ!$D$10+'СЕТ СН'!$G$6-'СЕТ СН'!$G$23</f>
        <v>1754.0333660200001</v>
      </c>
      <c r="T66" s="36">
        <f>SUMIFS(СВЦЭМ!$D$39:$D$758,СВЦЭМ!$A$39:$A$758,$A66,СВЦЭМ!$B$39:$B$758,T$47)+'СЕТ СН'!$G$11+СВЦЭМ!$D$10+'СЕТ СН'!$G$6-'СЕТ СН'!$G$23</f>
        <v>1754.2080305900001</v>
      </c>
      <c r="U66" s="36">
        <f>SUMIFS(СВЦЭМ!$D$39:$D$758,СВЦЭМ!$A$39:$A$758,$A66,СВЦЭМ!$B$39:$B$758,U$47)+'СЕТ СН'!$G$11+СВЦЭМ!$D$10+'СЕТ СН'!$G$6-'СЕТ СН'!$G$23</f>
        <v>1744.7117149000001</v>
      </c>
      <c r="V66" s="36">
        <f>SUMIFS(СВЦЭМ!$D$39:$D$758,СВЦЭМ!$A$39:$A$758,$A66,СВЦЭМ!$B$39:$B$758,V$47)+'СЕТ СН'!$G$11+СВЦЭМ!$D$10+'СЕТ СН'!$G$6-'СЕТ СН'!$G$23</f>
        <v>1739.8839703400001</v>
      </c>
      <c r="W66" s="36">
        <f>SUMIFS(СВЦЭМ!$D$39:$D$758,СВЦЭМ!$A$39:$A$758,$A66,СВЦЭМ!$B$39:$B$758,W$47)+'СЕТ СН'!$G$11+СВЦЭМ!$D$10+'СЕТ СН'!$G$6-'СЕТ СН'!$G$23</f>
        <v>1745.8592555</v>
      </c>
      <c r="X66" s="36">
        <f>SUMIFS(СВЦЭМ!$D$39:$D$758,СВЦЭМ!$A$39:$A$758,$A66,СВЦЭМ!$B$39:$B$758,X$47)+'СЕТ СН'!$G$11+СВЦЭМ!$D$10+'СЕТ СН'!$G$6-'СЕТ СН'!$G$23</f>
        <v>1817.1993460200001</v>
      </c>
      <c r="Y66" s="36">
        <f>SUMIFS(СВЦЭМ!$D$39:$D$758,СВЦЭМ!$A$39:$A$758,$A66,СВЦЭМ!$B$39:$B$758,Y$47)+'СЕТ СН'!$G$11+СВЦЭМ!$D$10+'СЕТ СН'!$G$6-'СЕТ СН'!$G$23</f>
        <v>1899.4786098100001</v>
      </c>
    </row>
    <row r="67" spans="1:26" ht="15.75" x14ac:dyDescent="0.2">
      <c r="A67" s="35">
        <f t="shared" si="1"/>
        <v>45555</v>
      </c>
      <c r="B67" s="36">
        <f>SUMIFS(СВЦЭМ!$D$39:$D$758,СВЦЭМ!$A$39:$A$758,$A67,СВЦЭМ!$B$39:$B$758,B$47)+'СЕТ СН'!$G$11+СВЦЭМ!$D$10+'СЕТ СН'!$G$6-'СЕТ СН'!$G$23</f>
        <v>1997.72033999</v>
      </c>
      <c r="C67" s="36">
        <f>SUMIFS(СВЦЭМ!$D$39:$D$758,СВЦЭМ!$A$39:$A$758,$A67,СВЦЭМ!$B$39:$B$758,C$47)+'СЕТ СН'!$G$11+СВЦЭМ!$D$10+'СЕТ СН'!$G$6-'СЕТ СН'!$G$23</f>
        <v>2032.48389782</v>
      </c>
      <c r="D67" s="36">
        <f>SUMIFS(СВЦЭМ!$D$39:$D$758,СВЦЭМ!$A$39:$A$758,$A67,СВЦЭМ!$B$39:$B$758,D$47)+'СЕТ СН'!$G$11+СВЦЭМ!$D$10+'СЕТ СН'!$G$6-'СЕТ СН'!$G$23</f>
        <v>2012.17954052</v>
      </c>
      <c r="E67" s="36">
        <f>SUMIFS(СВЦЭМ!$D$39:$D$758,СВЦЭМ!$A$39:$A$758,$A67,СВЦЭМ!$B$39:$B$758,E$47)+'СЕТ СН'!$G$11+СВЦЭМ!$D$10+'СЕТ СН'!$G$6-'СЕТ СН'!$G$23</f>
        <v>1992.84342268</v>
      </c>
      <c r="F67" s="36">
        <f>SUMIFS(СВЦЭМ!$D$39:$D$758,СВЦЭМ!$A$39:$A$758,$A67,СВЦЭМ!$B$39:$B$758,F$47)+'СЕТ СН'!$G$11+СВЦЭМ!$D$10+'СЕТ СН'!$G$6-'СЕТ СН'!$G$23</f>
        <v>1989.3414914699999</v>
      </c>
      <c r="G67" s="36">
        <f>SUMIFS(СВЦЭМ!$D$39:$D$758,СВЦЭМ!$A$39:$A$758,$A67,СВЦЭМ!$B$39:$B$758,G$47)+'СЕТ СН'!$G$11+СВЦЭМ!$D$10+'СЕТ СН'!$G$6-'СЕТ СН'!$G$23</f>
        <v>2026.0307998200001</v>
      </c>
      <c r="H67" s="36">
        <f>SUMIFS(СВЦЭМ!$D$39:$D$758,СВЦЭМ!$A$39:$A$758,$A67,СВЦЭМ!$B$39:$B$758,H$47)+'СЕТ СН'!$G$11+СВЦЭМ!$D$10+'СЕТ СН'!$G$6-'СЕТ СН'!$G$23</f>
        <v>2091.3724473100001</v>
      </c>
      <c r="I67" s="36">
        <f>SUMIFS(СВЦЭМ!$D$39:$D$758,СВЦЭМ!$A$39:$A$758,$A67,СВЦЭМ!$B$39:$B$758,I$47)+'СЕТ СН'!$G$11+СВЦЭМ!$D$10+'СЕТ СН'!$G$6-'СЕТ СН'!$G$23</f>
        <v>2013.66959247</v>
      </c>
      <c r="J67" s="36">
        <f>SUMIFS(СВЦЭМ!$D$39:$D$758,СВЦЭМ!$A$39:$A$758,$A67,СВЦЭМ!$B$39:$B$758,J$47)+'СЕТ СН'!$G$11+СВЦЭМ!$D$10+'СЕТ СН'!$G$6-'СЕТ СН'!$G$23</f>
        <v>1914.2381105700001</v>
      </c>
      <c r="K67" s="36">
        <f>SUMIFS(СВЦЭМ!$D$39:$D$758,СВЦЭМ!$A$39:$A$758,$A67,СВЦЭМ!$B$39:$B$758,K$47)+'СЕТ СН'!$G$11+СВЦЭМ!$D$10+'СЕТ СН'!$G$6-'СЕТ СН'!$G$23</f>
        <v>1864.34635394</v>
      </c>
      <c r="L67" s="36">
        <f>SUMIFS(СВЦЭМ!$D$39:$D$758,СВЦЭМ!$A$39:$A$758,$A67,СВЦЭМ!$B$39:$B$758,L$47)+'СЕТ СН'!$G$11+СВЦЭМ!$D$10+'СЕТ СН'!$G$6-'СЕТ СН'!$G$23</f>
        <v>1832.6128978500001</v>
      </c>
      <c r="M67" s="36">
        <f>SUMIFS(СВЦЭМ!$D$39:$D$758,СВЦЭМ!$A$39:$A$758,$A67,СВЦЭМ!$B$39:$B$758,M$47)+'СЕТ СН'!$G$11+СВЦЭМ!$D$10+'СЕТ СН'!$G$6-'СЕТ СН'!$G$23</f>
        <v>1804.5680177500001</v>
      </c>
      <c r="N67" s="36">
        <f>SUMIFS(СВЦЭМ!$D$39:$D$758,СВЦЭМ!$A$39:$A$758,$A67,СВЦЭМ!$B$39:$B$758,N$47)+'СЕТ СН'!$G$11+СВЦЭМ!$D$10+'СЕТ СН'!$G$6-'СЕТ СН'!$G$23</f>
        <v>1786.56732801</v>
      </c>
      <c r="O67" s="36">
        <f>SUMIFS(СВЦЭМ!$D$39:$D$758,СВЦЭМ!$A$39:$A$758,$A67,СВЦЭМ!$B$39:$B$758,O$47)+'СЕТ СН'!$G$11+СВЦЭМ!$D$10+'СЕТ СН'!$G$6-'СЕТ СН'!$G$23</f>
        <v>1759.0630541600001</v>
      </c>
      <c r="P67" s="36">
        <f>SUMIFS(СВЦЭМ!$D$39:$D$758,СВЦЭМ!$A$39:$A$758,$A67,СВЦЭМ!$B$39:$B$758,P$47)+'СЕТ СН'!$G$11+СВЦЭМ!$D$10+'СЕТ СН'!$G$6-'СЕТ СН'!$G$23</f>
        <v>1756.9498492</v>
      </c>
      <c r="Q67" s="36">
        <f>SUMIFS(СВЦЭМ!$D$39:$D$758,СВЦЭМ!$A$39:$A$758,$A67,СВЦЭМ!$B$39:$B$758,Q$47)+'СЕТ СН'!$G$11+СВЦЭМ!$D$10+'СЕТ СН'!$G$6-'СЕТ СН'!$G$23</f>
        <v>1774.54309255</v>
      </c>
      <c r="R67" s="36">
        <f>SUMIFS(СВЦЭМ!$D$39:$D$758,СВЦЭМ!$A$39:$A$758,$A67,СВЦЭМ!$B$39:$B$758,R$47)+'СЕТ СН'!$G$11+СВЦЭМ!$D$10+'СЕТ СН'!$G$6-'СЕТ СН'!$G$23</f>
        <v>1775.8854536700001</v>
      </c>
      <c r="S67" s="36">
        <f>SUMIFS(СВЦЭМ!$D$39:$D$758,СВЦЭМ!$A$39:$A$758,$A67,СВЦЭМ!$B$39:$B$758,S$47)+'СЕТ СН'!$G$11+СВЦЭМ!$D$10+'СЕТ СН'!$G$6-'СЕТ СН'!$G$23</f>
        <v>1749.7941918900001</v>
      </c>
      <c r="T67" s="36">
        <f>SUMIFS(СВЦЭМ!$D$39:$D$758,СВЦЭМ!$A$39:$A$758,$A67,СВЦЭМ!$B$39:$B$758,T$47)+'СЕТ СН'!$G$11+СВЦЭМ!$D$10+'СЕТ СН'!$G$6-'СЕТ СН'!$G$23</f>
        <v>1749.6597651</v>
      </c>
      <c r="U67" s="36">
        <f>SUMIFS(СВЦЭМ!$D$39:$D$758,СВЦЭМ!$A$39:$A$758,$A67,СВЦЭМ!$B$39:$B$758,U$47)+'СЕТ СН'!$G$11+СВЦЭМ!$D$10+'СЕТ СН'!$G$6-'СЕТ СН'!$G$23</f>
        <v>1723.7229537999999</v>
      </c>
      <c r="V67" s="36">
        <f>SUMIFS(СВЦЭМ!$D$39:$D$758,СВЦЭМ!$A$39:$A$758,$A67,СВЦЭМ!$B$39:$B$758,V$47)+'СЕТ СН'!$G$11+СВЦЭМ!$D$10+'СЕТ СН'!$G$6-'СЕТ СН'!$G$23</f>
        <v>1733.6768140199999</v>
      </c>
      <c r="W67" s="36">
        <f>SUMIFS(СВЦЭМ!$D$39:$D$758,СВЦЭМ!$A$39:$A$758,$A67,СВЦЭМ!$B$39:$B$758,W$47)+'СЕТ СН'!$G$11+СВЦЭМ!$D$10+'СЕТ СН'!$G$6-'СЕТ СН'!$G$23</f>
        <v>1730.7911322300001</v>
      </c>
      <c r="X67" s="36">
        <f>SUMIFS(СВЦЭМ!$D$39:$D$758,СВЦЭМ!$A$39:$A$758,$A67,СВЦЭМ!$B$39:$B$758,X$47)+'СЕТ СН'!$G$11+СВЦЭМ!$D$10+'СЕТ СН'!$G$6-'СЕТ СН'!$G$23</f>
        <v>1763.0818995300001</v>
      </c>
      <c r="Y67" s="36">
        <f>SUMIFS(СВЦЭМ!$D$39:$D$758,СВЦЭМ!$A$39:$A$758,$A67,СВЦЭМ!$B$39:$B$758,Y$47)+'СЕТ СН'!$G$11+СВЦЭМ!$D$10+'СЕТ СН'!$G$6-'СЕТ СН'!$G$23</f>
        <v>1851.8547171800001</v>
      </c>
    </row>
    <row r="68" spans="1:26" ht="15.75" x14ac:dyDescent="0.2">
      <c r="A68" s="35">
        <f t="shared" si="1"/>
        <v>45556</v>
      </c>
      <c r="B68" s="36">
        <f>SUMIFS(СВЦЭМ!$D$39:$D$758,СВЦЭМ!$A$39:$A$758,$A68,СВЦЭМ!$B$39:$B$758,B$47)+'СЕТ СН'!$G$11+СВЦЭМ!$D$10+'СЕТ СН'!$G$6-'СЕТ СН'!$G$23</f>
        <v>1925.3936424400001</v>
      </c>
      <c r="C68" s="36">
        <f>SUMIFS(СВЦЭМ!$D$39:$D$758,СВЦЭМ!$A$39:$A$758,$A68,СВЦЭМ!$B$39:$B$758,C$47)+'СЕТ СН'!$G$11+СВЦЭМ!$D$10+'СЕТ СН'!$G$6-'СЕТ СН'!$G$23</f>
        <v>2040.5696554400001</v>
      </c>
      <c r="D68" s="36">
        <f>SUMIFS(СВЦЭМ!$D$39:$D$758,СВЦЭМ!$A$39:$A$758,$A68,СВЦЭМ!$B$39:$B$758,D$47)+'СЕТ СН'!$G$11+СВЦЭМ!$D$10+'СЕТ СН'!$G$6-'СЕТ СН'!$G$23</f>
        <v>2129.8128027600001</v>
      </c>
      <c r="E68" s="36">
        <f>SUMIFS(СВЦЭМ!$D$39:$D$758,СВЦЭМ!$A$39:$A$758,$A68,СВЦЭМ!$B$39:$B$758,E$47)+'СЕТ СН'!$G$11+СВЦЭМ!$D$10+'СЕТ СН'!$G$6-'СЕТ СН'!$G$23</f>
        <v>2171.5525964099998</v>
      </c>
      <c r="F68" s="36">
        <f>SUMIFS(СВЦЭМ!$D$39:$D$758,СВЦЭМ!$A$39:$A$758,$A68,СВЦЭМ!$B$39:$B$758,F$47)+'СЕТ СН'!$G$11+СВЦЭМ!$D$10+'СЕТ СН'!$G$6-'СЕТ СН'!$G$23</f>
        <v>2181.22529407</v>
      </c>
      <c r="G68" s="36">
        <f>SUMIFS(СВЦЭМ!$D$39:$D$758,СВЦЭМ!$A$39:$A$758,$A68,СВЦЭМ!$B$39:$B$758,G$47)+'СЕТ СН'!$G$11+СВЦЭМ!$D$10+'СЕТ СН'!$G$6-'СЕТ СН'!$G$23</f>
        <v>2158.07964391</v>
      </c>
      <c r="H68" s="36">
        <f>SUMIFS(СВЦЭМ!$D$39:$D$758,СВЦЭМ!$A$39:$A$758,$A68,СВЦЭМ!$B$39:$B$758,H$47)+'СЕТ СН'!$G$11+СВЦЭМ!$D$10+'СЕТ СН'!$G$6-'СЕТ СН'!$G$23</f>
        <v>2100.26245973</v>
      </c>
      <c r="I68" s="36">
        <f>SUMIFS(СВЦЭМ!$D$39:$D$758,СВЦЭМ!$A$39:$A$758,$A68,СВЦЭМ!$B$39:$B$758,I$47)+'СЕТ СН'!$G$11+СВЦЭМ!$D$10+'СЕТ СН'!$G$6-'СЕТ СН'!$G$23</f>
        <v>2018.4985030400001</v>
      </c>
      <c r="J68" s="36">
        <f>SUMIFS(СВЦЭМ!$D$39:$D$758,СВЦЭМ!$A$39:$A$758,$A68,СВЦЭМ!$B$39:$B$758,J$47)+'СЕТ СН'!$G$11+СВЦЭМ!$D$10+'СЕТ СН'!$G$6-'СЕТ СН'!$G$23</f>
        <v>1897.75326928</v>
      </c>
      <c r="K68" s="36">
        <f>SUMIFS(СВЦЭМ!$D$39:$D$758,СВЦЭМ!$A$39:$A$758,$A68,СВЦЭМ!$B$39:$B$758,K$47)+'СЕТ СН'!$G$11+СВЦЭМ!$D$10+'СЕТ СН'!$G$6-'СЕТ СН'!$G$23</f>
        <v>1801.01019597</v>
      </c>
      <c r="L68" s="36">
        <f>SUMIFS(СВЦЭМ!$D$39:$D$758,СВЦЭМ!$A$39:$A$758,$A68,СВЦЭМ!$B$39:$B$758,L$47)+'СЕТ СН'!$G$11+СВЦЭМ!$D$10+'СЕТ СН'!$G$6-'СЕТ СН'!$G$23</f>
        <v>1752.3694504100001</v>
      </c>
      <c r="M68" s="36">
        <f>SUMIFS(СВЦЭМ!$D$39:$D$758,СВЦЭМ!$A$39:$A$758,$A68,СВЦЭМ!$B$39:$B$758,M$47)+'СЕТ СН'!$G$11+СВЦЭМ!$D$10+'СЕТ СН'!$G$6-'СЕТ СН'!$G$23</f>
        <v>1760.4420262599999</v>
      </c>
      <c r="N68" s="36">
        <f>SUMIFS(СВЦЭМ!$D$39:$D$758,СВЦЭМ!$A$39:$A$758,$A68,СВЦЭМ!$B$39:$B$758,N$47)+'СЕТ СН'!$G$11+СВЦЭМ!$D$10+'СЕТ СН'!$G$6-'СЕТ СН'!$G$23</f>
        <v>1768.5549744699999</v>
      </c>
      <c r="O68" s="36">
        <f>SUMIFS(СВЦЭМ!$D$39:$D$758,СВЦЭМ!$A$39:$A$758,$A68,СВЦЭМ!$B$39:$B$758,O$47)+'СЕТ СН'!$G$11+СВЦЭМ!$D$10+'СЕТ СН'!$G$6-'СЕТ СН'!$G$23</f>
        <v>1792.98078964</v>
      </c>
      <c r="P68" s="36">
        <f>SUMIFS(СВЦЭМ!$D$39:$D$758,СВЦЭМ!$A$39:$A$758,$A68,СВЦЭМ!$B$39:$B$758,P$47)+'СЕТ СН'!$G$11+СВЦЭМ!$D$10+'СЕТ СН'!$G$6-'СЕТ СН'!$G$23</f>
        <v>1817.3045205000001</v>
      </c>
      <c r="Q68" s="36">
        <f>SUMIFS(СВЦЭМ!$D$39:$D$758,СВЦЭМ!$A$39:$A$758,$A68,СВЦЭМ!$B$39:$B$758,Q$47)+'СЕТ СН'!$G$11+СВЦЭМ!$D$10+'СЕТ СН'!$G$6-'СЕТ СН'!$G$23</f>
        <v>1822.7588451199999</v>
      </c>
      <c r="R68" s="36">
        <f>SUMIFS(СВЦЭМ!$D$39:$D$758,СВЦЭМ!$A$39:$A$758,$A68,СВЦЭМ!$B$39:$B$758,R$47)+'СЕТ СН'!$G$11+СВЦЭМ!$D$10+'СЕТ СН'!$G$6-'СЕТ СН'!$G$23</f>
        <v>1817.39102392</v>
      </c>
      <c r="S68" s="36">
        <f>SUMIFS(СВЦЭМ!$D$39:$D$758,СВЦЭМ!$A$39:$A$758,$A68,СВЦЭМ!$B$39:$B$758,S$47)+'СЕТ СН'!$G$11+СВЦЭМ!$D$10+'СЕТ СН'!$G$6-'СЕТ СН'!$G$23</f>
        <v>1779.4420408999999</v>
      </c>
      <c r="T68" s="36">
        <f>SUMIFS(СВЦЭМ!$D$39:$D$758,СВЦЭМ!$A$39:$A$758,$A68,СВЦЭМ!$B$39:$B$758,T$47)+'СЕТ СН'!$G$11+СВЦЭМ!$D$10+'СЕТ СН'!$G$6-'СЕТ СН'!$G$23</f>
        <v>1754.9152028600001</v>
      </c>
      <c r="U68" s="36">
        <f>SUMIFS(СВЦЭМ!$D$39:$D$758,СВЦЭМ!$A$39:$A$758,$A68,СВЦЭМ!$B$39:$B$758,U$47)+'СЕТ СН'!$G$11+СВЦЭМ!$D$10+'СЕТ СН'!$G$6-'СЕТ СН'!$G$23</f>
        <v>1744.1673528399999</v>
      </c>
      <c r="V68" s="36">
        <f>SUMIFS(СВЦЭМ!$D$39:$D$758,СВЦЭМ!$A$39:$A$758,$A68,СВЦЭМ!$B$39:$B$758,V$47)+'СЕТ СН'!$G$11+СВЦЭМ!$D$10+'СЕТ СН'!$G$6-'СЕТ СН'!$G$23</f>
        <v>1809.07329972</v>
      </c>
      <c r="W68" s="36">
        <f>SUMIFS(СВЦЭМ!$D$39:$D$758,СВЦЭМ!$A$39:$A$758,$A68,СВЦЭМ!$B$39:$B$758,W$47)+'СЕТ СН'!$G$11+СВЦЭМ!$D$10+'СЕТ СН'!$G$6-'СЕТ СН'!$G$23</f>
        <v>1830.5656191200001</v>
      </c>
      <c r="X68" s="36">
        <f>SUMIFS(СВЦЭМ!$D$39:$D$758,СВЦЭМ!$A$39:$A$758,$A68,СВЦЭМ!$B$39:$B$758,X$47)+'СЕТ СН'!$G$11+СВЦЭМ!$D$10+'СЕТ СН'!$G$6-'СЕТ СН'!$G$23</f>
        <v>1907.07019285</v>
      </c>
      <c r="Y68" s="36">
        <f>SUMIFS(СВЦЭМ!$D$39:$D$758,СВЦЭМ!$A$39:$A$758,$A68,СВЦЭМ!$B$39:$B$758,Y$47)+'СЕТ СН'!$G$11+СВЦЭМ!$D$10+'СЕТ СН'!$G$6-'СЕТ СН'!$G$23</f>
        <v>1999.03465162</v>
      </c>
    </row>
    <row r="69" spans="1:26" ht="15.75" x14ac:dyDescent="0.2">
      <c r="A69" s="35">
        <f t="shared" si="1"/>
        <v>45557</v>
      </c>
      <c r="B69" s="36">
        <f>SUMIFS(СВЦЭМ!$D$39:$D$758,СВЦЭМ!$A$39:$A$758,$A69,СВЦЭМ!$B$39:$B$758,B$47)+'СЕТ СН'!$G$11+СВЦЭМ!$D$10+'СЕТ СН'!$G$6-'СЕТ СН'!$G$23</f>
        <v>1980.52240287</v>
      </c>
      <c r="C69" s="36">
        <f>SUMIFS(СВЦЭМ!$D$39:$D$758,СВЦЭМ!$A$39:$A$758,$A69,СВЦЭМ!$B$39:$B$758,C$47)+'СЕТ СН'!$G$11+СВЦЭМ!$D$10+'СЕТ СН'!$G$6-'СЕТ СН'!$G$23</f>
        <v>2067.07400998</v>
      </c>
      <c r="D69" s="36">
        <f>SUMIFS(СВЦЭМ!$D$39:$D$758,СВЦЭМ!$A$39:$A$758,$A69,СВЦЭМ!$B$39:$B$758,D$47)+'СЕТ СН'!$G$11+СВЦЭМ!$D$10+'СЕТ СН'!$G$6-'СЕТ СН'!$G$23</f>
        <v>2130.8289625100001</v>
      </c>
      <c r="E69" s="36">
        <f>SUMIFS(СВЦЭМ!$D$39:$D$758,СВЦЭМ!$A$39:$A$758,$A69,СВЦЭМ!$B$39:$B$758,E$47)+'СЕТ СН'!$G$11+СВЦЭМ!$D$10+'СЕТ СН'!$G$6-'СЕТ СН'!$G$23</f>
        <v>2137.57968484</v>
      </c>
      <c r="F69" s="36">
        <f>SUMIFS(СВЦЭМ!$D$39:$D$758,СВЦЭМ!$A$39:$A$758,$A69,СВЦЭМ!$B$39:$B$758,F$47)+'СЕТ СН'!$G$11+СВЦЭМ!$D$10+'СЕТ СН'!$G$6-'СЕТ СН'!$G$23</f>
        <v>2138.5634624499999</v>
      </c>
      <c r="G69" s="36">
        <f>SUMIFS(СВЦЭМ!$D$39:$D$758,СВЦЭМ!$A$39:$A$758,$A69,СВЦЭМ!$B$39:$B$758,G$47)+'СЕТ СН'!$G$11+СВЦЭМ!$D$10+'СЕТ СН'!$G$6-'СЕТ СН'!$G$23</f>
        <v>2118.0339770099999</v>
      </c>
      <c r="H69" s="36">
        <f>SUMIFS(СВЦЭМ!$D$39:$D$758,СВЦЭМ!$A$39:$A$758,$A69,СВЦЭМ!$B$39:$B$758,H$47)+'СЕТ СН'!$G$11+СВЦЭМ!$D$10+'СЕТ СН'!$G$6-'СЕТ СН'!$G$23</f>
        <v>2074.8628672</v>
      </c>
      <c r="I69" s="36">
        <f>SUMIFS(СВЦЭМ!$D$39:$D$758,СВЦЭМ!$A$39:$A$758,$A69,СВЦЭМ!$B$39:$B$758,I$47)+'СЕТ СН'!$G$11+СВЦЭМ!$D$10+'СЕТ СН'!$G$6-'СЕТ СН'!$G$23</f>
        <v>2015.4939204500001</v>
      </c>
      <c r="J69" s="36">
        <f>SUMIFS(СВЦЭМ!$D$39:$D$758,СВЦЭМ!$A$39:$A$758,$A69,СВЦЭМ!$B$39:$B$758,J$47)+'СЕТ СН'!$G$11+СВЦЭМ!$D$10+'СЕТ СН'!$G$6-'СЕТ СН'!$G$23</f>
        <v>1894.0857860200001</v>
      </c>
      <c r="K69" s="36">
        <f>SUMIFS(СВЦЭМ!$D$39:$D$758,СВЦЭМ!$A$39:$A$758,$A69,СВЦЭМ!$B$39:$B$758,K$47)+'СЕТ СН'!$G$11+СВЦЭМ!$D$10+'СЕТ СН'!$G$6-'СЕТ СН'!$G$23</f>
        <v>1796.8999237</v>
      </c>
      <c r="L69" s="36">
        <f>SUMIFS(СВЦЭМ!$D$39:$D$758,СВЦЭМ!$A$39:$A$758,$A69,СВЦЭМ!$B$39:$B$758,L$47)+'СЕТ СН'!$G$11+СВЦЭМ!$D$10+'СЕТ СН'!$G$6-'СЕТ СН'!$G$23</f>
        <v>1731.2467537</v>
      </c>
      <c r="M69" s="36">
        <f>SUMIFS(СВЦЭМ!$D$39:$D$758,СВЦЭМ!$A$39:$A$758,$A69,СВЦЭМ!$B$39:$B$758,M$47)+'СЕТ СН'!$G$11+СВЦЭМ!$D$10+'СЕТ СН'!$G$6-'СЕТ СН'!$G$23</f>
        <v>1762.9027067899999</v>
      </c>
      <c r="N69" s="36">
        <f>SUMIFS(СВЦЭМ!$D$39:$D$758,СВЦЭМ!$A$39:$A$758,$A69,СВЦЭМ!$B$39:$B$758,N$47)+'СЕТ СН'!$G$11+СВЦЭМ!$D$10+'СЕТ СН'!$G$6-'СЕТ СН'!$G$23</f>
        <v>1771.1170978499999</v>
      </c>
      <c r="O69" s="36">
        <f>SUMIFS(СВЦЭМ!$D$39:$D$758,СВЦЭМ!$A$39:$A$758,$A69,СВЦЭМ!$B$39:$B$758,O$47)+'СЕТ СН'!$G$11+СВЦЭМ!$D$10+'СЕТ СН'!$G$6-'СЕТ СН'!$G$23</f>
        <v>1796.72190273</v>
      </c>
      <c r="P69" s="36">
        <f>SUMIFS(СВЦЭМ!$D$39:$D$758,СВЦЭМ!$A$39:$A$758,$A69,СВЦЭМ!$B$39:$B$758,P$47)+'СЕТ СН'!$G$11+СВЦЭМ!$D$10+'СЕТ СН'!$G$6-'СЕТ СН'!$G$23</f>
        <v>1801.96104773</v>
      </c>
      <c r="Q69" s="36">
        <f>SUMIFS(СВЦЭМ!$D$39:$D$758,СВЦЭМ!$A$39:$A$758,$A69,СВЦЭМ!$B$39:$B$758,Q$47)+'СЕТ СН'!$G$11+СВЦЭМ!$D$10+'СЕТ СН'!$G$6-'СЕТ СН'!$G$23</f>
        <v>1821.2851938599999</v>
      </c>
      <c r="R69" s="36">
        <f>SUMIFS(СВЦЭМ!$D$39:$D$758,СВЦЭМ!$A$39:$A$758,$A69,СВЦЭМ!$B$39:$B$758,R$47)+'СЕТ СН'!$G$11+СВЦЭМ!$D$10+'СЕТ СН'!$G$6-'СЕТ СН'!$G$23</f>
        <v>1841.7385243599999</v>
      </c>
      <c r="S69" s="36">
        <f>SUMIFS(СВЦЭМ!$D$39:$D$758,СВЦЭМ!$A$39:$A$758,$A69,СВЦЭМ!$B$39:$B$758,S$47)+'СЕТ СН'!$G$11+СВЦЭМ!$D$10+'СЕТ СН'!$G$6-'СЕТ СН'!$G$23</f>
        <v>1812.0309211599999</v>
      </c>
      <c r="T69" s="36">
        <f>SUMIFS(СВЦЭМ!$D$39:$D$758,СВЦЭМ!$A$39:$A$758,$A69,СВЦЭМ!$B$39:$B$758,T$47)+'СЕТ СН'!$G$11+СВЦЭМ!$D$10+'СЕТ СН'!$G$6-'СЕТ СН'!$G$23</f>
        <v>1762.7929447199999</v>
      </c>
      <c r="U69" s="36">
        <f>SUMIFS(СВЦЭМ!$D$39:$D$758,СВЦЭМ!$A$39:$A$758,$A69,СВЦЭМ!$B$39:$B$758,U$47)+'СЕТ СН'!$G$11+СВЦЭМ!$D$10+'СЕТ СН'!$G$6-'СЕТ СН'!$G$23</f>
        <v>1733.07453979</v>
      </c>
      <c r="V69" s="36">
        <f>SUMIFS(СВЦЭМ!$D$39:$D$758,СВЦЭМ!$A$39:$A$758,$A69,СВЦЭМ!$B$39:$B$758,V$47)+'СЕТ СН'!$G$11+СВЦЭМ!$D$10+'СЕТ СН'!$G$6-'СЕТ СН'!$G$23</f>
        <v>1718.76576215</v>
      </c>
      <c r="W69" s="36">
        <f>SUMIFS(СВЦЭМ!$D$39:$D$758,СВЦЭМ!$A$39:$A$758,$A69,СВЦЭМ!$B$39:$B$758,W$47)+'СЕТ СН'!$G$11+СВЦЭМ!$D$10+'СЕТ СН'!$G$6-'СЕТ СН'!$G$23</f>
        <v>1727.7106097000001</v>
      </c>
      <c r="X69" s="36">
        <f>SUMIFS(СВЦЭМ!$D$39:$D$758,СВЦЭМ!$A$39:$A$758,$A69,СВЦЭМ!$B$39:$B$758,X$47)+'СЕТ СН'!$G$11+СВЦЭМ!$D$10+'СЕТ СН'!$G$6-'СЕТ СН'!$G$23</f>
        <v>1812.2623948400001</v>
      </c>
      <c r="Y69" s="36">
        <f>SUMIFS(СВЦЭМ!$D$39:$D$758,СВЦЭМ!$A$39:$A$758,$A69,СВЦЭМ!$B$39:$B$758,Y$47)+'СЕТ СН'!$G$11+СВЦЭМ!$D$10+'СЕТ СН'!$G$6-'СЕТ СН'!$G$23</f>
        <v>1916.02465792</v>
      </c>
    </row>
    <row r="70" spans="1:26" ht="15.75" x14ac:dyDescent="0.2">
      <c r="A70" s="35">
        <f t="shared" si="1"/>
        <v>45558</v>
      </c>
      <c r="B70" s="36">
        <f>SUMIFS(СВЦЭМ!$D$39:$D$758,СВЦЭМ!$A$39:$A$758,$A70,СВЦЭМ!$B$39:$B$758,B$47)+'СЕТ СН'!$G$11+СВЦЭМ!$D$10+'СЕТ СН'!$G$6-'СЕТ СН'!$G$23</f>
        <v>2053.1401553199998</v>
      </c>
      <c r="C70" s="36">
        <f>SUMIFS(СВЦЭМ!$D$39:$D$758,СВЦЭМ!$A$39:$A$758,$A70,СВЦЭМ!$B$39:$B$758,C$47)+'СЕТ СН'!$G$11+СВЦЭМ!$D$10+'СЕТ СН'!$G$6-'СЕТ СН'!$G$23</f>
        <v>2154.6551097900001</v>
      </c>
      <c r="D70" s="36">
        <f>SUMIFS(СВЦЭМ!$D$39:$D$758,СВЦЭМ!$A$39:$A$758,$A70,СВЦЭМ!$B$39:$B$758,D$47)+'СЕТ СН'!$G$11+СВЦЭМ!$D$10+'СЕТ СН'!$G$6-'СЕТ СН'!$G$23</f>
        <v>2141.9711451200001</v>
      </c>
      <c r="E70" s="36">
        <f>SUMIFS(СВЦЭМ!$D$39:$D$758,СВЦЭМ!$A$39:$A$758,$A70,СВЦЭМ!$B$39:$B$758,E$47)+'СЕТ СН'!$G$11+СВЦЭМ!$D$10+'СЕТ СН'!$G$6-'СЕТ СН'!$G$23</f>
        <v>2139.44126435</v>
      </c>
      <c r="F70" s="36">
        <f>SUMIFS(СВЦЭМ!$D$39:$D$758,СВЦЭМ!$A$39:$A$758,$A70,СВЦЭМ!$B$39:$B$758,F$47)+'СЕТ СН'!$G$11+СВЦЭМ!$D$10+'СЕТ СН'!$G$6-'СЕТ СН'!$G$23</f>
        <v>2138.9729847399999</v>
      </c>
      <c r="G70" s="36">
        <f>SUMIFS(СВЦЭМ!$D$39:$D$758,СВЦЭМ!$A$39:$A$758,$A70,СВЦЭМ!$B$39:$B$758,G$47)+'СЕТ СН'!$G$11+СВЦЭМ!$D$10+'СЕТ СН'!$G$6-'СЕТ СН'!$G$23</f>
        <v>2155.7368611900001</v>
      </c>
      <c r="H70" s="36">
        <f>SUMIFS(СВЦЭМ!$D$39:$D$758,СВЦЭМ!$A$39:$A$758,$A70,СВЦЭМ!$B$39:$B$758,H$47)+'СЕТ СН'!$G$11+СВЦЭМ!$D$10+'СЕТ СН'!$G$6-'СЕТ СН'!$G$23</f>
        <v>2023.55234531</v>
      </c>
      <c r="I70" s="36">
        <f>SUMIFS(СВЦЭМ!$D$39:$D$758,СВЦЭМ!$A$39:$A$758,$A70,СВЦЭМ!$B$39:$B$758,I$47)+'СЕТ СН'!$G$11+СВЦЭМ!$D$10+'СЕТ СН'!$G$6-'СЕТ СН'!$G$23</f>
        <v>1931.1001583300001</v>
      </c>
      <c r="J70" s="36">
        <f>SUMIFS(СВЦЭМ!$D$39:$D$758,СВЦЭМ!$A$39:$A$758,$A70,СВЦЭМ!$B$39:$B$758,J$47)+'СЕТ СН'!$G$11+СВЦЭМ!$D$10+'СЕТ СН'!$G$6-'СЕТ СН'!$G$23</f>
        <v>1897.7389820999999</v>
      </c>
      <c r="K70" s="36">
        <f>SUMIFS(СВЦЭМ!$D$39:$D$758,СВЦЭМ!$A$39:$A$758,$A70,СВЦЭМ!$B$39:$B$758,K$47)+'СЕТ СН'!$G$11+СВЦЭМ!$D$10+'СЕТ СН'!$G$6-'СЕТ СН'!$G$23</f>
        <v>1855.26882961</v>
      </c>
      <c r="L70" s="36">
        <f>SUMIFS(СВЦЭМ!$D$39:$D$758,СВЦЭМ!$A$39:$A$758,$A70,СВЦЭМ!$B$39:$B$758,L$47)+'СЕТ СН'!$G$11+СВЦЭМ!$D$10+'СЕТ СН'!$G$6-'СЕТ СН'!$G$23</f>
        <v>1847.5554765100001</v>
      </c>
      <c r="M70" s="36">
        <f>SUMIFS(СВЦЭМ!$D$39:$D$758,СВЦЭМ!$A$39:$A$758,$A70,СВЦЭМ!$B$39:$B$758,M$47)+'СЕТ СН'!$G$11+СВЦЭМ!$D$10+'СЕТ СН'!$G$6-'СЕТ СН'!$G$23</f>
        <v>1868.9663272600001</v>
      </c>
      <c r="N70" s="36">
        <f>SUMIFS(СВЦЭМ!$D$39:$D$758,СВЦЭМ!$A$39:$A$758,$A70,СВЦЭМ!$B$39:$B$758,N$47)+'СЕТ СН'!$G$11+СВЦЭМ!$D$10+'СЕТ СН'!$G$6-'СЕТ СН'!$G$23</f>
        <v>1865.0014019400001</v>
      </c>
      <c r="O70" s="36">
        <f>SUMIFS(СВЦЭМ!$D$39:$D$758,СВЦЭМ!$A$39:$A$758,$A70,СВЦЭМ!$B$39:$B$758,O$47)+'СЕТ СН'!$G$11+СВЦЭМ!$D$10+'СЕТ СН'!$G$6-'СЕТ СН'!$G$23</f>
        <v>1855.0094807099999</v>
      </c>
      <c r="P70" s="36">
        <f>SUMIFS(СВЦЭМ!$D$39:$D$758,СВЦЭМ!$A$39:$A$758,$A70,СВЦЭМ!$B$39:$B$758,P$47)+'СЕТ СН'!$G$11+СВЦЭМ!$D$10+'СЕТ СН'!$G$6-'СЕТ СН'!$G$23</f>
        <v>1874.46340141</v>
      </c>
      <c r="Q70" s="36">
        <f>SUMIFS(СВЦЭМ!$D$39:$D$758,СВЦЭМ!$A$39:$A$758,$A70,СВЦЭМ!$B$39:$B$758,Q$47)+'СЕТ СН'!$G$11+СВЦЭМ!$D$10+'СЕТ СН'!$G$6-'СЕТ СН'!$G$23</f>
        <v>1899.3589367100001</v>
      </c>
      <c r="R70" s="36">
        <f>SUMIFS(СВЦЭМ!$D$39:$D$758,СВЦЭМ!$A$39:$A$758,$A70,СВЦЭМ!$B$39:$B$758,R$47)+'СЕТ СН'!$G$11+СВЦЭМ!$D$10+'СЕТ СН'!$G$6-'СЕТ СН'!$G$23</f>
        <v>1923.7352519999999</v>
      </c>
      <c r="S70" s="36">
        <f>SUMIFS(СВЦЭМ!$D$39:$D$758,СВЦЭМ!$A$39:$A$758,$A70,СВЦЭМ!$B$39:$B$758,S$47)+'СЕТ СН'!$G$11+СВЦЭМ!$D$10+'СЕТ СН'!$G$6-'СЕТ СН'!$G$23</f>
        <v>1913.97055574</v>
      </c>
      <c r="T70" s="36">
        <f>SUMIFS(СВЦЭМ!$D$39:$D$758,СВЦЭМ!$A$39:$A$758,$A70,СВЦЭМ!$B$39:$B$758,T$47)+'СЕТ СН'!$G$11+СВЦЭМ!$D$10+'СЕТ СН'!$G$6-'СЕТ СН'!$G$23</f>
        <v>1854.9872606900001</v>
      </c>
      <c r="U70" s="36">
        <f>SUMIFS(СВЦЭМ!$D$39:$D$758,СВЦЭМ!$A$39:$A$758,$A70,СВЦЭМ!$B$39:$B$758,U$47)+'СЕТ СН'!$G$11+СВЦЭМ!$D$10+'СЕТ СН'!$G$6-'СЕТ СН'!$G$23</f>
        <v>1818.7140514299999</v>
      </c>
      <c r="V70" s="36">
        <f>SUMIFS(СВЦЭМ!$D$39:$D$758,СВЦЭМ!$A$39:$A$758,$A70,СВЦЭМ!$B$39:$B$758,V$47)+'СЕТ СН'!$G$11+СВЦЭМ!$D$10+'СЕТ СН'!$G$6-'СЕТ СН'!$G$23</f>
        <v>1818.7514640500001</v>
      </c>
      <c r="W70" s="36">
        <f>SUMIFS(СВЦЭМ!$D$39:$D$758,СВЦЭМ!$A$39:$A$758,$A70,СВЦЭМ!$B$39:$B$758,W$47)+'СЕТ СН'!$G$11+СВЦЭМ!$D$10+'СЕТ СН'!$G$6-'СЕТ СН'!$G$23</f>
        <v>1854.3662719500001</v>
      </c>
      <c r="X70" s="36">
        <f>SUMIFS(СВЦЭМ!$D$39:$D$758,СВЦЭМ!$A$39:$A$758,$A70,СВЦЭМ!$B$39:$B$758,X$47)+'СЕТ СН'!$G$11+СВЦЭМ!$D$10+'СЕТ СН'!$G$6-'СЕТ СН'!$G$23</f>
        <v>1885.09107023</v>
      </c>
      <c r="Y70" s="36">
        <f>SUMIFS(СВЦЭМ!$D$39:$D$758,СВЦЭМ!$A$39:$A$758,$A70,СВЦЭМ!$B$39:$B$758,Y$47)+'СЕТ СН'!$G$11+СВЦЭМ!$D$10+'СЕТ СН'!$G$6-'СЕТ СН'!$G$23</f>
        <v>1928.7343554700001</v>
      </c>
    </row>
    <row r="71" spans="1:26" ht="15.75" x14ac:dyDescent="0.2">
      <c r="A71" s="35">
        <f t="shared" si="1"/>
        <v>45559</v>
      </c>
      <c r="B71" s="36">
        <f>SUMIFS(СВЦЭМ!$D$39:$D$758,СВЦЭМ!$A$39:$A$758,$A71,СВЦЭМ!$B$39:$B$758,B$47)+'СЕТ СН'!$G$11+СВЦЭМ!$D$10+'СЕТ СН'!$G$6-'СЕТ СН'!$G$23</f>
        <v>2015.65891087</v>
      </c>
      <c r="C71" s="36">
        <f>SUMIFS(СВЦЭМ!$D$39:$D$758,СВЦЭМ!$A$39:$A$758,$A71,СВЦЭМ!$B$39:$B$758,C$47)+'СЕТ СН'!$G$11+СВЦЭМ!$D$10+'СЕТ СН'!$G$6-'СЕТ СН'!$G$23</f>
        <v>2054.0195782800001</v>
      </c>
      <c r="D71" s="36">
        <f>SUMIFS(СВЦЭМ!$D$39:$D$758,СВЦЭМ!$A$39:$A$758,$A71,СВЦЭМ!$B$39:$B$758,D$47)+'СЕТ СН'!$G$11+СВЦЭМ!$D$10+'СЕТ СН'!$G$6-'СЕТ СН'!$G$23</f>
        <v>2103.6182412499998</v>
      </c>
      <c r="E71" s="36">
        <f>SUMIFS(СВЦЭМ!$D$39:$D$758,СВЦЭМ!$A$39:$A$758,$A71,СВЦЭМ!$B$39:$B$758,E$47)+'СЕТ СН'!$G$11+СВЦЭМ!$D$10+'СЕТ СН'!$G$6-'СЕТ СН'!$G$23</f>
        <v>2130.1837623000001</v>
      </c>
      <c r="F71" s="36">
        <f>SUMIFS(СВЦЭМ!$D$39:$D$758,СВЦЭМ!$A$39:$A$758,$A71,СВЦЭМ!$B$39:$B$758,F$47)+'СЕТ СН'!$G$11+СВЦЭМ!$D$10+'СЕТ СН'!$G$6-'СЕТ СН'!$G$23</f>
        <v>2124.5270772599997</v>
      </c>
      <c r="G71" s="36">
        <f>SUMIFS(СВЦЭМ!$D$39:$D$758,СВЦЭМ!$A$39:$A$758,$A71,СВЦЭМ!$B$39:$B$758,G$47)+'СЕТ СН'!$G$11+СВЦЭМ!$D$10+'СЕТ СН'!$G$6-'СЕТ СН'!$G$23</f>
        <v>2099.4301341400001</v>
      </c>
      <c r="H71" s="36">
        <f>SUMIFS(СВЦЭМ!$D$39:$D$758,СВЦЭМ!$A$39:$A$758,$A71,СВЦЭМ!$B$39:$B$758,H$47)+'СЕТ СН'!$G$11+СВЦЭМ!$D$10+'СЕТ СН'!$G$6-'СЕТ СН'!$G$23</f>
        <v>2012.04108496</v>
      </c>
      <c r="I71" s="36">
        <f>SUMIFS(СВЦЭМ!$D$39:$D$758,СВЦЭМ!$A$39:$A$758,$A71,СВЦЭМ!$B$39:$B$758,I$47)+'СЕТ СН'!$G$11+СВЦЭМ!$D$10+'СЕТ СН'!$G$6-'СЕТ СН'!$G$23</f>
        <v>1874.73853248</v>
      </c>
      <c r="J71" s="36">
        <f>SUMIFS(СВЦЭМ!$D$39:$D$758,СВЦЭМ!$A$39:$A$758,$A71,СВЦЭМ!$B$39:$B$758,J$47)+'СЕТ СН'!$G$11+СВЦЭМ!$D$10+'СЕТ СН'!$G$6-'СЕТ СН'!$G$23</f>
        <v>1817.2923513200001</v>
      </c>
      <c r="K71" s="36">
        <f>SUMIFS(СВЦЭМ!$D$39:$D$758,СВЦЭМ!$A$39:$A$758,$A71,СВЦЭМ!$B$39:$B$758,K$47)+'СЕТ СН'!$G$11+СВЦЭМ!$D$10+'СЕТ СН'!$G$6-'СЕТ СН'!$G$23</f>
        <v>1785.9856826800001</v>
      </c>
      <c r="L71" s="36">
        <f>SUMIFS(СВЦЭМ!$D$39:$D$758,СВЦЭМ!$A$39:$A$758,$A71,СВЦЭМ!$B$39:$B$758,L$47)+'СЕТ СН'!$G$11+СВЦЭМ!$D$10+'СЕТ СН'!$G$6-'СЕТ СН'!$G$23</f>
        <v>1817.4663858500001</v>
      </c>
      <c r="M71" s="36">
        <f>SUMIFS(СВЦЭМ!$D$39:$D$758,СВЦЭМ!$A$39:$A$758,$A71,СВЦЭМ!$B$39:$B$758,M$47)+'СЕТ СН'!$G$11+СВЦЭМ!$D$10+'СЕТ СН'!$G$6-'СЕТ СН'!$G$23</f>
        <v>1835.9810396600001</v>
      </c>
      <c r="N71" s="36">
        <f>SUMIFS(СВЦЭМ!$D$39:$D$758,СВЦЭМ!$A$39:$A$758,$A71,СВЦЭМ!$B$39:$B$758,N$47)+'СЕТ СН'!$G$11+СВЦЭМ!$D$10+'СЕТ СН'!$G$6-'СЕТ СН'!$G$23</f>
        <v>1857.8624944000001</v>
      </c>
      <c r="O71" s="36">
        <f>SUMIFS(СВЦЭМ!$D$39:$D$758,СВЦЭМ!$A$39:$A$758,$A71,СВЦЭМ!$B$39:$B$758,O$47)+'СЕТ СН'!$G$11+СВЦЭМ!$D$10+'СЕТ СН'!$G$6-'СЕТ СН'!$G$23</f>
        <v>1853.0843155800001</v>
      </c>
      <c r="P71" s="36">
        <f>SUMIFS(СВЦЭМ!$D$39:$D$758,СВЦЭМ!$A$39:$A$758,$A71,СВЦЭМ!$B$39:$B$758,P$47)+'СЕТ СН'!$G$11+СВЦЭМ!$D$10+'СЕТ СН'!$G$6-'СЕТ СН'!$G$23</f>
        <v>1856.22165516</v>
      </c>
      <c r="Q71" s="36">
        <f>SUMIFS(СВЦЭМ!$D$39:$D$758,СВЦЭМ!$A$39:$A$758,$A71,СВЦЭМ!$B$39:$B$758,Q$47)+'СЕТ СН'!$G$11+СВЦЭМ!$D$10+'СЕТ СН'!$G$6-'СЕТ СН'!$G$23</f>
        <v>1894.3627921899999</v>
      </c>
      <c r="R71" s="36">
        <f>SUMIFS(СВЦЭМ!$D$39:$D$758,СВЦЭМ!$A$39:$A$758,$A71,СВЦЭМ!$B$39:$B$758,R$47)+'СЕТ СН'!$G$11+СВЦЭМ!$D$10+'СЕТ СН'!$G$6-'СЕТ СН'!$G$23</f>
        <v>1885.88077415</v>
      </c>
      <c r="S71" s="36">
        <f>SUMIFS(СВЦЭМ!$D$39:$D$758,СВЦЭМ!$A$39:$A$758,$A71,СВЦЭМ!$B$39:$B$758,S$47)+'СЕТ СН'!$G$11+СВЦЭМ!$D$10+'СЕТ СН'!$G$6-'СЕТ СН'!$G$23</f>
        <v>1850.8752746600001</v>
      </c>
      <c r="T71" s="36">
        <f>SUMIFS(СВЦЭМ!$D$39:$D$758,СВЦЭМ!$A$39:$A$758,$A71,СВЦЭМ!$B$39:$B$758,T$47)+'СЕТ СН'!$G$11+СВЦЭМ!$D$10+'СЕТ СН'!$G$6-'СЕТ СН'!$G$23</f>
        <v>1797.9423348600001</v>
      </c>
      <c r="U71" s="36">
        <f>SUMIFS(СВЦЭМ!$D$39:$D$758,СВЦЭМ!$A$39:$A$758,$A71,СВЦЭМ!$B$39:$B$758,U$47)+'СЕТ СН'!$G$11+СВЦЭМ!$D$10+'СЕТ СН'!$G$6-'СЕТ СН'!$G$23</f>
        <v>1781.2263079300001</v>
      </c>
      <c r="V71" s="36">
        <f>SUMIFS(СВЦЭМ!$D$39:$D$758,СВЦЭМ!$A$39:$A$758,$A71,СВЦЭМ!$B$39:$B$758,V$47)+'СЕТ СН'!$G$11+СВЦЭМ!$D$10+'СЕТ СН'!$G$6-'СЕТ СН'!$G$23</f>
        <v>1767.42194189</v>
      </c>
      <c r="W71" s="36">
        <f>SUMIFS(СВЦЭМ!$D$39:$D$758,СВЦЭМ!$A$39:$A$758,$A71,СВЦЭМ!$B$39:$B$758,W$47)+'СЕТ СН'!$G$11+СВЦЭМ!$D$10+'СЕТ СН'!$G$6-'СЕТ СН'!$G$23</f>
        <v>1754.8631662099999</v>
      </c>
      <c r="X71" s="36">
        <f>SUMIFS(СВЦЭМ!$D$39:$D$758,СВЦЭМ!$A$39:$A$758,$A71,СВЦЭМ!$B$39:$B$758,X$47)+'СЕТ СН'!$G$11+СВЦЭМ!$D$10+'СЕТ СН'!$G$6-'СЕТ СН'!$G$23</f>
        <v>1804.2808322799999</v>
      </c>
      <c r="Y71" s="36">
        <f>SUMIFS(СВЦЭМ!$D$39:$D$758,СВЦЭМ!$A$39:$A$758,$A71,СВЦЭМ!$B$39:$B$758,Y$47)+'СЕТ СН'!$G$11+СВЦЭМ!$D$10+'СЕТ СН'!$G$6-'СЕТ СН'!$G$23</f>
        <v>1874.31692094</v>
      </c>
    </row>
    <row r="72" spans="1:26" ht="15.75" x14ac:dyDescent="0.2">
      <c r="A72" s="35">
        <f t="shared" si="1"/>
        <v>45560</v>
      </c>
      <c r="B72" s="36">
        <f>SUMIFS(СВЦЭМ!$D$39:$D$758,СВЦЭМ!$A$39:$A$758,$A72,СВЦЭМ!$B$39:$B$758,B$47)+'СЕТ СН'!$G$11+СВЦЭМ!$D$10+'СЕТ СН'!$G$6-'СЕТ СН'!$G$23</f>
        <v>1925.96404732</v>
      </c>
      <c r="C72" s="36">
        <f>SUMIFS(СВЦЭМ!$D$39:$D$758,СВЦЭМ!$A$39:$A$758,$A72,СВЦЭМ!$B$39:$B$758,C$47)+'СЕТ СН'!$G$11+СВЦЭМ!$D$10+'СЕТ СН'!$G$6-'СЕТ СН'!$G$23</f>
        <v>1984.2248607399999</v>
      </c>
      <c r="D72" s="36">
        <f>SUMIFS(СВЦЭМ!$D$39:$D$758,СВЦЭМ!$A$39:$A$758,$A72,СВЦЭМ!$B$39:$B$758,D$47)+'СЕТ СН'!$G$11+СВЦЭМ!$D$10+'СЕТ СН'!$G$6-'СЕТ СН'!$G$23</f>
        <v>2083.5836406799999</v>
      </c>
      <c r="E72" s="36">
        <f>SUMIFS(СВЦЭМ!$D$39:$D$758,СВЦЭМ!$A$39:$A$758,$A72,СВЦЭМ!$B$39:$B$758,E$47)+'СЕТ СН'!$G$11+СВЦЭМ!$D$10+'СЕТ СН'!$G$6-'СЕТ СН'!$G$23</f>
        <v>2112.14050653</v>
      </c>
      <c r="F72" s="36">
        <f>SUMIFS(СВЦЭМ!$D$39:$D$758,СВЦЭМ!$A$39:$A$758,$A72,СВЦЭМ!$B$39:$B$758,F$47)+'СЕТ СН'!$G$11+СВЦЭМ!$D$10+'СЕТ СН'!$G$6-'СЕТ СН'!$G$23</f>
        <v>2108.3731834999999</v>
      </c>
      <c r="G72" s="36">
        <f>SUMIFS(СВЦЭМ!$D$39:$D$758,СВЦЭМ!$A$39:$A$758,$A72,СВЦЭМ!$B$39:$B$758,G$47)+'СЕТ СН'!$G$11+СВЦЭМ!$D$10+'СЕТ СН'!$G$6-'СЕТ СН'!$G$23</f>
        <v>2060.84952449</v>
      </c>
      <c r="H72" s="36">
        <f>SUMIFS(СВЦЭМ!$D$39:$D$758,СВЦЭМ!$A$39:$A$758,$A72,СВЦЭМ!$B$39:$B$758,H$47)+'СЕТ СН'!$G$11+СВЦЭМ!$D$10+'СЕТ СН'!$G$6-'СЕТ СН'!$G$23</f>
        <v>1993.1549791800001</v>
      </c>
      <c r="I72" s="36">
        <f>SUMIFS(СВЦЭМ!$D$39:$D$758,СВЦЭМ!$A$39:$A$758,$A72,СВЦЭМ!$B$39:$B$758,I$47)+'СЕТ СН'!$G$11+СВЦЭМ!$D$10+'СЕТ СН'!$G$6-'СЕТ СН'!$G$23</f>
        <v>1878.3247222800001</v>
      </c>
      <c r="J72" s="36">
        <f>SUMIFS(СВЦЭМ!$D$39:$D$758,СВЦЭМ!$A$39:$A$758,$A72,СВЦЭМ!$B$39:$B$758,J$47)+'СЕТ СН'!$G$11+СВЦЭМ!$D$10+'СЕТ СН'!$G$6-'СЕТ СН'!$G$23</f>
        <v>1852.18466657</v>
      </c>
      <c r="K72" s="36">
        <f>SUMIFS(СВЦЭМ!$D$39:$D$758,СВЦЭМ!$A$39:$A$758,$A72,СВЦЭМ!$B$39:$B$758,K$47)+'СЕТ СН'!$G$11+СВЦЭМ!$D$10+'СЕТ СН'!$G$6-'СЕТ СН'!$G$23</f>
        <v>1811.67551054</v>
      </c>
      <c r="L72" s="36">
        <f>SUMIFS(СВЦЭМ!$D$39:$D$758,СВЦЭМ!$A$39:$A$758,$A72,СВЦЭМ!$B$39:$B$758,L$47)+'СЕТ СН'!$G$11+СВЦЭМ!$D$10+'СЕТ СН'!$G$6-'СЕТ СН'!$G$23</f>
        <v>1804.0217622100001</v>
      </c>
      <c r="M72" s="36">
        <f>SUMIFS(СВЦЭМ!$D$39:$D$758,СВЦЭМ!$A$39:$A$758,$A72,СВЦЭМ!$B$39:$B$758,M$47)+'СЕТ СН'!$G$11+СВЦЭМ!$D$10+'СЕТ СН'!$G$6-'СЕТ СН'!$G$23</f>
        <v>1825.3678658399999</v>
      </c>
      <c r="N72" s="36">
        <f>SUMIFS(СВЦЭМ!$D$39:$D$758,СВЦЭМ!$A$39:$A$758,$A72,СВЦЭМ!$B$39:$B$758,N$47)+'СЕТ СН'!$G$11+СВЦЭМ!$D$10+'СЕТ СН'!$G$6-'СЕТ СН'!$G$23</f>
        <v>1847.29673063</v>
      </c>
      <c r="O72" s="36">
        <f>SUMIFS(СВЦЭМ!$D$39:$D$758,СВЦЭМ!$A$39:$A$758,$A72,СВЦЭМ!$B$39:$B$758,O$47)+'СЕТ СН'!$G$11+СВЦЭМ!$D$10+'СЕТ СН'!$G$6-'СЕТ СН'!$G$23</f>
        <v>1861.72757366</v>
      </c>
      <c r="P72" s="36">
        <f>SUMIFS(СВЦЭМ!$D$39:$D$758,СВЦЭМ!$A$39:$A$758,$A72,СВЦЭМ!$B$39:$B$758,P$47)+'СЕТ СН'!$G$11+СВЦЭМ!$D$10+'СЕТ СН'!$G$6-'СЕТ СН'!$G$23</f>
        <v>1868.99259379</v>
      </c>
      <c r="Q72" s="36">
        <f>SUMIFS(СВЦЭМ!$D$39:$D$758,СВЦЭМ!$A$39:$A$758,$A72,СВЦЭМ!$B$39:$B$758,Q$47)+'СЕТ СН'!$G$11+СВЦЭМ!$D$10+'СЕТ СН'!$G$6-'СЕТ СН'!$G$23</f>
        <v>1877.71361484</v>
      </c>
      <c r="R72" s="36">
        <f>SUMIFS(СВЦЭМ!$D$39:$D$758,СВЦЭМ!$A$39:$A$758,$A72,СВЦЭМ!$B$39:$B$758,R$47)+'СЕТ СН'!$G$11+СВЦЭМ!$D$10+'СЕТ СН'!$G$6-'СЕТ СН'!$G$23</f>
        <v>1886.1606795</v>
      </c>
      <c r="S72" s="36">
        <f>SUMIFS(СВЦЭМ!$D$39:$D$758,СВЦЭМ!$A$39:$A$758,$A72,СВЦЭМ!$B$39:$B$758,S$47)+'СЕТ СН'!$G$11+СВЦЭМ!$D$10+'СЕТ СН'!$G$6-'СЕТ СН'!$G$23</f>
        <v>1863.1947340900001</v>
      </c>
      <c r="T72" s="36">
        <f>SUMIFS(СВЦЭМ!$D$39:$D$758,СВЦЭМ!$A$39:$A$758,$A72,СВЦЭМ!$B$39:$B$758,T$47)+'СЕТ СН'!$G$11+СВЦЭМ!$D$10+'СЕТ СН'!$G$6-'СЕТ СН'!$G$23</f>
        <v>1813.94882865</v>
      </c>
      <c r="U72" s="36">
        <f>SUMIFS(СВЦЭМ!$D$39:$D$758,СВЦЭМ!$A$39:$A$758,$A72,СВЦЭМ!$B$39:$B$758,U$47)+'СЕТ СН'!$G$11+СВЦЭМ!$D$10+'СЕТ СН'!$G$6-'СЕТ СН'!$G$23</f>
        <v>1755.8247527400001</v>
      </c>
      <c r="V72" s="36">
        <f>SUMIFS(СВЦЭМ!$D$39:$D$758,СВЦЭМ!$A$39:$A$758,$A72,СВЦЭМ!$B$39:$B$758,V$47)+'СЕТ СН'!$G$11+СВЦЭМ!$D$10+'СЕТ СН'!$G$6-'СЕТ СН'!$G$23</f>
        <v>1740.9984183500001</v>
      </c>
      <c r="W72" s="36">
        <f>SUMIFS(СВЦЭМ!$D$39:$D$758,СВЦЭМ!$A$39:$A$758,$A72,СВЦЭМ!$B$39:$B$758,W$47)+'СЕТ СН'!$G$11+СВЦЭМ!$D$10+'СЕТ СН'!$G$6-'СЕТ СН'!$G$23</f>
        <v>1764.60387547</v>
      </c>
      <c r="X72" s="36">
        <f>SUMIFS(СВЦЭМ!$D$39:$D$758,СВЦЭМ!$A$39:$A$758,$A72,СВЦЭМ!$B$39:$B$758,X$47)+'СЕТ СН'!$G$11+СВЦЭМ!$D$10+'СЕТ СН'!$G$6-'СЕТ СН'!$G$23</f>
        <v>1824.2933828499999</v>
      </c>
      <c r="Y72" s="36">
        <f>SUMIFS(СВЦЭМ!$D$39:$D$758,СВЦЭМ!$A$39:$A$758,$A72,СВЦЭМ!$B$39:$B$758,Y$47)+'СЕТ СН'!$G$11+СВЦЭМ!$D$10+'СЕТ СН'!$G$6-'СЕТ СН'!$G$23</f>
        <v>1904.6981353200001</v>
      </c>
    </row>
    <row r="73" spans="1:26" ht="15.75" x14ac:dyDescent="0.2">
      <c r="A73" s="35">
        <f t="shared" si="1"/>
        <v>45561</v>
      </c>
      <c r="B73" s="36">
        <f>SUMIFS(СВЦЭМ!$D$39:$D$758,СВЦЭМ!$A$39:$A$758,$A73,СВЦЭМ!$B$39:$B$758,B$47)+'СЕТ СН'!$G$11+СВЦЭМ!$D$10+'СЕТ СН'!$G$6-'СЕТ СН'!$G$23</f>
        <v>2025.6018380400001</v>
      </c>
      <c r="C73" s="36">
        <f>SUMIFS(СВЦЭМ!$D$39:$D$758,СВЦЭМ!$A$39:$A$758,$A73,СВЦЭМ!$B$39:$B$758,C$47)+'СЕТ СН'!$G$11+СВЦЭМ!$D$10+'СЕТ СН'!$G$6-'СЕТ СН'!$G$23</f>
        <v>2094.97501182</v>
      </c>
      <c r="D73" s="36">
        <f>SUMIFS(СВЦЭМ!$D$39:$D$758,СВЦЭМ!$A$39:$A$758,$A73,СВЦЭМ!$B$39:$B$758,D$47)+'СЕТ СН'!$G$11+СВЦЭМ!$D$10+'СЕТ СН'!$G$6-'СЕТ СН'!$G$23</f>
        <v>2132.3361891499999</v>
      </c>
      <c r="E73" s="36">
        <f>SUMIFS(СВЦЭМ!$D$39:$D$758,СВЦЭМ!$A$39:$A$758,$A73,СВЦЭМ!$B$39:$B$758,E$47)+'СЕТ СН'!$G$11+СВЦЭМ!$D$10+'СЕТ СН'!$G$6-'СЕТ СН'!$G$23</f>
        <v>2142.2390982100001</v>
      </c>
      <c r="F73" s="36">
        <f>SUMIFS(СВЦЭМ!$D$39:$D$758,СВЦЭМ!$A$39:$A$758,$A73,СВЦЭМ!$B$39:$B$758,F$47)+'СЕТ СН'!$G$11+СВЦЭМ!$D$10+'СЕТ СН'!$G$6-'СЕТ СН'!$G$23</f>
        <v>2139.2641254299997</v>
      </c>
      <c r="G73" s="36">
        <f>SUMIFS(СВЦЭМ!$D$39:$D$758,СВЦЭМ!$A$39:$A$758,$A73,СВЦЭМ!$B$39:$B$758,G$47)+'СЕТ СН'!$G$11+СВЦЭМ!$D$10+'СЕТ СН'!$G$6-'СЕТ СН'!$G$23</f>
        <v>2110.97928594</v>
      </c>
      <c r="H73" s="36">
        <f>SUMIFS(СВЦЭМ!$D$39:$D$758,СВЦЭМ!$A$39:$A$758,$A73,СВЦЭМ!$B$39:$B$758,H$47)+'СЕТ СН'!$G$11+СВЦЭМ!$D$10+'СЕТ СН'!$G$6-'СЕТ СН'!$G$23</f>
        <v>2050.6217278700001</v>
      </c>
      <c r="I73" s="36">
        <f>SUMIFS(СВЦЭМ!$D$39:$D$758,СВЦЭМ!$A$39:$A$758,$A73,СВЦЭМ!$B$39:$B$758,I$47)+'СЕТ СН'!$G$11+СВЦЭМ!$D$10+'СЕТ СН'!$G$6-'СЕТ СН'!$G$23</f>
        <v>1944.80220852</v>
      </c>
      <c r="J73" s="36">
        <f>SUMIFS(СВЦЭМ!$D$39:$D$758,СВЦЭМ!$A$39:$A$758,$A73,СВЦЭМ!$B$39:$B$758,J$47)+'СЕТ СН'!$G$11+СВЦЭМ!$D$10+'СЕТ СН'!$G$6-'СЕТ СН'!$G$23</f>
        <v>1896.3511375200001</v>
      </c>
      <c r="K73" s="36">
        <f>SUMIFS(СВЦЭМ!$D$39:$D$758,СВЦЭМ!$A$39:$A$758,$A73,СВЦЭМ!$B$39:$B$758,K$47)+'СЕТ СН'!$G$11+СВЦЭМ!$D$10+'СЕТ СН'!$G$6-'СЕТ СН'!$G$23</f>
        <v>1855.37184839</v>
      </c>
      <c r="L73" s="36">
        <f>SUMIFS(СВЦЭМ!$D$39:$D$758,СВЦЭМ!$A$39:$A$758,$A73,СВЦЭМ!$B$39:$B$758,L$47)+'СЕТ СН'!$G$11+СВЦЭМ!$D$10+'СЕТ СН'!$G$6-'СЕТ СН'!$G$23</f>
        <v>1866.0464254999999</v>
      </c>
      <c r="M73" s="36">
        <f>SUMIFS(СВЦЭМ!$D$39:$D$758,СВЦЭМ!$A$39:$A$758,$A73,СВЦЭМ!$B$39:$B$758,M$47)+'СЕТ СН'!$G$11+СВЦЭМ!$D$10+'СЕТ СН'!$G$6-'СЕТ СН'!$G$23</f>
        <v>1899.8287107599999</v>
      </c>
      <c r="N73" s="36">
        <f>SUMIFS(СВЦЭМ!$D$39:$D$758,СВЦЭМ!$A$39:$A$758,$A73,СВЦЭМ!$B$39:$B$758,N$47)+'СЕТ СН'!$G$11+СВЦЭМ!$D$10+'СЕТ СН'!$G$6-'СЕТ СН'!$G$23</f>
        <v>1918.3758583700001</v>
      </c>
      <c r="O73" s="36">
        <f>SUMIFS(СВЦЭМ!$D$39:$D$758,СВЦЭМ!$A$39:$A$758,$A73,СВЦЭМ!$B$39:$B$758,O$47)+'СЕТ СН'!$G$11+СВЦЭМ!$D$10+'СЕТ СН'!$G$6-'СЕТ СН'!$G$23</f>
        <v>1932.66811317</v>
      </c>
      <c r="P73" s="36">
        <f>SUMIFS(СВЦЭМ!$D$39:$D$758,СВЦЭМ!$A$39:$A$758,$A73,СВЦЭМ!$B$39:$B$758,P$47)+'СЕТ СН'!$G$11+СВЦЭМ!$D$10+'СЕТ СН'!$G$6-'СЕТ СН'!$G$23</f>
        <v>1952.4091763700001</v>
      </c>
      <c r="Q73" s="36">
        <f>SUMIFS(СВЦЭМ!$D$39:$D$758,СВЦЭМ!$A$39:$A$758,$A73,СВЦЭМ!$B$39:$B$758,Q$47)+'СЕТ СН'!$G$11+СВЦЭМ!$D$10+'СЕТ СН'!$G$6-'СЕТ СН'!$G$23</f>
        <v>1973.57171262</v>
      </c>
      <c r="R73" s="36">
        <f>SUMIFS(СВЦЭМ!$D$39:$D$758,СВЦЭМ!$A$39:$A$758,$A73,СВЦЭМ!$B$39:$B$758,R$47)+'СЕТ СН'!$G$11+СВЦЭМ!$D$10+'СЕТ СН'!$G$6-'СЕТ СН'!$G$23</f>
        <v>1948.85482834</v>
      </c>
      <c r="S73" s="36">
        <f>SUMIFS(СВЦЭМ!$D$39:$D$758,СВЦЭМ!$A$39:$A$758,$A73,СВЦЭМ!$B$39:$B$758,S$47)+'СЕТ СН'!$G$11+СВЦЭМ!$D$10+'СЕТ СН'!$G$6-'СЕТ СН'!$G$23</f>
        <v>1915.3605896900001</v>
      </c>
      <c r="T73" s="36">
        <f>SUMIFS(СВЦЭМ!$D$39:$D$758,СВЦЭМ!$A$39:$A$758,$A73,СВЦЭМ!$B$39:$B$758,T$47)+'СЕТ СН'!$G$11+СВЦЭМ!$D$10+'СЕТ СН'!$G$6-'СЕТ СН'!$G$23</f>
        <v>1890.2993917200001</v>
      </c>
      <c r="U73" s="36">
        <f>SUMIFS(СВЦЭМ!$D$39:$D$758,СВЦЭМ!$A$39:$A$758,$A73,СВЦЭМ!$B$39:$B$758,U$47)+'СЕТ СН'!$G$11+СВЦЭМ!$D$10+'СЕТ СН'!$G$6-'СЕТ СН'!$G$23</f>
        <v>1792.51821397</v>
      </c>
      <c r="V73" s="36">
        <f>SUMIFS(СВЦЭМ!$D$39:$D$758,СВЦЭМ!$A$39:$A$758,$A73,СВЦЭМ!$B$39:$B$758,V$47)+'СЕТ СН'!$G$11+СВЦЭМ!$D$10+'СЕТ СН'!$G$6-'СЕТ СН'!$G$23</f>
        <v>1792.9485752600001</v>
      </c>
      <c r="W73" s="36">
        <f>SUMIFS(СВЦЭМ!$D$39:$D$758,СВЦЭМ!$A$39:$A$758,$A73,СВЦЭМ!$B$39:$B$758,W$47)+'СЕТ СН'!$G$11+СВЦЭМ!$D$10+'СЕТ СН'!$G$6-'СЕТ СН'!$G$23</f>
        <v>1820.1774046400001</v>
      </c>
      <c r="X73" s="36">
        <f>SUMIFS(СВЦЭМ!$D$39:$D$758,СВЦЭМ!$A$39:$A$758,$A73,СВЦЭМ!$B$39:$B$758,X$47)+'СЕТ СН'!$G$11+СВЦЭМ!$D$10+'СЕТ СН'!$G$6-'СЕТ СН'!$G$23</f>
        <v>1922.51710987</v>
      </c>
      <c r="Y73" s="36">
        <f>SUMIFS(СВЦЭМ!$D$39:$D$758,СВЦЭМ!$A$39:$A$758,$A73,СВЦЭМ!$B$39:$B$758,Y$47)+'СЕТ СН'!$G$11+СВЦЭМ!$D$10+'СЕТ СН'!$G$6-'СЕТ СН'!$G$23</f>
        <v>2037.15243962</v>
      </c>
    </row>
    <row r="74" spans="1:26" ht="15.75" x14ac:dyDescent="0.2">
      <c r="A74" s="35">
        <f t="shared" si="1"/>
        <v>45562</v>
      </c>
      <c r="B74" s="36">
        <f>SUMIFS(СВЦЭМ!$D$39:$D$758,СВЦЭМ!$A$39:$A$758,$A74,СВЦЭМ!$B$39:$B$758,B$47)+'СЕТ СН'!$G$11+СВЦЭМ!$D$10+'СЕТ СН'!$G$6-'СЕТ СН'!$G$23</f>
        <v>1918.1730098</v>
      </c>
      <c r="C74" s="36">
        <f>SUMIFS(СВЦЭМ!$D$39:$D$758,СВЦЭМ!$A$39:$A$758,$A74,СВЦЭМ!$B$39:$B$758,C$47)+'СЕТ СН'!$G$11+СВЦЭМ!$D$10+'СЕТ СН'!$G$6-'СЕТ СН'!$G$23</f>
        <v>1854.0395438600001</v>
      </c>
      <c r="D74" s="36">
        <f>SUMIFS(СВЦЭМ!$D$39:$D$758,СВЦЭМ!$A$39:$A$758,$A74,СВЦЭМ!$B$39:$B$758,D$47)+'СЕТ СН'!$G$11+СВЦЭМ!$D$10+'СЕТ СН'!$G$6-'СЕТ СН'!$G$23</f>
        <v>1835.0958852799999</v>
      </c>
      <c r="E74" s="36">
        <f>SUMIFS(СВЦЭМ!$D$39:$D$758,СВЦЭМ!$A$39:$A$758,$A74,СВЦЭМ!$B$39:$B$758,E$47)+'СЕТ СН'!$G$11+СВЦЭМ!$D$10+'СЕТ СН'!$G$6-'СЕТ СН'!$G$23</f>
        <v>1846.8492568900001</v>
      </c>
      <c r="F74" s="36">
        <f>SUMIFS(СВЦЭМ!$D$39:$D$758,СВЦЭМ!$A$39:$A$758,$A74,СВЦЭМ!$B$39:$B$758,F$47)+'СЕТ СН'!$G$11+СВЦЭМ!$D$10+'СЕТ СН'!$G$6-'СЕТ СН'!$G$23</f>
        <v>1853.46633686</v>
      </c>
      <c r="G74" s="36">
        <f>SUMIFS(СВЦЭМ!$D$39:$D$758,СВЦЭМ!$A$39:$A$758,$A74,СВЦЭМ!$B$39:$B$758,G$47)+'СЕТ СН'!$G$11+СВЦЭМ!$D$10+'СЕТ СН'!$G$6-'СЕТ СН'!$G$23</f>
        <v>1841.60487792</v>
      </c>
      <c r="H74" s="36">
        <f>SUMIFS(СВЦЭМ!$D$39:$D$758,СВЦЭМ!$A$39:$A$758,$A74,СВЦЭМ!$B$39:$B$758,H$47)+'СЕТ СН'!$G$11+СВЦЭМ!$D$10+'СЕТ СН'!$G$6-'СЕТ СН'!$G$23</f>
        <v>1749.8999206200001</v>
      </c>
      <c r="I74" s="36">
        <f>SUMIFS(СВЦЭМ!$D$39:$D$758,СВЦЭМ!$A$39:$A$758,$A74,СВЦЭМ!$B$39:$B$758,I$47)+'СЕТ СН'!$G$11+СВЦЭМ!$D$10+'СЕТ СН'!$G$6-'СЕТ СН'!$G$23</f>
        <v>1794.5776823400001</v>
      </c>
      <c r="J74" s="36">
        <f>SUMIFS(СВЦЭМ!$D$39:$D$758,СВЦЭМ!$A$39:$A$758,$A74,СВЦЭМ!$B$39:$B$758,J$47)+'СЕТ СН'!$G$11+СВЦЭМ!$D$10+'СЕТ СН'!$G$6-'СЕТ СН'!$G$23</f>
        <v>1809.6127202600001</v>
      </c>
      <c r="K74" s="36">
        <f>SUMIFS(СВЦЭМ!$D$39:$D$758,СВЦЭМ!$A$39:$A$758,$A74,СВЦЭМ!$B$39:$B$758,K$47)+'СЕТ СН'!$G$11+СВЦЭМ!$D$10+'СЕТ СН'!$G$6-'СЕТ СН'!$G$23</f>
        <v>1774.52158583</v>
      </c>
      <c r="L74" s="36">
        <f>SUMIFS(СВЦЭМ!$D$39:$D$758,СВЦЭМ!$A$39:$A$758,$A74,СВЦЭМ!$B$39:$B$758,L$47)+'СЕТ СН'!$G$11+СВЦЭМ!$D$10+'СЕТ СН'!$G$6-'СЕТ СН'!$G$23</f>
        <v>1772.8907922000001</v>
      </c>
      <c r="M74" s="36">
        <f>SUMIFS(СВЦЭМ!$D$39:$D$758,СВЦЭМ!$A$39:$A$758,$A74,СВЦЭМ!$B$39:$B$758,M$47)+'СЕТ СН'!$G$11+СВЦЭМ!$D$10+'СЕТ СН'!$G$6-'СЕТ СН'!$G$23</f>
        <v>1774.3179474599999</v>
      </c>
      <c r="N74" s="36">
        <f>SUMIFS(СВЦЭМ!$D$39:$D$758,СВЦЭМ!$A$39:$A$758,$A74,СВЦЭМ!$B$39:$B$758,N$47)+'СЕТ СН'!$G$11+СВЦЭМ!$D$10+'СЕТ СН'!$G$6-'СЕТ СН'!$G$23</f>
        <v>1804.20815193</v>
      </c>
      <c r="O74" s="36">
        <f>SUMIFS(СВЦЭМ!$D$39:$D$758,СВЦЭМ!$A$39:$A$758,$A74,СВЦЭМ!$B$39:$B$758,O$47)+'СЕТ СН'!$G$11+СВЦЭМ!$D$10+'СЕТ СН'!$G$6-'СЕТ СН'!$G$23</f>
        <v>1817.76571085</v>
      </c>
      <c r="P74" s="36">
        <f>SUMIFS(СВЦЭМ!$D$39:$D$758,СВЦЭМ!$A$39:$A$758,$A74,СВЦЭМ!$B$39:$B$758,P$47)+'СЕТ СН'!$G$11+СВЦЭМ!$D$10+'СЕТ СН'!$G$6-'СЕТ СН'!$G$23</f>
        <v>1816.3007304299999</v>
      </c>
      <c r="Q74" s="36">
        <f>SUMIFS(СВЦЭМ!$D$39:$D$758,СВЦЭМ!$A$39:$A$758,$A74,СВЦЭМ!$B$39:$B$758,Q$47)+'СЕТ СН'!$G$11+СВЦЭМ!$D$10+'СЕТ СН'!$G$6-'СЕТ СН'!$G$23</f>
        <v>1819.6124731100001</v>
      </c>
      <c r="R74" s="36">
        <f>SUMIFS(СВЦЭМ!$D$39:$D$758,СВЦЭМ!$A$39:$A$758,$A74,СВЦЭМ!$B$39:$B$758,R$47)+'СЕТ СН'!$G$11+СВЦЭМ!$D$10+'СЕТ СН'!$G$6-'СЕТ СН'!$G$23</f>
        <v>1819.40668938</v>
      </c>
      <c r="S74" s="36">
        <f>SUMIFS(СВЦЭМ!$D$39:$D$758,СВЦЭМ!$A$39:$A$758,$A74,СВЦЭМ!$B$39:$B$758,S$47)+'СЕТ СН'!$G$11+СВЦЭМ!$D$10+'СЕТ СН'!$G$6-'СЕТ СН'!$G$23</f>
        <v>1804.9074317500001</v>
      </c>
      <c r="T74" s="36">
        <f>SUMIFS(СВЦЭМ!$D$39:$D$758,СВЦЭМ!$A$39:$A$758,$A74,СВЦЭМ!$B$39:$B$758,T$47)+'СЕТ СН'!$G$11+СВЦЭМ!$D$10+'СЕТ СН'!$G$6-'СЕТ СН'!$G$23</f>
        <v>1661.1803096799999</v>
      </c>
      <c r="U74" s="36">
        <f>SUMIFS(СВЦЭМ!$D$39:$D$758,СВЦЭМ!$A$39:$A$758,$A74,СВЦЭМ!$B$39:$B$758,U$47)+'СЕТ СН'!$G$11+СВЦЭМ!$D$10+'СЕТ СН'!$G$6-'СЕТ СН'!$G$23</f>
        <v>1772.5189121600001</v>
      </c>
      <c r="V74" s="36">
        <f>SUMIFS(СВЦЭМ!$D$39:$D$758,СВЦЭМ!$A$39:$A$758,$A74,СВЦЭМ!$B$39:$B$758,V$47)+'СЕТ СН'!$G$11+СВЦЭМ!$D$10+'СЕТ СН'!$G$6-'СЕТ СН'!$G$23</f>
        <v>1711.29598528</v>
      </c>
      <c r="W74" s="36">
        <f>SUMIFS(СВЦЭМ!$D$39:$D$758,СВЦЭМ!$A$39:$A$758,$A74,СВЦЭМ!$B$39:$B$758,W$47)+'СЕТ СН'!$G$11+СВЦЭМ!$D$10+'СЕТ СН'!$G$6-'СЕТ СН'!$G$23</f>
        <v>1769.30022437</v>
      </c>
      <c r="X74" s="36">
        <f>SUMIFS(СВЦЭМ!$D$39:$D$758,СВЦЭМ!$A$39:$A$758,$A74,СВЦЭМ!$B$39:$B$758,X$47)+'СЕТ СН'!$G$11+СВЦЭМ!$D$10+'СЕТ СН'!$G$6-'СЕТ СН'!$G$23</f>
        <v>1781.7453899899999</v>
      </c>
      <c r="Y74" s="36">
        <f>SUMIFS(СВЦЭМ!$D$39:$D$758,СВЦЭМ!$A$39:$A$758,$A74,СВЦЭМ!$B$39:$B$758,Y$47)+'СЕТ СН'!$G$11+СВЦЭМ!$D$10+'СЕТ СН'!$G$6-'СЕТ СН'!$G$23</f>
        <v>1822.75481913</v>
      </c>
    </row>
    <row r="75" spans="1:26" ht="15.75" x14ac:dyDescent="0.2">
      <c r="A75" s="35">
        <f t="shared" si="1"/>
        <v>45563</v>
      </c>
      <c r="B75" s="36">
        <f>SUMIFS(СВЦЭМ!$D$39:$D$758,СВЦЭМ!$A$39:$A$758,$A75,СВЦЭМ!$B$39:$B$758,B$47)+'СЕТ СН'!$G$11+СВЦЭМ!$D$10+'СЕТ СН'!$G$6-'СЕТ СН'!$G$23</f>
        <v>1894.7881618900001</v>
      </c>
      <c r="C75" s="36">
        <f>SUMIFS(СВЦЭМ!$D$39:$D$758,СВЦЭМ!$A$39:$A$758,$A75,СВЦЭМ!$B$39:$B$758,C$47)+'СЕТ СН'!$G$11+СВЦЭМ!$D$10+'СЕТ СН'!$G$6-'СЕТ СН'!$G$23</f>
        <v>1956.51026467</v>
      </c>
      <c r="D75" s="36">
        <f>SUMIFS(СВЦЭМ!$D$39:$D$758,СВЦЭМ!$A$39:$A$758,$A75,СВЦЭМ!$B$39:$B$758,D$47)+'СЕТ СН'!$G$11+СВЦЭМ!$D$10+'СЕТ СН'!$G$6-'СЕТ СН'!$G$23</f>
        <v>2001.4095233400001</v>
      </c>
      <c r="E75" s="36">
        <f>SUMIFS(СВЦЭМ!$D$39:$D$758,СВЦЭМ!$A$39:$A$758,$A75,СВЦЭМ!$B$39:$B$758,E$47)+'СЕТ СН'!$G$11+СВЦЭМ!$D$10+'СЕТ СН'!$G$6-'СЕТ СН'!$G$23</f>
        <v>2012.84620268</v>
      </c>
      <c r="F75" s="36">
        <f>SUMIFS(СВЦЭМ!$D$39:$D$758,СВЦЭМ!$A$39:$A$758,$A75,СВЦЭМ!$B$39:$B$758,F$47)+'СЕТ СН'!$G$11+СВЦЭМ!$D$10+'СЕТ СН'!$G$6-'СЕТ СН'!$G$23</f>
        <v>2013.85475221</v>
      </c>
      <c r="G75" s="36">
        <f>SUMIFS(СВЦЭМ!$D$39:$D$758,СВЦЭМ!$A$39:$A$758,$A75,СВЦЭМ!$B$39:$B$758,G$47)+'СЕТ СН'!$G$11+СВЦЭМ!$D$10+'СЕТ СН'!$G$6-'СЕТ СН'!$G$23</f>
        <v>1988.87190293</v>
      </c>
      <c r="H75" s="36">
        <f>SUMIFS(СВЦЭМ!$D$39:$D$758,СВЦЭМ!$A$39:$A$758,$A75,СВЦЭМ!$B$39:$B$758,H$47)+'СЕТ СН'!$G$11+СВЦЭМ!$D$10+'СЕТ СН'!$G$6-'СЕТ СН'!$G$23</f>
        <v>1969.86455449</v>
      </c>
      <c r="I75" s="36">
        <f>SUMIFS(СВЦЭМ!$D$39:$D$758,СВЦЭМ!$A$39:$A$758,$A75,СВЦЭМ!$B$39:$B$758,I$47)+'СЕТ СН'!$G$11+СВЦЭМ!$D$10+'СЕТ СН'!$G$6-'СЕТ СН'!$G$23</f>
        <v>1911.43302253</v>
      </c>
      <c r="J75" s="36">
        <f>SUMIFS(СВЦЭМ!$D$39:$D$758,СВЦЭМ!$A$39:$A$758,$A75,СВЦЭМ!$B$39:$B$758,J$47)+'СЕТ СН'!$G$11+СВЦЭМ!$D$10+'СЕТ СН'!$G$6-'СЕТ СН'!$G$23</f>
        <v>1849.11043746</v>
      </c>
      <c r="K75" s="36">
        <f>SUMIFS(СВЦЭМ!$D$39:$D$758,СВЦЭМ!$A$39:$A$758,$A75,СВЦЭМ!$B$39:$B$758,K$47)+'СЕТ СН'!$G$11+СВЦЭМ!$D$10+'СЕТ СН'!$G$6-'СЕТ СН'!$G$23</f>
        <v>1787.0214477700001</v>
      </c>
      <c r="L75" s="36">
        <f>SUMIFS(СВЦЭМ!$D$39:$D$758,СВЦЭМ!$A$39:$A$758,$A75,СВЦЭМ!$B$39:$B$758,L$47)+'СЕТ СН'!$G$11+СВЦЭМ!$D$10+'СЕТ СН'!$G$6-'СЕТ СН'!$G$23</f>
        <v>1779.6962159300001</v>
      </c>
      <c r="M75" s="36">
        <f>SUMIFS(СВЦЭМ!$D$39:$D$758,СВЦЭМ!$A$39:$A$758,$A75,СВЦЭМ!$B$39:$B$758,M$47)+'СЕТ СН'!$G$11+СВЦЭМ!$D$10+'СЕТ СН'!$G$6-'СЕТ СН'!$G$23</f>
        <v>1800.53392418</v>
      </c>
      <c r="N75" s="36">
        <f>SUMIFS(СВЦЭМ!$D$39:$D$758,СВЦЭМ!$A$39:$A$758,$A75,СВЦЭМ!$B$39:$B$758,N$47)+'СЕТ СН'!$G$11+СВЦЭМ!$D$10+'СЕТ СН'!$G$6-'СЕТ СН'!$G$23</f>
        <v>1810.0489013000001</v>
      </c>
      <c r="O75" s="36">
        <f>SUMIFS(СВЦЭМ!$D$39:$D$758,СВЦЭМ!$A$39:$A$758,$A75,СВЦЭМ!$B$39:$B$758,O$47)+'СЕТ СН'!$G$11+СВЦЭМ!$D$10+'СЕТ СН'!$G$6-'СЕТ СН'!$G$23</f>
        <v>1844.8687208399999</v>
      </c>
      <c r="P75" s="36">
        <f>SUMIFS(СВЦЭМ!$D$39:$D$758,СВЦЭМ!$A$39:$A$758,$A75,СВЦЭМ!$B$39:$B$758,P$47)+'СЕТ СН'!$G$11+СВЦЭМ!$D$10+'СЕТ СН'!$G$6-'СЕТ СН'!$G$23</f>
        <v>1867.39192974</v>
      </c>
      <c r="Q75" s="36">
        <f>SUMIFS(СВЦЭМ!$D$39:$D$758,СВЦЭМ!$A$39:$A$758,$A75,СВЦЭМ!$B$39:$B$758,Q$47)+'СЕТ СН'!$G$11+СВЦЭМ!$D$10+'СЕТ СН'!$G$6-'СЕТ СН'!$G$23</f>
        <v>1869.0334988899999</v>
      </c>
      <c r="R75" s="36">
        <f>SUMIFS(СВЦЭМ!$D$39:$D$758,СВЦЭМ!$A$39:$A$758,$A75,СВЦЭМ!$B$39:$B$758,R$47)+'СЕТ СН'!$G$11+СВЦЭМ!$D$10+'СЕТ СН'!$G$6-'СЕТ СН'!$G$23</f>
        <v>1876.40335054</v>
      </c>
      <c r="S75" s="36">
        <f>SUMIFS(СВЦЭМ!$D$39:$D$758,СВЦЭМ!$A$39:$A$758,$A75,СВЦЭМ!$B$39:$B$758,S$47)+'СЕТ СН'!$G$11+СВЦЭМ!$D$10+'СЕТ СН'!$G$6-'СЕТ СН'!$G$23</f>
        <v>1857.8368275299999</v>
      </c>
      <c r="T75" s="36">
        <f>SUMIFS(СВЦЭМ!$D$39:$D$758,СВЦЭМ!$A$39:$A$758,$A75,СВЦЭМ!$B$39:$B$758,T$47)+'СЕТ СН'!$G$11+СВЦЭМ!$D$10+'СЕТ СН'!$G$6-'СЕТ СН'!$G$23</f>
        <v>1775.61140503</v>
      </c>
      <c r="U75" s="36">
        <f>SUMIFS(СВЦЭМ!$D$39:$D$758,СВЦЭМ!$A$39:$A$758,$A75,СВЦЭМ!$B$39:$B$758,U$47)+'СЕТ СН'!$G$11+СВЦЭМ!$D$10+'СЕТ СН'!$G$6-'СЕТ СН'!$G$23</f>
        <v>1717.7737792099999</v>
      </c>
      <c r="V75" s="36">
        <f>SUMIFS(СВЦЭМ!$D$39:$D$758,СВЦЭМ!$A$39:$A$758,$A75,СВЦЭМ!$B$39:$B$758,V$47)+'СЕТ СН'!$G$11+СВЦЭМ!$D$10+'СЕТ СН'!$G$6-'СЕТ СН'!$G$23</f>
        <v>1695.18247888</v>
      </c>
      <c r="W75" s="36">
        <f>SUMIFS(СВЦЭМ!$D$39:$D$758,СВЦЭМ!$A$39:$A$758,$A75,СВЦЭМ!$B$39:$B$758,W$47)+'СЕТ СН'!$G$11+СВЦЭМ!$D$10+'СЕТ СН'!$G$6-'СЕТ СН'!$G$23</f>
        <v>1709.5237150099999</v>
      </c>
      <c r="X75" s="36">
        <f>SUMIFS(СВЦЭМ!$D$39:$D$758,СВЦЭМ!$A$39:$A$758,$A75,СВЦЭМ!$B$39:$B$758,X$47)+'СЕТ СН'!$G$11+СВЦЭМ!$D$10+'СЕТ СН'!$G$6-'СЕТ СН'!$G$23</f>
        <v>1772.72382283</v>
      </c>
      <c r="Y75" s="36">
        <f>SUMIFS(СВЦЭМ!$D$39:$D$758,СВЦЭМ!$A$39:$A$758,$A75,СВЦЭМ!$B$39:$B$758,Y$47)+'СЕТ СН'!$G$11+СВЦЭМ!$D$10+'СЕТ СН'!$G$6-'СЕТ СН'!$G$23</f>
        <v>1840.99093169</v>
      </c>
    </row>
    <row r="76" spans="1:26" ht="15.75" x14ac:dyDescent="0.2">
      <c r="A76" s="35">
        <f t="shared" si="1"/>
        <v>45564</v>
      </c>
      <c r="B76" s="36">
        <f>SUMIFS(СВЦЭМ!$D$39:$D$758,СВЦЭМ!$A$39:$A$758,$A76,СВЦЭМ!$B$39:$B$758,B$47)+'СЕТ СН'!$G$11+СВЦЭМ!$D$10+'СЕТ СН'!$G$6-'СЕТ СН'!$G$23</f>
        <v>1882.7524139100001</v>
      </c>
      <c r="C76" s="36">
        <f>SUMIFS(СВЦЭМ!$D$39:$D$758,СВЦЭМ!$A$39:$A$758,$A76,СВЦЭМ!$B$39:$B$758,C$47)+'СЕТ СН'!$G$11+СВЦЭМ!$D$10+'СЕТ СН'!$G$6-'СЕТ СН'!$G$23</f>
        <v>1943.5648572499999</v>
      </c>
      <c r="D76" s="36">
        <f>SUMIFS(СВЦЭМ!$D$39:$D$758,СВЦЭМ!$A$39:$A$758,$A76,СВЦЭМ!$B$39:$B$758,D$47)+'СЕТ СН'!$G$11+СВЦЭМ!$D$10+'СЕТ СН'!$G$6-'СЕТ СН'!$G$23</f>
        <v>2016.44550602</v>
      </c>
      <c r="E76" s="36">
        <f>SUMIFS(СВЦЭМ!$D$39:$D$758,СВЦЭМ!$A$39:$A$758,$A76,СВЦЭМ!$B$39:$B$758,E$47)+'СЕТ СН'!$G$11+СВЦЭМ!$D$10+'СЕТ СН'!$G$6-'СЕТ СН'!$G$23</f>
        <v>2031.9310196599999</v>
      </c>
      <c r="F76" s="36">
        <f>SUMIFS(СВЦЭМ!$D$39:$D$758,СВЦЭМ!$A$39:$A$758,$A76,СВЦЭМ!$B$39:$B$758,F$47)+'СЕТ СН'!$G$11+СВЦЭМ!$D$10+'СЕТ СН'!$G$6-'СЕТ СН'!$G$23</f>
        <v>2026.5559764700001</v>
      </c>
      <c r="G76" s="36">
        <f>SUMIFS(СВЦЭМ!$D$39:$D$758,СВЦЭМ!$A$39:$A$758,$A76,СВЦЭМ!$B$39:$B$758,G$47)+'СЕТ СН'!$G$11+СВЦЭМ!$D$10+'СЕТ СН'!$G$6-'СЕТ СН'!$G$23</f>
        <v>2014.4447718599999</v>
      </c>
      <c r="H76" s="36">
        <f>SUMIFS(СВЦЭМ!$D$39:$D$758,СВЦЭМ!$A$39:$A$758,$A76,СВЦЭМ!$B$39:$B$758,H$47)+'СЕТ СН'!$G$11+СВЦЭМ!$D$10+'СЕТ СН'!$G$6-'СЕТ СН'!$G$23</f>
        <v>2009.0910747400001</v>
      </c>
      <c r="I76" s="36">
        <f>SUMIFS(СВЦЭМ!$D$39:$D$758,СВЦЭМ!$A$39:$A$758,$A76,СВЦЭМ!$B$39:$B$758,I$47)+'СЕТ СН'!$G$11+СВЦЭМ!$D$10+'СЕТ СН'!$G$6-'СЕТ СН'!$G$23</f>
        <v>1971.69194823</v>
      </c>
      <c r="J76" s="36">
        <f>SUMIFS(СВЦЭМ!$D$39:$D$758,СВЦЭМ!$A$39:$A$758,$A76,СВЦЭМ!$B$39:$B$758,J$47)+'СЕТ СН'!$G$11+СВЦЭМ!$D$10+'СЕТ СН'!$G$6-'СЕТ СН'!$G$23</f>
        <v>1871.4242463200001</v>
      </c>
      <c r="K76" s="36">
        <f>SUMIFS(СВЦЭМ!$D$39:$D$758,СВЦЭМ!$A$39:$A$758,$A76,СВЦЭМ!$B$39:$B$758,K$47)+'СЕТ СН'!$G$11+СВЦЭМ!$D$10+'СЕТ СН'!$G$6-'СЕТ СН'!$G$23</f>
        <v>1780.5335088100001</v>
      </c>
      <c r="L76" s="36">
        <f>SUMIFS(СВЦЭМ!$D$39:$D$758,СВЦЭМ!$A$39:$A$758,$A76,СВЦЭМ!$B$39:$B$758,L$47)+'СЕТ СН'!$G$11+СВЦЭМ!$D$10+'СЕТ СН'!$G$6-'СЕТ СН'!$G$23</f>
        <v>1765.88488631</v>
      </c>
      <c r="M76" s="36">
        <f>SUMIFS(СВЦЭМ!$D$39:$D$758,СВЦЭМ!$A$39:$A$758,$A76,СВЦЭМ!$B$39:$B$758,M$47)+'СЕТ СН'!$G$11+СВЦЭМ!$D$10+'СЕТ СН'!$G$6-'СЕТ СН'!$G$23</f>
        <v>1777.0304036800001</v>
      </c>
      <c r="N76" s="36">
        <f>SUMIFS(СВЦЭМ!$D$39:$D$758,СВЦЭМ!$A$39:$A$758,$A76,СВЦЭМ!$B$39:$B$758,N$47)+'СЕТ СН'!$G$11+СВЦЭМ!$D$10+'СЕТ СН'!$G$6-'СЕТ СН'!$G$23</f>
        <v>1801.7313435900001</v>
      </c>
      <c r="O76" s="36">
        <f>SUMIFS(СВЦЭМ!$D$39:$D$758,СВЦЭМ!$A$39:$A$758,$A76,СВЦЭМ!$B$39:$B$758,O$47)+'СЕТ СН'!$G$11+СВЦЭМ!$D$10+'СЕТ СН'!$G$6-'СЕТ СН'!$G$23</f>
        <v>1821.8598741400001</v>
      </c>
      <c r="P76" s="36">
        <f>SUMIFS(СВЦЭМ!$D$39:$D$758,СВЦЭМ!$A$39:$A$758,$A76,СВЦЭМ!$B$39:$B$758,P$47)+'СЕТ СН'!$G$11+СВЦЭМ!$D$10+'СЕТ СН'!$G$6-'СЕТ СН'!$G$23</f>
        <v>1836.4421707199999</v>
      </c>
      <c r="Q76" s="36">
        <f>SUMIFS(СВЦЭМ!$D$39:$D$758,СВЦЭМ!$A$39:$A$758,$A76,СВЦЭМ!$B$39:$B$758,Q$47)+'СЕТ СН'!$G$11+СВЦЭМ!$D$10+'СЕТ СН'!$G$6-'СЕТ СН'!$G$23</f>
        <v>1860.3028169300001</v>
      </c>
      <c r="R76" s="36">
        <f>SUMIFS(СВЦЭМ!$D$39:$D$758,СВЦЭМ!$A$39:$A$758,$A76,СВЦЭМ!$B$39:$B$758,R$47)+'СЕТ СН'!$G$11+СВЦЭМ!$D$10+'СЕТ СН'!$G$6-'СЕТ СН'!$G$23</f>
        <v>1850.8148152000001</v>
      </c>
      <c r="S76" s="36">
        <f>SUMIFS(СВЦЭМ!$D$39:$D$758,СВЦЭМ!$A$39:$A$758,$A76,СВЦЭМ!$B$39:$B$758,S$47)+'СЕТ СН'!$G$11+СВЦЭМ!$D$10+'СЕТ СН'!$G$6-'СЕТ СН'!$G$23</f>
        <v>1820.6125965900001</v>
      </c>
      <c r="T76" s="36">
        <f>SUMIFS(СВЦЭМ!$D$39:$D$758,СВЦЭМ!$A$39:$A$758,$A76,СВЦЭМ!$B$39:$B$758,T$47)+'СЕТ СН'!$G$11+СВЦЭМ!$D$10+'СЕТ СН'!$G$6-'СЕТ СН'!$G$23</f>
        <v>1777.92034375</v>
      </c>
      <c r="U76" s="36">
        <f>SUMIFS(СВЦЭМ!$D$39:$D$758,СВЦЭМ!$A$39:$A$758,$A76,СВЦЭМ!$B$39:$B$758,U$47)+'СЕТ СН'!$G$11+СВЦЭМ!$D$10+'СЕТ СН'!$G$6-'СЕТ СН'!$G$23</f>
        <v>1723.9221369500001</v>
      </c>
      <c r="V76" s="36">
        <f>SUMIFS(СВЦЭМ!$D$39:$D$758,СВЦЭМ!$A$39:$A$758,$A76,СВЦЭМ!$B$39:$B$758,V$47)+'СЕТ СН'!$G$11+СВЦЭМ!$D$10+'СЕТ СН'!$G$6-'СЕТ СН'!$G$23</f>
        <v>1699.1436826300001</v>
      </c>
      <c r="W76" s="36">
        <f>SUMIFS(СВЦЭМ!$D$39:$D$758,СВЦЭМ!$A$39:$A$758,$A76,СВЦЭМ!$B$39:$B$758,W$47)+'СЕТ СН'!$G$11+СВЦЭМ!$D$10+'СЕТ СН'!$G$6-'СЕТ СН'!$G$23</f>
        <v>1725.4564182500001</v>
      </c>
      <c r="X76" s="36">
        <f>SUMIFS(СВЦЭМ!$D$39:$D$758,СВЦЭМ!$A$39:$A$758,$A76,СВЦЭМ!$B$39:$B$758,X$47)+'СЕТ СН'!$G$11+СВЦЭМ!$D$10+'СЕТ СН'!$G$6-'СЕТ СН'!$G$23</f>
        <v>1776.2000707899999</v>
      </c>
      <c r="Y76" s="36">
        <f>SUMIFS(СВЦЭМ!$D$39:$D$758,СВЦЭМ!$A$39:$A$758,$A76,СВЦЭМ!$B$39:$B$758,Y$47)+'СЕТ СН'!$G$11+СВЦЭМ!$D$10+'СЕТ СН'!$G$6-'СЕТ СН'!$G$23</f>
        <v>1875.8205181800001</v>
      </c>
    </row>
    <row r="77" spans="1:26" ht="15.75" x14ac:dyDescent="0.2">
      <c r="A77" s="35">
        <f t="shared" si="1"/>
        <v>45565</v>
      </c>
      <c r="B77" s="36">
        <f>SUMIFS(СВЦЭМ!$D$39:$D$758,СВЦЭМ!$A$39:$A$758,$A77,СВЦЭМ!$B$39:$B$758,B$47)+'СЕТ СН'!$G$11+СВЦЭМ!$D$10+'СЕТ СН'!$G$6-'СЕТ СН'!$G$23</f>
        <v>1866.2250752100001</v>
      </c>
      <c r="C77" s="36">
        <f>SUMIFS(СВЦЭМ!$D$39:$D$758,СВЦЭМ!$A$39:$A$758,$A77,СВЦЭМ!$B$39:$B$758,C$47)+'СЕТ СН'!$G$11+СВЦЭМ!$D$10+'СЕТ СН'!$G$6-'СЕТ СН'!$G$23</f>
        <v>1954.3257334699999</v>
      </c>
      <c r="D77" s="36">
        <f>SUMIFS(СВЦЭМ!$D$39:$D$758,СВЦЭМ!$A$39:$A$758,$A77,СВЦЭМ!$B$39:$B$758,D$47)+'СЕТ СН'!$G$11+СВЦЭМ!$D$10+'СЕТ СН'!$G$6-'СЕТ СН'!$G$23</f>
        <v>2012.7675040500001</v>
      </c>
      <c r="E77" s="36">
        <f>SUMIFS(СВЦЭМ!$D$39:$D$758,СВЦЭМ!$A$39:$A$758,$A77,СВЦЭМ!$B$39:$B$758,E$47)+'СЕТ СН'!$G$11+СВЦЭМ!$D$10+'СЕТ СН'!$G$6-'СЕТ СН'!$G$23</f>
        <v>2021.4753724500001</v>
      </c>
      <c r="F77" s="36">
        <f>SUMIFS(СВЦЭМ!$D$39:$D$758,СВЦЭМ!$A$39:$A$758,$A77,СВЦЭМ!$B$39:$B$758,F$47)+'СЕТ СН'!$G$11+СВЦЭМ!$D$10+'СЕТ СН'!$G$6-'СЕТ СН'!$G$23</f>
        <v>2035.98359587</v>
      </c>
      <c r="G77" s="36">
        <f>SUMIFS(СВЦЭМ!$D$39:$D$758,СВЦЭМ!$A$39:$A$758,$A77,СВЦЭМ!$B$39:$B$758,G$47)+'СЕТ СН'!$G$11+СВЦЭМ!$D$10+'СЕТ СН'!$G$6-'СЕТ СН'!$G$23</f>
        <v>2004.8641836500001</v>
      </c>
      <c r="H77" s="36">
        <f>SUMIFS(СВЦЭМ!$D$39:$D$758,СВЦЭМ!$A$39:$A$758,$A77,СВЦЭМ!$B$39:$B$758,H$47)+'СЕТ СН'!$G$11+СВЦЭМ!$D$10+'СЕТ СН'!$G$6-'СЕТ СН'!$G$23</f>
        <v>1966.97896793</v>
      </c>
      <c r="I77" s="36">
        <f>SUMIFS(СВЦЭМ!$D$39:$D$758,СВЦЭМ!$A$39:$A$758,$A77,СВЦЭМ!$B$39:$B$758,I$47)+'СЕТ СН'!$G$11+СВЦЭМ!$D$10+'СЕТ СН'!$G$6-'СЕТ СН'!$G$23</f>
        <v>1893.8174443600001</v>
      </c>
      <c r="J77" s="36">
        <f>SUMIFS(СВЦЭМ!$D$39:$D$758,СВЦЭМ!$A$39:$A$758,$A77,СВЦЭМ!$B$39:$B$758,J$47)+'СЕТ СН'!$G$11+СВЦЭМ!$D$10+'СЕТ СН'!$G$6-'СЕТ СН'!$G$23</f>
        <v>1831.9925075599999</v>
      </c>
      <c r="K77" s="36">
        <f>SUMIFS(СВЦЭМ!$D$39:$D$758,СВЦЭМ!$A$39:$A$758,$A77,СВЦЭМ!$B$39:$B$758,K$47)+'СЕТ СН'!$G$11+СВЦЭМ!$D$10+'СЕТ СН'!$G$6-'СЕТ СН'!$G$23</f>
        <v>1764.4518861000001</v>
      </c>
      <c r="L77" s="36">
        <f>SUMIFS(СВЦЭМ!$D$39:$D$758,СВЦЭМ!$A$39:$A$758,$A77,СВЦЭМ!$B$39:$B$758,L$47)+'СЕТ СН'!$G$11+СВЦЭМ!$D$10+'СЕТ СН'!$G$6-'СЕТ СН'!$G$23</f>
        <v>1734.72054392</v>
      </c>
      <c r="M77" s="36">
        <f>SUMIFS(СВЦЭМ!$D$39:$D$758,СВЦЭМ!$A$39:$A$758,$A77,СВЦЭМ!$B$39:$B$758,M$47)+'СЕТ СН'!$G$11+СВЦЭМ!$D$10+'СЕТ СН'!$G$6-'СЕТ СН'!$G$23</f>
        <v>1754.13611023</v>
      </c>
      <c r="N77" s="36">
        <f>SUMIFS(СВЦЭМ!$D$39:$D$758,СВЦЭМ!$A$39:$A$758,$A77,СВЦЭМ!$B$39:$B$758,N$47)+'СЕТ СН'!$G$11+СВЦЭМ!$D$10+'СЕТ СН'!$G$6-'СЕТ СН'!$G$23</f>
        <v>1777.4233254000001</v>
      </c>
      <c r="O77" s="36">
        <f>SUMIFS(СВЦЭМ!$D$39:$D$758,СВЦЭМ!$A$39:$A$758,$A77,СВЦЭМ!$B$39:$B$758,O$47)+'СЕТ СН'!$G$11+СВЦЭМ!$D$10+'СЕТ СН'!$G$6-'СЕТ СН'!$G$23</f>
        <v>1785.7549286000001</v>
      </c>
      <c r="P77" s="36">
        <f>SUMIFS(СВЦЭМ!$D$39:$D$758,СВЦЭМ!$A$39:$A$758,$A77,СВЦЭМ!$B$39:$B$758,P$47)+'СЕТ СН'!$G$11+СВЦЭМ!$D$10+'СЕТ СН'!$G$6-'СЕТ СН'!$G$23</f>
        <v>1798.8289138800001</v>
      </c>
      <c r="Q77" s="36">
        <f>SUMIFS(СВЦЭМ!$D$39:$D$758,СВЦЭМ!$A$39:$A$758,$A77,СВЦЭМ!$B$39:$B$758,Q$47)+'СЕТ СН'!$G$11+СВЦЭМ!$D$10+'СЕТ СН'!$G$6-'СЕТ СН'!$G$23</f>
        <v>1815.55423215</v>
      </c>
      <c r="R77" s="36">
        <f>SUMIFS(СВЦЭМ!$D$39:$D$758,СВЦЭМ!$A$39:$A$758,$A77,СВЦЭМ!$B$39:$B$758,R$47)+'СЕТ СН'!$G$11+СВЦЭМ!$D$10+'СЕТ СН'!$G$6-'СЕТ СН'!$G$23</f>
        <v>1815.5764608500001</v>
      </c>
      <c r="S77" s="36">
        <f>SUMIFS(СВЦЭМ!$D$39:$D$758,СВЦЭМ!$A$39:$A$758,$A77,СВЦЭМ!$B$39:$B$758,S$47)+'СЕТ СН'!$G$11+СВЦЭМ!$D$10+'СЕТ СН'!$G$6-'СЕТ СН'!$G$23</f>
        <v>1802.88995933</v>
      </c>
      <c r="T77" s="36">
        <f>SUMIFS(СВЦЭМ!$D$39:$D$758,СВЦЭМ!$A$39:$A$758,$A77,СВЦЭМ!$B$39:$B$758,T$47)+'СЕТ СН'!$G$11+СВЦЭМ!$D$10+'СЕТ СН'!$G$6-'СЕТ СН'!$G$23</f>
        <v>1756.28205299</v>
      </c>
      <c r="U77" s="36">
        <f>SUMIFS(СВЦЭМ!$D$39:$D$758,СВЦЭМ!$A$39:$A$758,$A77,СВЦЭМ!$B$39:$B$758,U$47)+'СЕТ СН'!$G$11+СВЦЭМ!$D$10+'СЕТ СН'!$G$6-'СЕТ СН'!$G$23</f>
        <v>1710.51110281</v>
      </c>
      <c r="V77" s="36">
        <f>SUMIFS(СВЦЭМ!$D$39:$D$758,СВЦЭМ!$A$39:$A$758,$A77,СВЦЭМ!$B$39:$B$758,V$47)+'СЕТ СН'!$G$11+СВЦЭМ!$D$10+'СЕТ СН'!$G$6-'СЕТ СН'!$G$23</f>
        <v>1709.6983223699999</v>
      </c>
      <c r="W77" s="36">
        <f>SUMIFS(СВЦЭМ!$D$39:$D$758,СВЦЭМ!$A$39:$A$758,$A77,СВЦЭМ!$B$39:$B$758,W$47)+'СЕТ СН'!$G$11+СВЦЭМ!$D$10+'СЕТ СН'!$G$6-'СЕТ СН'!$G$23</f>
        <v>1732.84332324</v>
      </c>
      <c r="X77" s="36">
        <f>SUMIFS(СВЦЭМ!$D$39:$D$758,СВЦЭМ!$A$39:$A$758,$A77,СВЦЭМ!$B$39:$B$758,X$47)+'СЕТ СН'!$G$11+СВЦЭМ!$D$10+'СЕТ СН'!$G$6-'СЕТ СН'!$G$23</f>
        <v>1805.6721066600001</v>
      </c>
      <c r="Y77" s="36">
        <f>SUMIFS(СВЦЭМ!$D$39:$D$758,СВЦЭМ!$A$39:$A$758,$A77,СВЦЭМ!$B$39:$B$758,Y$47)+'СЕТ СН'!$G$11+СВЦЭМ!$D$10+'СЕТ СН'!$G$6-'СЕТ СН'!$G$23</f>
        <v>1804.89484107</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01.09.2024</v>
      </c>
      <c r="B84" s="36">
        <f>SUMIFS(СВЦЭМ!$D$39:$D$758,СВЦЭМ!$A$39:$A$758,$A84,СВЦЭМ!$B$39:$B$758,B$83)+'СЕТ СН'!$H$11+СВЦЭМ!$D$10+'СЕТ СН'!$H$6-'СЕТ СН'!$H$23</f>
        <v>2063.7215926500003</v>
      </c>
      <c r="C84" s="36">
        <f>SUMIFS(СВЦЭМ!$D$39:$D$758,СВЦЭМ!$A$39:$A$758,$A84,СВЦЭМ!$B$39:$B$758,C$83)+'СЕТ СН'!$H$11+СВЦЭМ!$D$10+'СЕТ СН'!$H$6-'СЕТ СН'!$H$23</f>
        <v>2117.9101659500002</v>
      </c>
      <c r="D84" s="36">
        <f>SUMIFS(СВЦЭМ!$D$39:$D$758,СВЦЭМ!$A$39:$A$758,$A84,СВЦЭМ!$B$39:$B$758,D$83)+'СЕТ СН'!$H$11+СВЦЭМ!$D$10+'СЕТ СН'!$H$6-'СЕТ СН'!$H$23</f>
        <v>2183.9339360700001</v>
      </c>
      <c r="E84" s="36">
        <f>SUMIFS(СВЦЭМ!$D$39:$D$758,СВЦЭМ!$A$39:$A$758,$A84,СВЦЭМ!$B$39:$B$758,E$83)+'СЕТ СН'!$H$11+СВЦЭМ!$D$10+'СЕТ СН'!$H$6-'СЕТ СН'!$H$23</f>
        <v>2190.80343477</v>
      </c>
      <c r="F84" s="36">
        <f>SUMIFS(СВЦЭМ!$D$39:$D$758,СВЦЭМ!$A$39:$A$758,$A84,СВЦЭМ!$B$39:$B$758,F$83)+'СЕТ СН'!$H$11+СВЦЭМ!$D$10+'СЕТ СН'!$H$6-'СЕТ СН'!$H$23</f>
        <v>2189.66348014</v>
      </c>
      <c r="G84" s="36">
        <f>SUMIFS(СВЦЭМ!$D$39:$D$758,СВЦЭМ!$A$39:$A$758,$A84,СВЦЭМ!$B$39:$B$758,G$83)+'СЕТ СН'!$H$11+СВЦЭМ!$D$10+'СЕТ СН'!$H$6-'СЕТ СН'!$H$23</f>
        <v>2163.0767480899999</v>
      </c>
      <c r="H84" s="36">
        <f>SUMIFS(СВЦЭМ!$D$39:$D$758,СВЦЭМ!$A$39:$A$758,$A84,СВЦЭМ!$B$39:$B$758,H$83)+'СЕТ СН'!$H$11+СВЦЭМ!$D$10+'СЕТ СН'!$H$6-'СЕТ СН'!$H$23</f>
        <v>2171.5526307200003</v>
      </c>
      <c r="I84" s="36">
        <f>SUMIFS(СВЦЭМ!$D$39:$D$758,СВЦЭМ!$A$39:$A$758,$A84,СВЦЭМ!$B$39:$B$758,I$83)+'СЕТ СН'!$H$11+СВЦЭМ!$D$10+'СЕТ СН'!$H$6-'СЕТ СН'!$H$23</f>
        <v>2113.3286634300002</v>
      </c>
      <c r="J84" s="36">
        <f>SUMIFS(СВЦЭМ!$D$39:$D$758,СВЦЭМ!$A$39:$A$758,$A84,СВЦЭМ!$B$39:$B$758,J$83)+'СЕТ СН'!$H$11+СВЦЭМ!$D$10+'СЕТ СН'!$H$6-'СЕТ СН'!$H$23</f>
        <v>1995.91442388</v>
      </c>
      <c r="K84" s="36">
        <f>SUMIFS(СВЦЭМ!$D$39:$D$758,СВЦЭМ!$A$39:$A$758,$A84,СВЦЭМ!$B$39:$B$758,K$83)+'СЕТ СН'!$H$11+СВЦЭМ!$D$10+'СЕТ СН'!$H$6-'СЕТ СН'!$H$23</f>
        <v>1889.48513613</v>
      </c>
      <c r="L84" s="36">
        <f>SUMIFS(СВЦЭМ!$D$39:$D$758,СВЦЭМ!$A$39:$A$758,$A84,СВЦЭМ!$B$39:$B$758,L$83)+'СЕТ СН'!$H$11+СВЦЭМ!$D$10+'СЕТ СН'!$H$6-'СЕТ СН'!$H$23</f>
        <v>1824.65880285</v>
      </c>
      <c r="M84" s="36">
        <f>SUMIFS(СВЦЭМ!$D$39:$D$758,СВЦЭМ!$A$39:$A$758,$A84,СВЦЭМ!$B$39:$B$758,M$83)+'СЕТ СН'!$H$11+СВЦЭМ!$D$10+'СЕТ СН'!$H$6-'СЕТ СН'!$H$23</f>
        <v>1799.9851945299999</v>
      </c>
      <c r="N84" s="36">
        <f>SUMIFS(СВЦЭМ!$D$39:$D$758,СВЦЭМ!$A$39:$A$758,$A84,СВЦЭМ!$B$39:$B$758,N$83)+'СЕТ СН'!$H$11+СВЦЭМ!$D$10+'СЕТ СН'!$H$6-'СЕТ СН'!$H$23</f>
        <v>1804.1826240400001</v>
      </c>
      <c r="O84" s="36">
        <f>SUMIFS(СВЦЭМ!$D$39:$D$758,СВЦЭМ!$A$39:$A$758,$A84,СВЦЭМ!$B$39:$B$758,O$83)+'СЕТ СН'!$H$11+СВЦЭМ!$D$10+'СЕТ СН'!$H$6-'СЕТ СН'!$H$23</f>
        <v>1803.09710165</v>
      </c>
      <c r="P84" s="36">
        <f>SUMIFS(СВЦЭМ!$D$39:$D$758,СВЦЭМ!$A$39:$A$758,$A84,СВЦЭМ!$B$39:$B$758,P$83)+'СЕТ СН'!$H$11+СВЦЭМ!$D$10+'СЕТ СН'!$H$6-'СЕТ СН'!$H$23</f>
        <v>1800.8047352000001</v>
      </c>
      <c r="Q84" s="36">
        <f>SUMIFS(СВЦЭМ!$D$39:$D$758,СВЦЭМ!$A$39:$A$758,$A84,СВЦЭМ!$B$39:$B$758,Q$83)+'СЕТ СН'!$H$11+СВЦЭМ!$D$10+'СЕТ СН'!$H$6-'СЕТ СН'!$H$23</f>
        <v>1813.43503173</v>
      </c>
      <c r="R84" s="36">
        <f>SUMIFS(СВЦЭМ!$D$39:$D$758,СВЦЭМ!$A$39:$A$758,$A84,СВЦЭМ!$B$39:$B$758,R$83)+'СЕТ СН'!$H$11+СВЦЭМ!$D$10+'СЕТ СН'!$H$6-'СЕТ СН'!$H$23</f>
        <v>1811.70584147</v>
      </c>
      <c r="S84" s="36">
        <f>SUMIFS(СВЦЭМ!$D$39:$D$758,СВЦЭМ!$A$39:$A$758,$A84,СВЦЭМ!$B$39:$B$758,S$83)+'СЕТ СН'!$H$11+СВЦЭМ!$D$10+'СЕТ СН'!$H$6-'СЕТ СН'!$H$23</f>
        <v>1795.95827016</v>
      </c>
      <c r="T84" s="36">
        <f>SUMIFS(СВЦЭМ!$D$39:$D$758,СВЦЭМ!$A$39:$A$758,$A84,СВЦЭМ!$B$39:$B$758,T$83)+'СЕТ СН'!$H$11+СВЦЭМ!$D$10+'СЕТ СН'!$H$6-'СЕТ СН'!$H$23</f>
        <v>1782.76601968</v>
      </c>
      <c r="U84" s="36">
        <f>SUMIFS(СВЦЭМ!$D$39:$D$758,СВЦЭМ!$A$39:$A$758,$A84,СВЦЭМ!$B$39:$B$758,U$83)+'СЕТ СН'!$H$11+СВЦЭМ!$D$10+'СЕТ СН'!$H$6-'СЕТ СН'!$H$23</f>
        <v>1780.61494866</v>
      </c>
      <c r="V84" s="36">
        <f>SUMIFS(СВЦЭМ!$D$39:$D$758,СВЦЭМ!$A$39:$A$758,$A84,СВЦЭМ!$B$39:$B$758,V$83)+'СЕТ СН'!$H$11+СВЦЭМ!$D$10+'СЕТ СН'!$H$6-'СЕТ СН'!$H$23</f>
        <v>1762.4859960799999</v>
      </c>
      <c r="W84" s="36">
        <f>SUMIFS(СВЦЭМ!$D$39:$D$758,СВЦЭМ!$A$39:$A$758,$A84,СВЦЭМ!$B$39:$B$758,W$83)+'СЕТ СН'!$H$11+СВЦЭМ!$D$10+'СЕТ СН'!$H$6-'СЕТ СН'!$H$23</f>
        <v>1766.9812748699999</v>
      </c>
      <c r="X84" s="36">
        <f>SUMIFS(СВЦЭМ!$D$39:$D$758,СВЦЭМ!$A$39:$A$758,$A84,СВЦЭМ!$B$39:$B$758,X$83)+'СЕТ СН'!$H$11+СВЦЭМ!$D$10+'СЕТ СН'!$H$6-'СЕТ СН'!$H$23</f>
        <v>1832.6387347699999</v>
      </c>
      <c r="Y84" s="36">
        <f>SUMIFS(СВЦЭМ!$D$39:$D$758,СВЦЭМ!$A$39:$A$758,$A84,СВЦЭМ!$B$39:$B$758,Y$83)+'СЕТ СН'!$H$11+СВЦЭМ!$D$10+'СЕТ СН'!$H$6-'СЕТ СН'!$H$23</f>
        <v>1944.62224685</v>
      </c>
      <c r="AA84" s="45"/>
    </row>
    <row r="85" spans="1:27" ht="15.75" x14ac:dyDescent="0.2">
      <c r="A85" s="35">
        <f>A84+1</f>
        <v>45537</v>
      </c>
      <c r="B85" s="36">
        <f>SUMIFS(СВЦЭМ!$D$39:$D$758,СВЦЭМ!$A$39:$A$758,$A85,СВЦЭМ!$B$39:$B$758,B$83)+'СЕТ СН'!$H$11+СВЦЭМ!$D$10+'СЕТ СН'!$H$6-'СЕТ СН'!$H$23</f>
        <v>2015.2685493900001</v>
      </c>
      <c r="C85" s="36">
        <f>SUMIFS(СВЦЭМ!$D$39:$D$758,СВЦЭМ!$A$39:$A$758,$A85,СВЦЭМ!$B$39:$B$758,C$83)+'СЕТ СН'!$H$11+СВЦЭМ!$D$10+'СЕТ СН'!$H$6-'СЕТ СН'!$H$23</f>
        <v>2092.1066454100001</v>
      </c>
      <c r="D85" s="36">
        <f>SUMIFS(СВЦЭМ!$D$39:$D$758,СВЦЭМ!$A$39:$A$758,$A85,СВЦЭМ!$B$39:$B$758,D$83)+'СЕТ СН'!$H$11+СВЦЭМ!$D$10+'СЕТ СН'!$H$6-'СЕТ СН'!$H$23</f>
        <v>2129.2786748900003</v>
      </c>
      <c r="E85" s="36">
        <f>SUMIFS(СВЦЭМ!$D$39:$D$758,СВЦЭМ!$A$39:$A$758,$A85,СВЦЭМ!$B$39:$B$758,E$83)+'СЕТ СН'!$H$11+СВЦЭМ!$D$10+'СЕТ СН'!$H$6-'СЕТ СН'!$H$23</f>
        <v>2137.1459470300001</v>
      </c>
      <c r="F85" s="36">
        <f>SUMIFS(СВЦЭМ!$D$39:$D$758,СВЦЭМ!$A$39:$A$758,$A85,СВЦЭМ!$B$39:$B$758,F$83)+'СЕТ СН'!$H$11+СВЦЭМ!$D$10+'СЕТ СН'!$H$6-'СЕТ СН'!$H$23</f>
        <v>2157.2498456100002</v>
      </c>
      <c r="G85" s="36">
        <f>SUMIFS(СВЦЭМ!$D$39:$D$758,СВЦЭМ!$A$39:$A$758,$A85,СВЦЭМ!$B$39:$B$758,G$83)+'СЕТ СН'!$H$11+СВЦЭМ!$D$10+'СЕТ СН'!$H$6-'СЕТ СН'!$H$23</f>
        <v>2117.9568356100003</v>
      </c>
      <c r="H85" s="36">
        <f>SUMIFS(СВЦЭМ!$D$39:$D$758,СВЦЭМ!$A$39:$A$758,$A85,СВЦЭМ!$B$39:$B$758,H$83)+'СЕТ СН'!$H$11+СВЦЭМ!$D$10+'СЕТ СН'!$H$6-'СЕТ СН'!$H$23</f>
        <v>2091.8608701400003</v>
      </c>
      <c r="I85" s="36">
        <f>SUMIFS(СВЦЭМ!$D$39:$D$758,СВЦЭМ!$A$39:$A$758,$A85,СВЦЭМ!$B$39:$B$758,I$83)+'СЕТ СН'!$H$11+СВЦЭМ!$D$10+'СЕТ СН'!$H$6-'СЕТ СН'!$H$23</f>
        <v>1996.78671158</v>
      </c>
      <c r="J85" s="36">
        <f>SUMIFS(СВЦЭМ!$D$39:$D$758,СВЦЭМ!$A$39:$A$758,$A85,СВЦЭМ!$B$39:$B$758,J$83)+'СЕТ СН'!$H$11+СВЦЭМ!$D$10+'СЕТ СН'!$H$6-'СЕТ СН'!$H$23</f>
        <v>1851.89167731</v>
      </c>
      <c r="K85" s="36">
        <f>SUMIFS(СВЦЭМ!$D$39:$D$758,СВЦЭМ!$A$39:$A$758,$A85,СВЦЭМ!$B$39:$B$758,K$83)+'СЕТ СН'!$H$11+СВЦЭМ!$D$10+'СЕТ СН'!$H$6-'СЕТ СН'!$H$23</f>
        <v>1764.1774762099999</v>
      </c>
      <c r="L85" s="36">
        <f>SUMIFS(СВЦЭМ!$D$39:$D$758,СВЦЭМ!$A$39:$A$758,$A85,СВЦЭМ!$B$39:$B$758,L$83)+'СЕТ СН'!$H$11+СВЦЭМ!$D$10+'СЕТ СН'!$H$6-'СЕТ СН'!$H$23</f>
        <v>1751.52899157</v>
      </c>
      <c r="M85" s="36">
        <f>SUMIFS(СВЦЭМ!$D$39:$D$758,СВЦЭМ!$A$39:$A$758,$A85,СВЦЭМ!$B$39:$B$758,M$83)+'СЕТ СН'!$H$11+СВЦЭМ!$D$10+'СЕТ СН'!$H$6-'СЕТ СН'!$H$23</f>
        <v>1741.67695473</v>
      </c>
      <c r="N85" s="36">
        <f>SUMIFS(СВЦЭМ!$D$39:$D$758,СВЦЭМ!$A$39:$A$758,$A85,СВЦЭМ!$B$39:$B$758,N$83)+'СЕТ СН'!$H$11+СВЦЭМ!$D$10+'СЕТ СН'!$H$6-'СЕТ СН'!$H$23</f>
        <v>1742.76181501</v>
      </c>
      <c r="O85" s="36">
        <f>SUMIFS(СВЦЭМ!$D$39:$D$758,СВЦЭМ!$A$39:$A$758,$A85,СВЦЭМ!$B$39:$B$758,O$83)+'СЕТ СН'!$H$11+СВЦЭМ!$D$10+'СЕТ СН'!$H$6-'СЕТ СН'!$H$23</f>
        <v>1746.82075224</v>
      </c>
      <c r="P85" s="36">
        <f>SUMIFS(СВЦЭМ!$D$39:$D$758,СВЦЭМ!$A$39:$A$758,$A85,СВЦЭМ!$B$39:$B$758,P$83)+'СЕТ СН'!$H$11+СВЦЭМ!$D$10+'СЕТ СН'!$H$6-'СЕТ СН'!$H$23</f>
        <v>1737.6596943699999</v>
      </c>
      <c r="Q85" s="36">
        <f>SUMIFS(СВЦЭМ!$D$39:$D$758,СВЦЭМ!$A$39:$A$758,$A85,СВЦЭМ!$B$39:$B$758,Q$83)+'СЕТ СН'!$H$11+СВЦЭМ!$D$10+'СЕТ СН'!$H$6-'СЕТ СН'!$H$23</f>
        <v>1739.07453584</v>
      </c>
      <c r="R85" s="36">
        <f>SUMIFS(СВЦЭМ!$D$39:$D$758,СВЦЭМ!$A$39:$A$758,$A85,СВЦЭМ!$B$39:$B$758,R$83)+'СЕТ СН'!$H$11+СВЦЭМ!$D$10+'СЕТ СН'!$H$6-'СЕТ СН'!$H$23</f>
        <v>1743.31939562</v>
      </c>
      <c r="S85" s="36">
        <f>SUMIFS(СВЦЭМ!$D$39:$D$758,СВЦЭМ!$A$39:$A$758,$A85,СВЦЭМ!$B$39:$B$758,S$83)+'СЕТ СН'!$H$11+СВЦЭМ!$D$10+'СЕТ СН'!$H$6-'СЕТ СН'!$H$23</f>
        <v>1737.4822616399999</v>
      </c>
      <c r="T85" s="36">
        <f>SUMIFS(СВЦЭМ!$D$39:$D$758,СВЦЭМ!$A$39:$A$758,$A85,СВЦЭМ!$B$39:$B$758,T$83)+'СЕТ СН'!$H$11+СВЦЭМ!$D$10+'СЕТ СН'!$H$6-'СЕТ СН'!$H$23</f>
        <v>1725.82381538</v>
      </c>
      <c r="U85" s="36">
        <f>SUMIFS(СВЦЭМ!$D$39:$D$758,СВЦЭМ!$A$39:$A$758,$A85,СВЦЭМ!$B$39:$B$758,U$83)+'СЕТ СН'!$H$11+СВЦЭМ!$D$10+'СЕТ СН'!$H$6-'СЕТ СН'!$H$23</f>
        <v>1729.6908504999999</v>
      </c>
      <c r="V85" s="36">
        <f>SUMIFS(СВЦЭМ!$D$39:$D$758,СВЦЭМ!$A$39:$A$758,$A85,СВЦЭМ!$B$39:$B$758,V$83)+'СЕТ СН'!$H$11+СВЦЭМ!$D$10+'СЕТ СН'!$H$6-'СЕТ СН'!$H$23</f>
        <v>1714.9719039199999</v>
      </c>
      <c r="W85" s="36">
        <f>SUMIFS(СВЦЭМ!$D$39:$D$758,СВЦЭМ!$A$39:$A$758,$A85,СВЦЭМ!$B$39:$B$758,W$83)+'СЕТ СН'!$H$11+СВЦЭМ!$D$10+'СЕТ СН'!$H$6-'СЕТ СН'!$H$23</f>
        <v>1732.8329902200001</v>
      </c>
      <c r="X85" s="36">
        <f>SUMIFS(СВЦЭМ!$D$39:$D$758,СВЦЭМ!$A$39:$A$758,$A85,СВЦЭМ!$B$39:$B$758,X$83)+'СЕТ СН'!$H$11+СВЦЭМ!$D$10+'СЕТ СН'!$H$6-'СЕТ СН'!$H$23</f>
        <v>1807.1642835099999</v>
      </c>
      <c r="Y85" s="36">
        <f>SUMIFS(СВЦЭМ!$D$39:$D$758,СВЦЭМ!$A$39:$A$758,$A85,СВЦЭМ!$B$39:$B$758,Y$83)+'СЕТ СН'!$H$11+СВЦЭМ!$D$10+'СЕТ СН'!$H$6-'СЕТ СН'!$H$23</f>
        <v>1884.6917899800001</v>
      </c>
    </row>
    <row r="86" spans="1:27" ht="15.75" x14ac:dyDescent="0.2">
      <c r="A86" s="35">
        <f t="shared" ref="A86:A113" si="2">A85+1</f>
        <v>45538</v>
      </c>
      <c r="B86" s="36">
        <f>SUMIFS(СВЦЭМ!$D$39:$D$758,СВЦЭМ!$A$39:$A$758,$A86,СВЦЭМ!$B$39:$B$758,B$83)+'СЕТ СН'!$H$11+СВЦЭМ!$D$10+'СЕТ СН'!$H$6-'СЕТ СН'!$H$23</f>
        <v>1992.4921290899999</v>
      </c>
      <c r="C86" s="36">
        <f>SUMIFS(СВЦЭМ!$D$39:$D$758,СВЦЭМ!$A$39:$A$758,$A86,СВЦЭМ!$B$39:$B$758,C$83)+'СЕТ СН'!$H$11+СВЦЭМ!$D$10+'СЕТ СН'!$H$6-'СЕТ СН'!$H$23</f>
        <v>2081.6988850100001</v>
      </c>
      <c r="D86" s="36">
        <f>SUMIFS(СВЦЭМ!$D$39:$D$758,СВЦЭМ!$A$39:$A$758,$A86,СВЦЭМ!$B$39:$B$758,D$83)+'СЕТ СН'!$H$11+СВЦЭМ!$D$10+'СЕТ СН'!$H$6-'СЕТ СН'!$H$23</f>
        <v>2162.1073652200002</v>
      </c>
      <c r="E86" s="36">
        <f>SUMIFS(СВЦЭМ!$D$39:$D$758,СВЦЭМ!$A$39:$A$758,$A86,СВЦЭМ!$B$39:$B$758,E$83)+'СЕТ СН'!$H$11+СВЦЭМ!$D$10+'СЕТ СН'!$H$6-'СЕТ СН'!$H$23</f>
        <v>2202.8591791399999</v>
      </c>
      <c r="F86" s="36">
        <f>SUMIFS(СВЦЭМ!$D$39:$D$758,СВЦЭМ!$A$39:$A$758,$A86,СВЦЭМ!$B$39:$B$758,F$83)+'СЕТ СН'!$H$11+СВЦЭМ!$D$10+'СЕТ СН'!$H$6-'СЕТ СН'!$H$23</f>
        <v>2210.8002193800003</v>
      </c>
      <c r="G86" s="36">
        <f>SUMIFS(СВЦЭМ!$D$39:$D$758,СВЦЭМ!$A$39:$A$758,$A86,СВЦЭМ!$B$39:$B$758,G$83)+'СЕТ СН'!$H$11+СВЦЭМ!$D$10+'СЕТ СН'!$H$6-'СЕТ СН'!$H$23</f>
        <v>2223.0551919300001</v>
      </c>
      <c r="H86" s="36">
        <f>SUMIFS(СВЦЭМ!$D$39:$D$758,СВЦЭМ!$A$39:$A$758,$A86,СВЦЭМ!$B$39:$B$758,H$83)+'СЕТ СН'!$H$11+СВЦЭМ!$D$10+'СЕТ СН'!$H$6-'СЕТ СН'!$H$23</f>
        <v>2214.7245911600003</v>
      </c>
      <c r="I86" s="36">
        <f>SUMIFS(СВЦЭМ!$D$39:$D$758,СВЦЭМ!$A$39:$A$758,$A86,СВЦЭМ!$B$39:$B$758,I$83)+'СЕТ СН'!$H$11+СВЦЭМ!$D$10+'СЕТ СН'!$H$6-'СЕТ СН'!$H$23</f>
        <v>2129.25903006</v>
      </c>
      <c r="J86" s="36">
        <f>SUMIFS(СВЦЭМ!$D$39:$D$758,СВЦЭМ!$A$39:$A$758,$A86,СВЦЭМ!$B$39:$B$758,J$83)+'СЕТ СН'!$H$11+СВЦЭМ!$D$10+'СЕТ СН'!$H$6-'СЕТ СН'!$H$23</f>
        <v>2040.7448054399999</v>
      </c>
      <c r="K86" s="36">
        <f>SUMIFS(СВЦЭМ!$D$39:$D$758,СВЦЭМ!$A$39:$A$758,$A86,СВЦЭМ!$B$39:$B$758,K$83)+'СЕТ СН'!$H$11+СВЦЭМ!$D$10+'СЕТ СН'!$H$6-'СЕТ СН'!$H$23</f>
        <v>1946.76255139</v>
      </c>
      <c r="L86" s="36">
        <f>SUMIFS(СВЦЭМ!$D$39:$D$758,СВЦЭМ!$A$39:$A$758,$A86,СВЦЭМ!$B$39:$B$758,L$83)+'СЕТ СН'!$H$11+СВЦЭМ!$D$10+'СЕТ СН'!$H$6-'СЕТ СН'!$H$23</f>
        <v>1918.0429769699999</v>
      </c>
      <c r="M86" s="36">
        <f>SUMIFS(СВЦЭМ!$D$39:$D$758,СВЦЭМ!$A$39:$A$758,$A86,СВЦЭМ!$B$39:$B$758,M$83)+'СЕТ СН'!$H$11+СВЦЭМ!$D$10+'СЕТ СН'!$H$6-'СЕТ СН'!$H$23</f>
        <v>1900.4087215</v>
      </c>
      <c r="N86" s="36">
        <f>SUMIFS(СВЦЭМ!$D$39:$D$758,СВЦЭМ!$A$39:$A$758,$A86,СВЦЭМ!$B$39:$B$758,N$83)+'СЕТ СН'!$H$11+СВЦЭМ!$D$10+'СЕТ СН'!$H$6-'СЕТ СН'!$H$23</f>
        <v>1878.2212967999999</v>
      </c>
      <c r="O86" s="36">
        <f>SUMIFS(СВЦЭМ!$D$39:$D$758,СВЦЭМ!$A$39:$A$758,$A86,СВЦЭМ!$B$39:$B$758,O$83)+'СЕТ СН'!$H$11+СВЦЭМ!$D$10+'СЕТ СН'!$H$6-'СЕТ СН'!$H$23</f>
        <v>1859.30915734</v>
      </c>
      <c r="P86" s="36">
        <f>SUMIFS(СВЦЭМ!$D$39:$D$758,СВЦЭМ!$A$39:$A$758,$A86,СВЦЭМ!$B$39:$B$758,P$83)+'СЕТ СН'!$H$11+СВЦЭМ!$D$10+'СЕТ СН'!$H$6-'СЕТ СН'!$H$23</f>
        <v>1858.33142376</v>
      </c>
      <c r="Q86" s="36">
        <f>SUMIFS(СВЦЭМ!$D$39:$D$758,СВЦЭМ!$A$39:$A$758,$A86,СВЦЭМ!$B$39:$B$758,Q$83)+'СЕТ СН'!$H$11+СВЦЭМ!$D$10+'СЕТ СН'!$H$6-'СЕТ СН'!$H$23</f>
        <v>1861.20878681</v>
      </c>
      <c r="R86" s="36">
        <f>SUMIFS(СВЦЭМ!$D$39:$D$758,СВЦЭМ!$A$39:$A$758,$A86,СВЦЭМ!$B$39:$B$758,R$83)+'СЕТ СН'!$H$11+СВЦЭМ!$D$10+'СЕТ СН'!$H$6-'СЕТ СН'!$H$23</f>
        <v>1875.65226966</v>
      </c>
      <c r="S86" s="36">
        <f>SUMIFS(СВЦЭМ!$D$39:$D$758,СВЦЭМ!$A$39:$A$758,$A86,СВЦЭМ!$B$39:$B$758,S$83)+'СЕТ СН'!$H$11+СВЦЭМ!$D$10+'СЕТ СН'!$H$6-'СЕТ СН'!$H$23</f>
        <v>1868.2576026500001</v>
      </c>
      <c r="T86" s="36">
        <f>SUMIFS(СВЦЭМ!$D$39:$D$758,СВЦЭМ!$A$39:$A$758,$A86,СВЦЭМ!$B$39:$B$758,T$83)+'СЕТ СН'!$H$11+СВЦЭМ!$D$10+'СЕТ СН'!$H$6-'СЕТ СН'!$H$23</f>
        <v>1865.00585959</v>
      </c>
      <c r="U86" s="36">
        <f>SUMIFS(СВЦЭМ!$D$39:$D$758,СВЦЭМ!$A$39:$A$758,$A86,СВЦЭМ!$B$39:$B$758,U$83)+'СЕТ СН'!$H$11+СВЦЭМ!$D$10+'СЕТ СН'!$H$6-'СЕТ СН'!$H$23</f>
        <v>1887.4430016199999</v>
      </c>
      <c r="V86" s="36">
        <f>SUMIFS(СВЦЭМ!$D$39:$D$758,СВЦЭМ!$A$39:$A$758,$A86,СВЦЭМ!$B$39:$B$758,V$83)+'СЕТ СН'!$H$11+СВЦЭМ!$D$10+'СЕТ СН'!$H$6-'СЕТ СН'!$H$23</f>
        <v>1897.5650127599999</v>
      </c>
      <c r="W86" s="36">
        <f>SUMIFS(СВЦЭМ!$D$39:$D$758,СВЦЭМ!$A$39:$A$758,$A86,СВЦЭМ!$B$39:$B$758,W$83)+'СЕТ СН'!$H$11+СВЦЭМ!$D$10+'СЕТ СН'!$H$6-'СЕТ СН'!$H$23</f>
        <v>1902.1288389199999</v>
      </c>
      <c r="X86" s="36">
        <f>SUMIFS(СВЦЭМ!$D$39:$D$758,СВЦЭМ!$A$39:$A$758,$A86,СВЦЭМ!$B$39:$B$758,X$83)+'СЕТ СН'!$H$11+СВЦЭМ!$D$10+'СЕТ СН'!$H$6-'СЕТ СН'!$H$23</f>
        <v>1985.7858942999999</v>
      </c>
      <c r="Y86" s="36">
        <f>SUMIFS(СВЦЭМ!$D$39:$D$758,СВЦЭМ!$A$39:$A$758,$A86,СВЦЭМ!$B$39:$B$758,Y$83)+'СЕТ СН'!$H$11+СВЦЭМ!$D$10+'СЕТ СН'!$H$6-'СЕТ СН'!$H$23</f>
        <v>2070.5675402000002</v>
      </c>
    </row>
    <row r="87" spans="1:27" ht="15.75" x14ac:dyDescent="0.2">
      <c r="A87" s="35">
        <f t="shared" si="2"/>
        <v>45539</v>
      </c>
      <c r="B87" s="36">
        <f>SUMIFS(СВЦЭМ!$D$39:$D$758,СВЦЭМ!$A$39:$A$758,$A87,СВЦЭМ!$B$39:$B$758,B$83)+'СЕТ СН'!$H$11+СВЦЭМ!$D$10+'СЕТ СН'!$H$6-'СЕТ СН'!$H$23</f>
        <v>2015.0276231</v>
      </c>
      <c r="C87" s="36">
        <f>SUMIFS(СВЦЭМ!$D$39:$D$758,СВЦЭМ!$A$39:$A$758,$A87,СВЦЭМ!$B$39:$B$758,C$83)+'СЕТ СН'!$H$11+СВЦЭМ!$D$10+'СЕТ СН'!$H$6-'СЕТ СН'!$H$23</f>
        <v>2154.7363778900003</v>
      </c>
      <c r="D87" s="36">
        <f>SUMIFS(СВЦЭМ!$D$39:$D$758,СВЦЭМ!$A$39:$A$758,$A87,СВЦЭМ!$B$39:$B$758,D$83)+'СЕТ СН'!$H$11+СВЦЭМ!$D$10+'СЕТ СН'!$H$6-'СЕТ СН'!$H$23</f>
        <v>2181.0761310500002</v>
      </c>
      <c r="E87" s="36">
        <f>SUMIFS(СВЦЭМ!$D$39:$D$758,СВЦЭМ!$A$39:$A$758,$A87,СВЦЭМ!$B$39:$B$758,E$83)+'СЕТ СН'!$H$11+СВЦЭМ!$D$10+'СЕТ СН'!$H$6-'СЕТ СН'!$H$23</f>
        <v>2163.7099570300002</v>
      </c>
      <c r="F87" s="36">
        <f>SUMIFS(СВЦЭМ!$D$39:$D$758,СВЦЭМ!$A$39:$A$758,$A87,СВЦЭМ!$B$39:$B$758,F$83)+'СЕТ СН'!$H$11+СВЦЭМ!$D$10+'СЕТ СН'!$H$6-'СЕТ СН'!$H$23</f>
        <v>2159.4098801600003</v>
      </c>
      <c r="G87" s="36">
        <f>SUMIFS(СВЦЭМ!$D$39:$D$758,СВЦЭМ!$A$39:$A$758,$A87,СВЦЭМ!$B$39:$B$758,G$83)+'СЕТ СН'!$H$11+СВЦЭМ!$D$10+'СЕТ СН'!$H$6-'СЕТ СН'!$H$23</f>
        <v>2177.2285835100001</v>
      </c>
      <c r="H87" s="36">
        <f>SUMIFS(СВЦЭМ!$D$39:$D$758,СВЦЭМ!$A$39:$A$758,$A87,СВЦЭМ!$B$39:$B$758,H$83)+'СЕТ СН'!$H$11+СВЦЭМ!$D$10+'СЕТ СН'!$H$6-'СЕТ СН'!$H$23</f>
        <v>2194.16329666</v>
      </c>
      <c r="I87" s="36">
        <f>SUMIFS(СВЦЭМ!$D$39:$D$758,СВЦЭМ!$A$39:$A$758,$A87,СВЦЭМ!$B$39:$B$758,I$83)+'СЕТ СН'!$H$11+СВЦЭМ!$D$10+'СЕТ СН'!$H$6-'СЕТ СН'!$H$23</f>
        <v>2055.2359793000001</v>
      </c>
      <c r="J87" s="36">
        <f>SUMIFS(СВЦЭМ!$D$39:$D$758,СВЦЭМ!$A$39:$A$758,$A87,СВЦЭМ!$B$39:$B$758,J$83)+'СЕТ СН'!$H$11+СВЦЭМ!$D$10+'СЕТ СН'!$H$6-'СЕТ СН'!$H$23</f>
        <v>1934.28783193</v>
      </c>
      <c r="K87" s="36">
        <f>SUMIFS(СВЦЭМ!$D$39:$D$758,СВЦЭМ!$A$39:$A$758,$A87,СВЦЭМ!$B$39:$B$758,K$83)+'СЕТ СН'!$H$11+СВЦЭМ!$D$10+'СЕТ СН'!$H$6-'СЕТ СН'!$H$23</f>
        <v>1843.23628295</v>
      </c>
      <c r="L87" s="36">
        <f>SUMIFS(СВЦЭМ!$D$39:$D$758,СВЦЭМ!$A$39:$A$758,$A87,СВЦЭМ!$B$39:$B$758,L$83)+'СЕТ СН'!$H$11+СВЦЭМ!$D$10+'СЕТ СН'!$H$6-'СЕТ СН'!$H$23</f>
        <v>1854.8111934199999</v>
      </c>
      <c r="M87" s="36">
        <f>SUMIFS(СВЦЭМ!$D$39:$D$758,СВЦЭМ!$A$39:$A$758,$A87,СВЦЭМ!$B$39:$B$758,M$83)+'СЕТ СН'!$H$11+СВЦЭМ!$D$10+'СЕТ СН'!$H$6-'СЕТ СН'!$H$23</f>
        <v>1858.85070079</v>
      </c>
      <c r="N87" s="36">
        <f>SUMIFS(СВЦЭМ!$D$39:$D$758,СВЦЭМ!$A$39:$A$758,$A87,СВЦЭМ!$B$39:$B$758,N$83)+'СЕТ СН'!$H$11+СВЦЭМ!$D$10+'СЕТ СН'!$H$6-'СЕТ СН'!$H$23</f>
        <v>1850.2777162699999</v>
      </c>
      <c r="O87" s="36">
        <f>SUMIFS(СВЦЭМ!$D$39:$D$758,СВЦЭМ!$A$39:$A$758,$A87,СВЦЭМ!$B$39:$B$758,O$83)+'СЕТ СН'!$H$11+СВЦЭМ!$D$10+'СЕТ СН'!$H$6-'СЕТ СН'!$H$23</f>
        <v>1829.8051334500001</v>
      </c>
      <c r="P87" s="36">
        <f>SUMIFS(СВЦЭМ!$D$39:$D$758,СВЦЭМ!$A$39:$A$758,$A87,СВЦЭМ!$B$39:$B$758,P$83)+'СЕТ СН'!$H$11+СВЦЭМ!$D$10+'СЕТ СН'!$H$6-'СЕТ СН'!$H$23</f>
        <v>1836.1541791100001</v>
      </c>
      <c r="Q87" s="36">
        <f>SUMIFS(СВЦЭМ!$D$39:$D$758,СВЦЭМ!$A$39:$A$758,$A87,СВЦЭМ!$B$39:$B$758,Q$83)+'СЕТ СН'!$H$11+СВЦЭМ!$D$10+'СЕТ СН'!$H$6-'СЕТ СН'!$H$23</f>
        <v>1839.14826679</v>
      </c>
      <c r="R87" s="36">
        <f>SUMIFS(СВЦЭМ!$D$39:$D$758,СВЦЭМ!$A$39:$A$758,$A87,СВЦЭМ!$B$39:$B$758,R$83)+'СЕТ СН'!$H$11+СВЦЭМ!$D$10+'СЕТ СН'!$H$6-'СЕТ СН'!$H$23</f>
        <v>1851.0609001099999</v>
      </c>
      <c r="S87" s="36">
        <f>SUMIFS(СВЦЭМ!$D$39:$D$758,СВЦЭМ!$A$39:$A$758,$A87,СВЦЭМ!$B$39:$B$758,S$83)+'СЕТ СН'!$H$11+СВЦЭМ!$D$10+'СЕТ СН'!$H$6-'СЕТ СН'!$H$23</f>
        <v>1830.0649905499999</v>
      </c>
      <c r="T87" s="36">
        <f>SUMIFS(СВЦЭМ!$D$39:$D$758,СВЦЭМ!$A$39:$A$758,$A87,СВЦЭМ!$B$39:$B$758,T$83)+'СЕТ СН'!$H$11+СВЦЭМ!$D$10+'СЕТ СН'!$H$6-'СЕТ СН'!$H$23</f>
        <v>1824.9215854900001</v>
      </c>
      <c r="U87" s="36">
        <f>SUMIFS(СВЦЭМ!$D$39:$D$758,СВЦЭМ!$A$39:$A$758,$A87,СВЦЭМ!$B$39:$B$758,U$83)+'СЕТ СН'!$H$11+СВЦЭМ!$D$10+'СЕТ СН'!$H$6-'СЕТ СН'!$H$23</f>
        <v>1825.91655603</v>
      </c>
      <c r="V87" s="36">
        <f>SUMIFS(СВЦЭМ!$D$39:$D$758,СВЦЭМ!$A$39:$A$758,$A87,СВЦЭМ!$B$39:$B$758,V$83)+'СЕТ СН'!$H$11+СВЦЭМ!$D$10+'СЕТ СН'!$H$6-'СЕТ СН'!$H$23</f>
        <v>1819.99201479</v>
      </c>
      <c r="W87" s="36">
        <f>SUMIFS(СВЦЭМ!$D$39:$D$758,СВЦЭМ!$A$39:$A$758,$A87,СВЦЭМ!$B$39:$B$758,W$83)+'СЕТ СН'!$H$11+СВЦЭМ!$D$10+'СЕТ СН'!$H$6-'СЕТ СН'!$H$23</f>
        <v>1819.5310756900001</v>
      </c>
      <c r="X87" s="36">
        <f>SUMIFS(СВЦЭМ!$D$39:$D$758,СВЦЭМ!$A$39:$A$758,$A87,СВЦЭМ!$B$39:$B$758,X$83)+'СЕТ СН'!$H$11+СВЦЭМ!$D$10+'СЕТ СН'!$H$6-'СЕТ СН'!$H$23</f>
        <v>1901.38734398</v>
      </c>
      <c r="Y87" s="36">
        <f>SUMIFS(СВЦЭМ!$D$39:$D$758,СВЦЭМ!$A$39:$A$758,$A87,СВЦЭМ!$B$39:$B$758,Y$83)+'СЕТ СН'!$H$11+СВЦЭМ!$D$10+'СЕТ СН'!$H$6-'СЕТ СН'!$H$23</f>
        <v>1986.3669399099999</v>
      </c>
    </row>
    <row r="88" spans="1:27" ht="15.75" x14ac:dyDescent="0.2">
      <c r="A88" s="35">
        <f t="shared" si="2"/>
        <v>45540</v>
      </c>
      <c r="B88" s="36">
        <f>SUMIFS(СВЦЭМ!$D$39:$D$758,СВЦЭМ!$A$39:$A$758,$A88,СВЦЭМ!$B$39:$B$758,B$83)+'СЕТ СН'!$H$11+СВЦЭМ!$D$10+'СЕТ СН'!$H$6-'СЕТ СН'!$H$23</f>
        <v>2050.0143565500002</v>
      </c>
      <c r="C88" s="36">
        <f>SUMIFS(СВЦЭМ!$D$39:$D$758,СВЦЭМ!$A$39:$A$758,$A88,СВЦЭМ!$B$39:$B$758,C$83)+'СЕТ СН'!$H$11+СВЦЭМ!$D$10+'СЕТ СН'!$H$6-'СЕТ СН'!$H$23</f>
        <v>2048.64668785</v>
      </c>
      <c r="D88" s="36">
        <f>SUMIFS(СВЦЭМ!$D$39:$D$758,СВЦЭМ!$A$39:$A$758,$A88,СВЦЭМ!$B$39:$B$758,D$83)+'СЕТ СН'!$H$11+СВЦЭМ!$D$10+'СЕТ СН'!$H$6-'СЕТ СН'!$H$23</f>
        <v>2070.4433972300003</v>
      </c>
      <c r="E88" s="36">
        <f>SUMIFS(СВЦЭМ!$D$39:$D$758,СВЦЭМ!$A$39:$A$758,$A88,СВЦЭМ!$B$39:$B$758,E$83)+'СЕТ СН'!$H$11+СВЦЭМ!$D$10+'СЕТ СН'!$H$6-'СЕТ СН'!$H$23</f>
        <v>2061.7472770700001</v>
      </c>
      <c r="F88" s="36">
        <f>SUMIFS(СВЦЭМ!$D$39:$D$758,СВЦЭМ!$A$39:$A$758,$A88,СВЦЭМ!$B$39:$B$758,F$83)+'СЕТ СН'!$H$11+СВЦЭМ!$D$10+'СЕТ СН'!$H$6-'СЕТ СН'!$H$23</f>
        <v>2059.7874566700002</v>
      </c>
      <c r="G88" s="36">
        <f>SUMIFS(СВЦЭМ!$D$39:$D$758,СВЦЭМ!$A$39:$A$758,$A88,СВЦЭМ!$B$39:$B$758,G$83)+'СЕТ СН'!$H$11+СВЦЭМ!$D$10+'СЕТ СН'!$H$6-'СЕТ СН'!$H$23</f>
        <v>2074.0675691700003</v>
      </c>
      <c r="H88" s="36">
        <f>SUMIFS(СВЦЭМ!$D$39:$D$758,СВЦЭМ!$A$39:$A$758,$A88,СВЦЭМ!$B$39:$B$758,H$83)+'СЕТ СН'!$H$11+СВЦЭМ!$D$10+'СЕТ СН'!$H$6-'СЕТ СН'!$H$23</f>
        <v>1961.1126342099999</v>
      </c>
      <c r="I88" s="36">
        <f>SUMIFS(СВЦЭМ!$D$39:$D$758,СВЦЭМ!$A$39:$A$758,$A88,СВЦЭМ!$B$39:$B$758,I$83)+'СЕТ СН'!$H$11+СВЦЭМ!$D$10+'СЕТ СН'!$H$6-'СЕТ СН'!$H$23</f>
        <v>1984.7898728499999</v>
      </c>
      <c r="J88" s="36">
        <f>SUMIFS(СВЦЭМ!$D$39:$D$758,СВЦЭМ!$A$39:$A$758,$A88,СВЦЭМ!$B$39:$B$758,J$83)+'СЕТ СН'!$H$11+СВЦЭМ!$D$10+'СЕТ СН'!$H$6-'СЕТ СН'!$H$23</f>
        <v>1808.4986520499999</v>
      </c>
      <c r="K88" s="36">
        <f>SUMIFS(СВЦЭМ!$D$39:$D$758,СВЦЭМ!$A$39:$A$758,$A88,СВЦЭМ!$B$39:$B$758,K$83)+'СЕТ СН'!$H$11+СВЦЭМ!$D$10+'СЕТ СН'!$H$6-'СЕТ СН'!$H$23</f>
        <v>1856.4300780399999</v>
      </c>
      <c r="L88" s="36">
        <f>SUMIFS(СВЦЭМ!$D$39:$D$758,СВЦЭМ!$A$39:$A$758,$A88,СВЦЭМ!$B$39:$B$758,L$83)+'СЕТ СН'!$H$11+СВЦЭМ!$D$10+'СЕТ СН'!$H$6-'СЕТ СН'!$H$23</f>
        <v>1856.0521302299999</v>
      </c>
      <c r="M88" s="36">
        <f>SUMIFS(СВЦЭМ!$D$39:$D$758,СВЦЭМ!$A$39:$A$758,$A88,СВЦЭМ!$B$39:$B$758,M$83)+'СЕТ СН'!$H$11+СВЦЭМ!$D$10+'СЕТ СН'!$H$6-'СЕТ СН'!$H$23</f>
        <v>1890.9762754799999</v>
      </c>
      <c r="N88" s="36">
        <f>SUMIFS(СВЦЭМ!$D$39:$D$758,СВЦЭМ!$A$39:$A$758,$A88,СВЦЭМ!$B$39:$B$758,N$83)+'СЕТ СН'!$H$11+СВЦЭМ!$D$10+'СЕТ СН'!$H$6-'СЕТ СН'!$H$23</f>
        <v>1888.04277411</v>
      </c>
      <c r="O88" s="36">
        <f>SUMIFS(СВЦЭМ!$D$39:$D$758,СВЦЭМ!$A$39:$A$758,$A88,СВЦЭМ!$B$39:$B$758,O$83)+'СЕТ СН'!$H$11+СВЦЭМ!$D$10+'СЕТ СН'!$H$6-'СЕТ СН'!$H$23</f>
        <v>1890.3587196399999</v>
      </c>
      <c r="P88" s="36">
        <f>SUMIFS(СВЦЭМ!$D$39:$D$758,СВЦЭМ!$A$39:$A$758,$A88,СВЦЭМ!$B$39:$B$758,P$83)+'СЕТ СН'!$H$11+СВЦЭМ!$D$10+'СЕТ СН'!$H$6-'СЕТ СН'!$H$23</f>
        <v>1883.6631238699999</v>
      </c>
      <c r="Q88" s="36">
        <f>SUMIFS(СВЦЭМ!$D$39:$D$758,СВЦЭМ!$A$39:$A$758,$A88,СВЦЭМ!$B$39:$B$758,Q$83)+'СЕТ СН'!$H$11+СВЦЭМ!$D$10+'СЕТ СН'!$H$6-'СЕТ СН'!$H$23</f>
        <v>1879.5562392300001</v>
      </c>
      <c r="R88" s="36">
        <f>SUMIFS(СВЦЭМ!$D$39:$D$758,СВЦЭМ!$A$39:$A$758,$A88,СВЦЭМ!$B$39:$B$758,R$83)+'СЕТ СН'!$H$11+СВЦЭМ!$D$10+'СЕТ СН'!$H$6-'СЕТ СН'!$H$23</f>
        <v>1889.7303104</v>
      </c>
      <c r="S88" s="36">
        <f>SUMIFS(СВЦЭМ!$D$39:$D$758,СВЦЭМ!$A$39:$A$758,$A88,СВЦЭМ!$B$39:$B$758,S$83)+'СЕТ СН'!$H$11+СВЦЭМ!$D$10+'СЕТ СН'!$H$6-'СЕТ СН'!$H$23</f>
        <v>1881.0729137799999</v>
      </c>
      <c r="T88" s="36">
        <f>SUMIFS(СВЦЭМ!$D$39:$D$758,СВЦЭМ!$A$39:$A$758,$A88,СВЦЭМ!$B$39:$B$758,T$83)+'СЕТ СН'!$H$11+СВЦЭМ!$D$10+'СЕТ СН'!$H$6-'СЕТ СН'!$H$23</f>
        <v>1872.6466144199999</v>
      </c>
      <c r="U88" s="36">
        <f>SUMIFS(СВЦЭМ!$D$39:$D$758,СВЦЭМ!$A$39:$A$758,$A88,СВЦЭМ!$B$39:$B$758,U$83)+'СЕТ СН'!$H$11+СВЦЭМ!$D$10+'СЕТ СН'!$H$6-'СЕТ СН'!$H$23</f>
        <v>1850.8706835600001</v>
      </c>
      <c r="V88" s="36">
        <f>SUMIFS(СВЦЭМ!$D$39:$D$758,СВЦЭМ!$A$39:$A$758,$A88,СВЦЭМ!$B$39:$B$758,V$83)+'СЕТ СН'!$H$11+СВЦЭМ!$D$10+'СЕТ СН'!$H$6-'СЕТ СН'!$H$23</f>
        <v>1843.48966167</v>
      </c>
      <c r="W88" s="36">
        <f>SUMIFS(СВЦЭМ!$D$39:$D$758,СВЦЭМ!$A$39:$A$758,$A88,СВЦЭМ!$B$39:$B$758,W$83)+'СЕТ СН'!$H$11+СВЦЭМ!$D$10+'СЕТ СН'!$H$6-'СЕТ СН'!$H$23</f>
        <v>1851.5863752600001</v>
      </c>
      <c r="X88" s="36">
        <f>SUMIFS(СВЦЭМ!$D$39:$D$758,СВЦЭМ!$A$39:$A$758,$A88,СВЦЭМ!$B$39:$B$758,X$83)+'СЕТ СН'!$H$11+СВЦЭМ!$D$10+'СЕТ СН'!$H$6-'СЕТ СН'!$H$23</f>
        <v>1928.04819238</v>
      </c>
      <c r="Y88" s="36">
        <f>SUMIFS(СВЦЭМ!$D$39:$D$758,СВЦЭМ!$A$39:$A$758,$A88,СВЦЭМ!$B$39:$B$758,Y$83)+'СЕТ СН'!$H$11+СВЦЭМ!$D$10+'СЕТ СН'!$H$6-'СЕТ СН'!$H$23</f>
        <v>2033.61421359</v>
      </c>
    </row>
    <row r="89" spans="1:27" ht="15.75" x14ac:dyDescent="0.2">
      <c r="A89" s="35">
        <f t="shared" si="2"/>
        <v>45541</v>
      </c>
      <c r="B89" s="36">
        <f>SUMIFS(СВЦЭМ!$D$39:$D$758,СВЦЭМ!$A$39:$A$758,$A89,СВЦЭМ!$B$39:$B$758,B$83)+'СЕТ СН'!$H$11+СВЦЭМ!$D$10+'СЕТ СН'!$H$6-'СЕТ СН'!$H$23</f>
        <v>2065.9441352700001</v>
      </c>
      <c r="C89" s="36">
        <f>SUMIFS(СВЦЭМ!$D$39:$D$758,СВЦЭМ!$A$39:$A$758,$A89,СВЦЭМ!$B$39:$B$758,C$83)+'СЕТ СН'!$H$11+СВЦЭМ!$D$10+'СЕТ СН'!$H$6-'СЕТ СН'!$H$23</f>
        <v>2115.1983198100002</v>
      </c>
      <c r="D89" s="36">
        <f>SUMIFS(СВЦЭМ!$D$39:$D$758,СВЦЭМ!$A$39:$A$758,$A89,СВЦЭМ!$B$39:$B$758,D$83)+'СЕТ СН'!$H$11+СВЦЭМ!$D$10+'СЕТ СН'!$H$6-'СЕТ СН'!$H$23</f>
        <v>2202.6117391000002</v>
      </c>
      <c r="E89" s="36">
        <f>SUMIFS(СВЦЭМ!$D$39:$D$758,СВЦЭМ!$A$39:$A$758,$A89,СВЦЭМ!$B$39:$B$758,E$83)+'СЕТ СН'!$H$11+СВЦЭМ!$D$10+'СЕТ СН'!$H$6-'СЕТ СН'!$H$23</f>
        <v>2198.40434989</v>
      </c>
      <c r="F89" s="36">
        <f>SUMIFS(СВЦЭМ!$D$39:$D$758,СВЦЭМ!$A$39:$A$758,$A89,СВЦЭМ!$B$39:$B$758,F$83)+'СЕТ СН'!$H$11+СВЦЭМ!$D$10+'СЕТ СН'!$H$6-'СЕТ СН'!$H$23</f>
        <v>2194.8336659199999</v>
      </c>
      <c r="G89" s="36">
        <f>SUMIFS(СВЦЭМ!$D$39:$D$758,СВЦЭМ!$A$39:$A$758,$A89,СВЦЭМ!$B$39:$B$758,G$83)+'СЕТ СН'!$H$11+СВЦЭМ!$D$10+'СЕТ СН'!$H$6-'СЕТ СН'!$H$23</f>
        <v>2191.8326324300001</v>
      </c>
      <c r="H89" s="36">
        <f>SUMIFS(СВЦЭМ!$D$39:$D$758,СВЦЭМ!$A$39:$A$758,$A89,СВЦЭМ!$B$39:$B$758,H$83)+'СЕТ СН'!$H$11+СВЦЭМ!$D$10+'СЕТ СН'!$H$6-'СЕТ СН'!$H$23</f>
        <v>2140.6115792600003</v>
      </c>
      <c r="I89" s="36">
        <f>SUMIFS(СВЦЭМ!$D$39:$D$758,СВЦЭМ!$A$39:$A$758,$A89,СВЦЭМ!$B$39:$B$758,I$83)+'СЕТ СН'!$H$11+СВЦЭМ!$D$10+'СЕТ СН'!$H$6-'СЕТ СН'!$H$23</f>
        <v>2022.2730578999999</v>
      </c>
      <c r="J89" s="36">
        <f>SUMIFS(СВЦЭМ!$D$39:$D$758,СВЦЭМ!$A$39:$A$758,$A89,СВЦЭМ!$B$39:$B$758,J$83)+'СЕТ СН'!$H$11+СВЦЭМ!$D$10+'СЕТ СН'!$H$6-'СЕТ СН'!$H$23</f>
        <v>1919.12154042</v>
      </c>
      <c r="K89" s="36">
        <f>SUMIFS(СВЦЭМ!$D$39:$D$758,СВЦЭМ!$A$39:$A$758,$A89,СВЦЭМ!$B$39:$B$758,K$83)+'СЕТ СН'!$H$11+СВЦЭМ!$D$10+'СЕТ СН'!$H$6-'СЕТ СН'!$H$23</f>
        <v>1870.4119372600001</v>
      </c>
      <c r="L89" s="36">
        <f>SUMIFS(СВЦЭМ!$D$39:$D$758,СВЦЭМ!$A$39:$A$758,$A89,СВЦЭМ!$B$39:$B$758,L$83)+'СЕТ СН'!$H$11+СВЦЭМ!$D$10+'СЕТ СН'!$H$6-'СЕТ СН'!$H$23</f>
        <v>1864.02378537</v>
      </c>
      <c r="M89" s="36">
        <f>SUMIFS(СВЦЭМ!$D$39:$D$758,СВЦЭМ!$A$39:$A$758,$A89,СВЦЭМ!$B$39:$B$758,M$83)+'СЕТ СН'!$H$11+СВЦЭМ!$D$10+'СЕТ СН'!$H$6-'СЕТ СН'!$H$23</f>
        <v>1844.1516331299999</v>
      </c>
      <c r="N89" s="36">
        <f>SUMIFS(СВЦЭМ!$D$39:$D$758,СВЦЭМ!$A$39:$A$758,$A89,СВЦЭМ!$B$39:$B$758,N$83)+'СЕТ СН'!$H$11+СВЦЭМ!$D$10+'СЕТ СН'!$H$6-'СЕТ СН'!$H$23</f>
        <v>1828.3880953600001</v>
      </c>
      <c r="O89" s="36">
        <f>SUMIFS(СВЦЭМ!$D$39:$D$758,СВЦЭМ!$A$39:$A$758,$A89,СВЦЭМ!$B$39:$B$758,O$83)+'СЕТ СН'!$H$11+СВЦЭМ!$D$10+'СЕТ СН'!$H$6-'СЕТ СН'!$H$23</f>
        <v>1843.6446588599999</v>
      </c>
      <c r="P89" s="36">
        <f>SUMIFS(СВЦЭМ!$D$39:$D$758,СВЦЭМ!$A$39:$A$758,$A89,СВЦЭМ!$B$39:$B$758,P$83)+'СЕТ СН'!$H$11+СВЦЭМ!$D$10+'СЕТ СН'!$H$6-'СЕТ СН'!$H$23</f>
        <v>1851.3871538200001</v>
      </c>
      <c r="Q89" s="36">
        <f>SUMIFS(СВЦЭМ!$D$39:$D$758,СВЦЭМ!$A$39:$A$758,$A89,СВЦЭМ!$B$39:$B$758,Q$83)+'СЕТ СН'!$H$11+СВЦЭМ!$D$10+'СЕТ СН'!$H$6-'СЕТ СН'!$H$23</f>
        <v>1848.7105768900001</v>
      </c>
      <c r="R89" s="36">
        <f>SUMIFS(СВЦЭМ!$D$39:$D$758,СВЦЭМ!$A$39:$A$758,$A89,СВЦЭМ!$B$39:$B$758,R$83)+'СЕТ СН'!$H$11+СВЦЭМ!$D$10+'СЕТ СН'!$H$6-'СЕТ СН'!$H$23</f>
        <v>1848.5772902599999</v>
      </c>
      <c r="S89" s="36">
        <f>SUMIFS(СВЦЭМ!$D$39:$D$758,СВЦЭМ!$A$39:$A$758,$A89,СВЦЭМ!$B$39:$B$758,S$83)+'СЕТ СН'!$H$11+СВЦЭМ!$D$10+'СЕТ СН'!$H$6-'СЕТ СН'!$H$23</f>
        <v>1838.0220692400001</v>
      </c>
      <c r="T89" s="36">
        <f>SUMIFS(СВЦЭМ!$D$39:$D$758,СВЦЭМ!$A$39:$A$758,$A89,СВЦЭМ!$B$39:$B$758,T$83)+'СЕТ СН'!$H$11+СВЦЭМ!$D$10+'СЕТ СН'!$H$6-'СЕТ СН'!$H$23</f>
        <v>1825.11992169</v>
      </c>
      <c r="U89" s="36">
        <f>SUMIFS(СВЦЭМ!$D$39:$D$758,СВЦЭМ!$A$39:$A$758,$A89,СВЦЭМ!$B$39:$B$758,U$83)+'СЕТ СН'!$H$11+СВЦЭМ!$D$10+'СЕТ СН'!$H$6-'СЕТ СН'!$H$23</f>
        <v>1814.36569792</v>
      </c>
      <c r="V89" s="36">
        <f>SUMIFS(СВЦЭМ!$D$39:$D$758,СВЦЭМ!$A$39:$A$758,$A89,СВЦЭМ!$B$39:$B$758,V$83)+'СЕТ СН'!$H$11+СВЦЭМ!$D$10+'СЕТ СН'!$H$6-'СЕТ СН'!$H$23</f>
        <v>1812.5256896599999</v>
      </c>
      <c r="W89" s="36">
        <f>SUMIFS(СВЦЭМ!$D$39:$D$758,СВЦЭМ!$A$39:$A$758,$A89,СВЦЭМ!$B$39:$B$758,W$83)+'СЕТ СН'!$H$11+СВЦЭМ!$D$10+'СЕТ СН'!$H$6-'СЕТ СН'!$H$23</f>
        <v>1829.64567233</v>
      </c>
      <c r="X89" s="36">
        <f>SUMIFS(СВЦЭМ!$D$39:$D$758,СВЦЭМ!$A$39:$A$758,$A89,СВЦЭМ!$B$39:$B$758,X$83)+'СЕТ СН'!$H$11+СВЦЭМ!$D$10+'СЕТ СН'!$H$6-'СЕТ СН'!$H$23</f>
        <v>1903.49184636</v>
      </c>
      <c r="Y89" s="36">
        <f>SUMIFS(СВЦЭМ!$D$39:$D$758,СВЦЭМ!$A$39:$A$758,$A89,СВЦЭМ!$B$39:$B$758,Y$83)+'СЕТ СН'!$H$11+СВЦЭМ!$D$10+'СЕТ СН'!$H$6-'СЕТ СН'!$H$23</f>
        <v>2008.2492362799999</v>
      </c>
    </row>
    <row r="90" spans="1:27" ht="15.75" x14ac:dyDescent="0.2">
      <c r="A90" s="35">
        <f t="shared" si="2"/>
        <v>45542</v>
      </c>
      <c r="B90" s="36">
        <f>SUMIFS(СВЦЭМ!$D$39:$D$758,СВЦЭМ!$A$39:$A$758,$A90,СВЦЭМ!$B$39:$B$758,B$83)+'СЕТ СН'!$H$11+СВЦЭМ!$D$10+'СЕТ СН'!$H$6-'СЕТ СН'!$H$23</f>
        <v>2072.4515120000001</v>
      </c>
      <c r="C90" s="36">
        <f>SUMIFS(СВЦЭМ!$D$39:$D$758,СВЦЭМ!$A$39:$A$758,$A90,СВЦЭМ!$B$39:$B$758,C$83)+'СЕТ СН'!$H$11+СВЦЭМ!$D$10+'СЕТ СН'!$H$6-'СЕТ СН'!$H$23</f>
        <v>2041.63464202</v>
      </c>
      <c r="D90" s="36">
        <f>SUMIFS(СВЦЭМ!$D$39:$D$758,СВЦЭМ!$A$39:$A$758,$A90,СВЦЭМ!$B$39:$B$758,D$83)+'СЕТ СН'!$H$11+СВЦЭМ!$D$10+'СЕТ СН'!$H$6-'СЕТ СН'!$H$23</f>
        <v>2056.1252040899999</v>
      </c>
      <c r="E90" s="36">
        <f>SUMIFS(СВЦЭМ!$D$39:$D$758,СВЦЭМ!$A$39:$A$758,$A90,СВЦЭМ!$B$39:$B$758,E$83)+'СЕТ СН'!$H$11+СВЦЭМ!$D$10+'СЕТ СН'!$H$6-'СЕТ СН'!$H$23</f>
        <v>2084.08217745</v>
      </c>
      <c r="F90" s="36">
        <f>SUMIFS(СВЦЭМ!$D$39:$D$758,СВЦЭМ!$A$39:$A$758,$A90,СВЦЭМ!$B$39:$B$758,F$83)+'СЕТ СН'!$H$11+СВЦЭМ!$D$10+'СЕТ СН'!$H$6-'СЕТ СН'!$H$23</f>
        <v>2086.2883362299999</v>
      </c>
      <c r="G90" s="36">
        <f>SUMIFS(СВЦЭМ!$D$39:$D$758,СВЦЭМ!$A$39:$A$758,$A90,СВЦЭМ!$B$39:$B$758,G$83)+'СЕТ СН'!$H$11+СВЦЭМ!$D$10+'СЕТ СН'!$H$6-'СЕТ СН'!$H$23</f>
        <v>2067.5020082300002</v>
      </c>
      <c r="H90" s="36">
        <f>SUMIFS(СВЦЭМ!$D$39:$D$758,СВЦЭМ!$A$39:$A$758,$A90,СВЦЭМ!$B$39:$B$758,H$83)+'СЕТ СН'!$H$11+СВЦЭМ!$D$10+'СЕТ СН'!$H$6-'СЕТ СН'!$H$23</f>
        <v>2063.88042425</v>
      </c>
      <c r="I90" s="36">
        <f>SUMIFS(СВЦЭМ!$D$39:$D$758,СВЦЭМ!$A$39:$A$758,$A90,СВЦЭМ!$B$39:$B$758,I$83)+'СЕТ СН'!$H$11+СВЦЭМ!$D$10+'СЕТ СН'!$H$6-'СЕТ СН'!$H$23</f>
        <v>1977.34979107</v>
      </c>
      <c r="J90" s="36">
        <f>SUMIFS(СВЦЭМ!$D$39:$D$758,СВЦЭМ!$A$39:$A$758,$A90,СВЦЭМ!$B$39:$B$758,J$83)+'СЕТ СН'!$H$11+СВЦЭМ!$D$10+'СЕТ СН'!$H$6-'СЕТ СН'!$H$23</f>
        <v>2001.8205313200001</v>
      </c>
      <c r="K90" s="36">
        <f>SUMIFS(СВЦЭМ!$D$39:$D$758,СВЦЭМ!$A$39:$A$758,$A90,СВЦЭМ!$B$39:$B$758,K$83)+'СЕТ СН'!$H$11+СВЦЭМ!$D$10+'СЕТ СН'!$H$6-'СЕТ СН'!$H$23</f>
        <v>1898.2025081300001</v>
      </c>
      <c r="L90" s="36">
        <f>SUMIFS(СВЦЭМ!$D$39:$D$758,СВЦЭМ!$A$39:$A$758,$A90,СВЦЭМ!$B$39:$B$758,L$83)+'СЕТ СН'!$H$11+СВЦЭМ!$D$10+'СЕТ СН'!$H$6-'СЕТ СН'!$H$23</f>
        <v>1830.83071283</v>
      </c>
      <c r="M90" s="36">
        <f>SUMIFS(СВЦЭМ!$D$39:$D$758,СВЦЭМ!$A$39:$A$758,$A90,СВЦЭМ!$B$39:$B$758,M$83)+'СЕТ СН'!$H$11+СВЦЭМ!$D$10+'СЕТ СН'!$H$6-'СЕТ СН'!$H$23</f>
        <v>1824.5660182900001</v>
      </c>
      <c r="N90" s="36">
        <f>SUMIFS(СВЦЭМ!$D$39:$D$758,СВЦЭМ!$A$39:$A$758,$A90,СВЦЭМ!$B$39:$B$758,N$83)+'СЕТ СН'!$H$11+СВЦЭМ!$D$10+'СЕТ СН'!$H$6-'СЕТ СН'!$H$23</f>
        <v>1828.8315973900001</v>
      </c>
      <c r="O90" s="36">
        <f>SUMIFS(СВЦЭМ!$D$39:$D$758,СВЦЭМ!$A$39:$A$758,$A90,СВЦЭМ!$B$39:$B$758,O$83)+'СЕТ СН'!$H$11+СВЦЭМ!$D$10+'СЕТ СН'!$H$6-'СЕТ СН'!$H$23</f>
        <v>1835.2168745199999</v>
      </c>
      <c r="P90" s="36">
        <f>SUMIFS(СВЦЭМ!$D$39:$D$758,СВЦЭМ!$A$39:$A$758,$A90,СВЦЭМ!$B$39:$B$758,P$83)+'СЕТ СН'!$H$11+СВЦЭМ!$D$10+'СЕТ СН'!$H$6-'СЕТ СН'!$H$23</f>
        <v>1840.0821232000001</v>
      </c>
      <c r="Q90" s="36">
        <f>SUMIFS(СВЦЭМ!$D$39:$D$758,СВЦЭМ!$A$39:$A$758,$A90,СВЦЭМ!$B$39:$B$758,Q$83)+'СЕТ СН'!$H$11+СВЦЭМ!$D$10+'СЕТ СН'!$H$6-'СЕТ СН'!$H$23</f>
        <v>1854.6988475400001</v>
      </c>
      <c r="R90" s="36">
        <f>SUMIFS(СВЦЭМ!$D$39:$D$758,СВЦЭМ!$A$39:$A$758,$A90,СВЦЭМ!$B$39:$B$758,R$83)+'СЕТ СН'!$H$11+СВЦЭМ!$D$10+'СЕТ СН'!$H$6-'СЕТ СН'!$H$23</f>
        <v>1850.1296872</v>
      </c>
      <c r="S90" s="36">
        <f>SUMIFS(СВЦЭМ!$D$39:$D$758,СВЦЭМ!$A$39:$A$758,$A90,СВЦЭМ!$B$39:$B$758,S$83)+'СЕТ СН'!$H$11+СВЦЭМ!$D$10+'СЕТ СН'!$H$6-'СЕТ СН'!$H$23</f>
        <v>1850.62366705</v>
      </c>
      <c r="T90" s="36">
        <f>SUMIFS(СВЦЭМ!$D$39:$D$758,СВЦЭМ!$A$39:$A$758,$A90,СВЦЭМ!$B$39:$B$758,T$83)+'СЕТ СН'!$H$11+СВЦЭМ!$D$10+'СЕТ СН'!$H$6-'СЕТ СН'!$H$23</f>
        <v>1839.85198309</v>
      </c>
      <c r="U90" s="36">
        <f>SUMIFS(СВЦЭМ!$D$39:$D$758,СВЦЭМ!$A$39:$A$758,$A90,СВЦЭМ!$B$39:$B$758,U$83)+'СЕТ СН'!$H$11+СВЦЭМ!$D$10+'СЕТ СН'!$H$6-'СЕТ СН'!$H$23</f>
        <v>1832.3151201599999</v>
      </c>
      <c r="V90" s="36">
        <f>SUMIFS(СВЦЭМ!$D$39:$D$758,СВЦЭМ!$A$39:$A$758,$A90,СВЦЭМ!$B$39:$B$758,V$83)+'СЕТ СН'!$H$11+СВЦЭМ!$D$10+'СЕТ СН'!$H$6-'СЕТ СН'!$H$23</f>
        <v>1820.87312486</v>
      </c>
      <c r="W90" s="36">
        <f>SUMIFS(СВЦЭМ!$D$39:$D$758,СВЦЭМ!$A$39:$A$758,$A90,СВЦЭМ!$B$39:$B$758,W$83)+'СЕТ СН'!$H$11+СВЦЭМ!$D$10+'СЕТ СН'!$H$6-'СЕТ СН'!$H$23</f>
        <v>1826.0148684599999</v>
      </c>
      <c r="X90" s="36">
        <f>SUMIFS(СВЦЭМ!$D$39:$D$758,СВЦЭМ!$A$39:$A$758,$A90,СВЦЭМ!$B$39:$B$758,X$83)+'СЕТ СН'!$H$11+СВЦЭМ!$D$10+'СЕТ СН'!$H$6-'СЕТ СН'!$H$23</f>
        <v>1890.1713496299999</v>
      </c>
      <c r="Y90" s="36">
        <f>SUMIFS(СВЦЭМ!$D$39:$D$758,СВЦЭМ!$A$39:$A$758,$A90,СВЦЭМ!$B$39:$B$758,Y$83)+'СЕТ СН'!$H$11+СВЦЭМ!$D$10+'СЕТ СН'!$H$6-'СЕТ СН'!$H$23</f>
        <v>1985.0383800300001</v>
      </c>
    </row>
    <row r="91" spans="1:27" ht="15.75" x14ac:dyDescent="0.2">
      <c r="A91" s="35">
        <f t="shared" si="2"/>
        <v>45543</v>
      </c>
      <c r="B91" s="36">
        <f>SUMIFS(СВЦЭМ!$D$39:$D$758,СВЦЭМ!$A$39:$A$758,$A91,СВЦЭМ!$B$39:$B$758,B$83)+'СЕТ СН'!$H$11+СВЦЭМ!$D$10+'СЕТ СН'!$H$6-'СЕТ СН'!$H$23</f>
        <v>1997.2387737399999</v>
      </c>
      <c r="C91" s="36">
        <f>SUMIFS(СВЦЭМ!$D$39:$D$758,СВЦЭМ!$A$39:$A$758,$A91,СВЦЭМ!$B$39:$B$758,C$83)+'СЕТ СН'!$H$11+СВЦЭМ!$D$10+'СЕТ СН'!$H$6-'СЕТ СН'!$H$23</f>
        <v>2071.1933333000002</v>
      </c>
      <c r="D91" s="36">
        <f>SUMIFS(СВЦЭМ!$D$39:$D$758,СВЦЭМ!$A$39:$A$758,$A91,СВЦЭМ!$B$39:$B$758,D$83)+'СЕТ СН'!$H$11+СВЦЭМ!$D$10+'СЕТ СН'!$H$6-'СЕТ СН'!$H$23</f>
        <v>2179.72756708</v>
      </c>
      <c r="E91" s="36">
        <f>SUMIFS(СВЦЭМ!$D$39:$D$758,СВЦЭМ!$A$39:$A$758,$A91,СВЦЭМ!$B$39:$B$758,E$83)+'СЕТ СН'!$H$11+СВЦЭМ!$D$10+'СЕТ СН'!$H$6-'СЕТ СН'!$H$23</f>
        <v>2249.80116408</v>
      </c>
      <c r="F91" s="36">
        <f>SUMIFS(СВЦЭМ!$D$39:$D$758,СВЦЭМ!$A$39:$A$758,$A91,СВЦЭМ!$B$39:$B$758,F$83)+'СЕТ СН'!$H$11+СВЦЭМ!$D$10+'СЕТ СН'!$H$6-'СЕТ СН'!$H$23</f>
        <v>2256.1119414</v>
      </c>
      <c r="G91" s="36">
        <f>SUMIFS(СВЦЭМ!$D$39:$D$758,СВЦЭМ!$A$39:$A$758,$A91,СВЦЭМ!$B$39:$B$758,G$83)+'СЕТ СН'!$H$11+СВЦЭМ!$D$10+'СЕТ СН'!$H$6-'СЕТ СН'!$H$23</f>
        <v>2251.1708697900003</v>
      </c>
      <c r="H91" s="36">
        <f>SUMIFS(СВЦЭМ!$D$39:$D$758,СВЦЭМ!$A$39:$A$758,$A91,СВЦЭМ!$B$39:$B$758,H$83)+'СЕТ СН'!$H$11+СВЦЭМ!$D$10+'СЕТ СН'!$H$6-'СЕТ СН'!$H$23</f>
        <v>2242.3080729500002</v>
      </c>
      <c r="I91" s="36">
        <f>SUMIFS(СВЦЭМ!$D$39:$D$758,СВЦЭМ!$A$39:$A$758,$A91,СВЦЭМ!$B$39:$B$758,I$83)+'СЕТ СН'!$H$11+СВЦЭМ!$D$10+'СЕТ СН'!$H$6-'СЕТ СН'!$H$23</f>
        <v>1974.3101108799999</v>
      </c>
      <c r="J91" s="36">
        <f>SUMIFS(СВЦЭМ!$D$39:$D$758,СВЦЭМ!$A$39:$A$758,$A91,СВЦЭМ!$B$39:$B$758,J$83)+'СЕТ СН'!$H$11+СВЦЭМ!$D$10+'СЕТ СН'!$H$6-'СЕТ СН'!$H$23</f>
        <v>1966.9281608399999</v>
      </c>
      <c r="K91" s="36">
        <f>SUMIFS(СВЦЭМ!$D$39:$D$758,СВЦЭМ!$A$39:$A$758,$A91,СВЦЭМ!$B$39:$B$758,K$83)+'СЕТ СН'!$H$11+СВЦЭМ!$D$10+'СЕТ СН'!$H$6-'СЕТ СН'!$H$23</f>
        <v>1875.08697867</v>
      </c>
      <c r="L91" s="36">
        <f>SUMIFS(СВЦЭМ!$D$39:$D$758,СВЦЭМ!$A$39:$A$758,$A91,СВЦЭМ!$B$39:$B$758,L$83)+'СЕТ СН'!$H$11+СВЦЭМ!$D$10+'СЕТ СН'!$H$6-'СЕТ СН'!$H$23</f>
        <v>1901.8013648000001</v>
      </c>
      <c r="M91" s="36">
        <f>SUMIFS(СВЦЭМ!$D$39:$D$758,СВЦЭМ!$A$39:$A$758,$A91,СВЦЭМ!$B$39:$B$758,M$83)+'СЕТ СН'!$H$11+СВЦЭМ!$D$10+'СЕТ СН'!$H$6-'СЕТ СН'!$H$23</f>
        <v>1883.89897185</v>
      </c>
      <c r="N91" s="36">
        <f>SUMIFS(СВЦЭМ!$D$39:$D$758,СВЦЭМ!$A$39:$A$758,$A91,СВЦЭМ!$B$39:$B$758,N$83)+'СЕТ СН'!$H$11+СВЦЭМ!$D$10+'СЕТ СН'!$H$6-'СЕТ СН'!$H$23</f>
        <v>1886.4072666899999</v>
      </c>
      <c r="O91" s="36">
        <f>SUMIFS(СВЦЭМ!$D$39:$D$758,СВЦЭМ!$A$39:$A$758,$A91,СВЦЭМ!$B$39:$B$758,O$83)+'СЕТ СН'!$H$11+СВЦЭМ!$D$10+'СЕТ СН'!$H$6-'СЕТ СН'!$H$23</f>
        <v>1895.76800131</v>
      </c>
      <c r="P91" s="36">
        <f>SUMIFS(СВЦЭМ!$D$39:$D$758,СВЦЭМ!$A$39:$A$758,$A91,СВЦЭМ!$B$39:$B$758,P$83)+'СЕТ СН'!$H$11+СВЦЭМ!$D$10+'СЕТ СН'!$H$6-'СЕТ СН'!$H$23</f>
        <v>1893.5989421899999</v>
      </c>
      <c r="Q91" s="36">
        <f>SUMIFS(СВЦЭМ!$D$39:$D$758,СВЦЭМ!$A$39:$A$758,$A91,СВЦЭМ!$B$39:$B$758,Q$83)+'СЕТ СН'!$H$11+СВЦЭМ!$D$10+'СЕТ СН'!$H$6-'СЕТ СН'!$H$23</f>
        <v>1900.8558166099999</v>
      </c>
      <c r="R91" s="36">
        <f>SUMIFS(СВЦЭМ!$D$39:$D$758,СВЦЭМ!$A$39:$A$758,$A91,СВЦЭМ!$B$39:$B$758,R$83)+'СЕТ СН'!$H$11+СВЦЭМ!$D$10+'СЕТ СН'!$H$6-'СЕТ СН'!$H$23</f>
        <v>1910.3588107</v>
      </c>
      <c r="S91" s="36">
        <f>SUMIFS(СВЦЭМ!$D$39:$D$758,СВЦЭМ!$A$39:$A$758,$A91,СВЦЭМ!$B$39:$B$758,S$83)+'СЕТ СН'!$H$11+СВЦЭМ!$D$10+'СЕТ СН'!$H$6-'СЕТ СН'!$H$23</f>
        <v>1885.99696623</v>
      </c>
      <c r="T91" s="36">
        <f>SUMIFS(СВЦЭМ!$D$39:$D$758,СВЦЭМ!$A$39:$A$758,$A91,СВЦЭМ!$B$39:$B$758,T$83)+'СЕТ СН'!$H$11+СВЦЭМ!$D$10+'СЕТ СН'!$H$6-'СЕТ СН'!$H$23</f>
        <v>1873.5348697500001</v>
      </c>
      <c r="U91" s="36">
        <f>SUMIFS(СВЦЭМ!$D$39:$D$758,СВЦЭМ!$A$39:$A$758,$A91,СВЦЭМ!$B$39:$B$758,U$83)+'СЕТ СН'!$H$11+СВЦЭМ!$D$10+'СЕТ СН'!$H$6-'СЕТ СН'!$H$23</f>
        <v>1870.1940273499999</v>
      </c>
      <c r="V91" s="36">
        <f>SUMIFS(СВЦЭМ!$D$39:$D$758,СВЦЭМ!$A$39:$A$758,$A91,СВЦЭМ!$B$39:$B$758,V$83)+'СЕТ СН'!$H$11+СВЦЭМ!$D$10+'СЕТ СН'!$H$6-'СЕТ СН'!$H$23</f>
        <v>1829.1217072300001</v>
      </c>
      <c r="W91" s="36">
        <f>SUMIFS(СВЦЭМ!$D$39:$D$758,СВЦЭМ!$A$39:$A$758,$A91,СВЦЭМ!$B$39:$B$758,W$83)+'СЕТ СН'!$H$11+СВЦЭМ!$D$10+'СЕТ СН'!$H$6-'СЕТ СН'!$H$23</f>
        <v>1837.8391022599999</v>
      </c>
      <c r="X91" s="36">
        <f>SUMIFS(СВЦЭМ!$D$39:$D$758,СВЦЭМ!$A$39:$A$758,$A91,СВЦЭМ!$B$39:$B$758,X$83)+'СЕТ СН'!$H$11+СВЦЭМ!$D$10+'СЕТ СН'!$H$6-'СЕТ СН'!$H$23</f>
        <v>1893.6278267299999</v>
      </c>
      <c r="Y91" s="36">
        <f>SUMIFS(СВЦЭМ!$D$39:$D$758,СВЦЭМ!$A$39:$A$758,$A91,СВЦЭМ!$B$39:$B$758,Y$83)+'СЕТ СН'!$H$11+СВЦЭМ!$D$10+'СЕТ СН'!$H$6-'СЕТ СН'!$H$23</f>
        <v>2013.56979204</v>
      </c>
    </row>
    <row r="92" spans="1:27" ht="15.75" x14ac:dyDescent="0.2">
      <c r="A92" s="35">
        <f t="shared" si="2"/>
        <v>45544</v>
      </c>
      <c r="B92" s="36">
        <f>SUMIFS(СВЦЭМ!$D$39:$D$758,СВЦЭМ!$A$39:$A$758,$A92,СВЦЭМ!$B$39:$B$758,B$83)+'СЕТ СН'!$H$11+СВЦЭМ!$D$10+'СЕТ СН'!$H$6-'СЕТ СН'!$H$23</f>
        <v>2150.9489699400001</v>
      </c>
      <c r="C92" s="36">
        <f>SUMIFS(СВЦЭМ!$D$39:$D$758,СВЦЭМ!$A$39:$A$758,$A92,СВЦЭМ!$B$39:$B$758,C$83)+'СЕТ СН'!$H$11+СВЦЭМ!$D$10+'СЕТ СН'!$H$6-'СЕТ СН'!$H$23</f>
        <v>2235.3728394</v>
      </c>
      <c r="D92" s="36">
        <f>SUMIFS(СВЦЭМ!$D$39:$D$758,СВЦЭМ!$A$39:$A$758,$A92,СВЦЭМ!$B$39:$B$758,D$83)+'СЕТ СН'!$H$11+СВЦЭМ!$D$10+'СЕТ СН'!$H$6-'СЕТ СН'!$H$23</f>
        <v>2231.33096368</v>
      </c>
      <c r="E92" s="36">
        <f>SUMIFS(СВЦЭМ!$D$39:$D$758,СВЦЭМ!$A$39:$A$758,$A92,СВЦЭМ!$B$39:$B$758,E$83)+'СЕТ СН'!$H$11+СВЦЭМ!$D$10+'СЕТ СН'!$H$6-'СЕТ СН'!$H$23</f>
        <v>2227.5274226700003</v>
      </c>
      <c r="F92" s="36">
        <f>SUMIFS(СВЦЭМ!$D$39:$D$758,СВЦЭМ!$A$39:$A$758,$A92,СВЦЭМ!$B$39:$B$758,F$83)+'СЕТ СН'!$H$11+СВЦЭМ!$D$10+'СЕТ СН'!$H$6-'СЕТ СН'!$H$23</f>
        <v>2220.7447530200002</v>
      </c>
      <c r="G92" s="36">
        <f>SUMIFS(СВЦЭМ!$D$39:$D$758,СВЦЭМ!$A$39:$A$758,$A92,СВЦЭМ!$B$39:$B$758,G$83)+'СЕТ СН'!$H$11+СВЦЭМ!$D$10+'СЕТ СН'!$H$6-'СЕТ СН'!$H$23</f>
        <v>2239.1829798399999</v>
      </c>
      <c r="H92" s="36">
        <f>SUMIFS(СВЦЭМ!$D$39:$D$758,СВЦЭМ!$A$39:$A$758,$A92,СВЦЭМ!$B$39:$B$758,H$83)+'СЕТ СН'!$H$11+СВЦЭМ!$D$10+'СЕТ СН'!$H$6-'СЕТ СН'!$H$23</f>
        <v>2202.0213561800001</v>
      </c>
      <c r="I92" s="36">
        <f>SUMIFS(СВЦЭМ!$D$39:$D$758,СВЦЭМ!$A$39:$A$758,$A92,СВЦЭМ!$B$39:$B$758,I$83)+'СЕТ СН'!$H$11+СВЦЭМ!$D$10+'СЕТ СН'!$H$6-'СЕТ СН'!$H$23</f>
        <v>2076.5139675700002</v>
      </c>
      <c r="J92" s="36">
        <f>SUMIFS(СВЦЭМ!$D$39:$D$758,СВЦЭМ!$A$39:$A$758,$A92,СВЦЭМ!$B$39:$B$758,J$83)+'СЕТ СН'!$H$11+СВЦЭМ!$D$10+'СЕТ СН'!$H$6-'СЕТ СН'!$H$23</f>
        <v>1976.0708219000001</v>
      </c>
      <c r="K92" s="36">
        <f>SUMIFS(СВЦЭМ!$D$39:$D$758,СВЦЭМ!$A$39:$A$758,$A92,СВЦЭМ!$B$39:$B$758,K$83)+'СЕТ СН'!$H$11+СВЦЭМ!$D$10+'СЕТ СН'!$H$6-'СЕТ СН'!$H$23</f>
        <v>1913.6635122</v>
      </c>
      <c r="L92" s="36">
        <f>SUMIFS(СВЦЭМ!$D$39:$D$758,СВЦЭМ!$A$39:$A$758,$A92,СВЦЭМ!$B$39:$B$758,L$83)+'СЕТ СН'!$H$11+СВЦЭМ!$D$10+'СЕТ СН'!$H$6-'СЕТ СН'!$H$23</f>
        <v>1868.7453645600001</v>
      </c>
      <c r="M92" s="36">
        <f>SUMIFS(СВЦЭМ!$D$39:$D$758,СВЦЭМ!$A$39:$A$758,$A92,СВЦЭМ!$B$39:$B$758,M$83)+'СЕТ СН'!$H$11+СВЦЭМ!$D$10+'СЕТ СН'!$H$6-'СЕТ СН'!$H$23</f>
        <v>1864.29057214</v>
      </c>
      <c r="N92" s="36">
        <f>SUMIFS(СВЦЭМ!$D$39:$D$758,СВЦЭМ!$A$39:$A$758,$A92,СВЦЭМ!$B$39:$B$758,N$83)+'СЕТ СН'!$H$11+СВЦЭМ!$D$10+'СЕТ СН'!$H$6-'СЕТ СН'!$H$23</f>
        <v>1858.42554617</v>
      </c>
      <c r="O92" s="36">
        <f>SUMIFS(СВЦЭМ!$D$39:$D$758,СВЦЭМ!$A$39:$A$758,$A92,СВЦЭМ!$B$39:$B$758,O$83)+'СЕТ СН'!$H$11+СВЦЭМ!$D$10+'СЕТ СН'!$H$6-'СЕТ СН'!$H$23</f>
        <v>1855.66232967</v>
      </c>
      <c r="P92" s="36">
        <f>SUMIFS(СВЦЭМ!$D$39:$D$758,СВЦЭМ!$A$39:$A$758,$A92,СВЦЭМ!$B$39:$B$758,P$83)+'СЕТ СН'!$H$11+СВЦЭМ!$D$10+'СЕТ СН'!$H$6-'СЕТ СН'!$H$23</f>
        <v>1859.8070782100001</v>
      </c>
      <c r="Q92" s="36">
        <f>SUMIFS(СВЦЭМ!$D$39:$D$758,СВЦЭМ!$A$39:$A$758,$A92,СВЦЭМ!$B$39:$B$758,Q$83)+'СЕТ СН'!$H$11+СВЦЭМ!$D$10+'СЕТ СН'!$H$6-'СЕТ СН'!$H$23</f>
        <v>1857.7196876600001</v>
      </c>
      <c r="R92" s="36">
        <f>SUMIFS(СВЦЭМ!$D$39:$D$758,СВЦЭМ!$A$39:$A$758,$A92,СВЦЭМ!$B$39:$B$758,R$83)+'СЕТ СН'!$H$11+СВЦЭМ!$D$10+'СЕТ СН'!$H$6-'СЕТ СН'!$H$23</f>
        <v>1859.0039096799999</v>
      </c>
      <c r="S92" s="36">
        <f>SUMIFS(СВЦЭМ!$D$39:$D$758,СВЦЭМ!$A$39:$A$758,$A92,СВЦЭМ!$B$39:$B$758,S$83)+'СЕТ СН'!$H$11+СВЦЭМ!$D$10+'СЕТ СН'!$H$6-'СЕТ СН'!$H$23</f>
        <v>1847.1254882999999</v>
      </c>
      <c r="T92" s="36">
        <f>SUMIFS(СВЦЭМ!$D$39:$D$758,СВЦЭМ!$A$39:$A$758,$A92,СВЦЭМ!$B$39:$B$758,T$83)+'СЕТ СН'!$H$11+СВЦЭМ!$D$10+'СЕТ СН'!$H$6-'СЕТ СН'!$H$23</f>
        <v>1829.6260967599999</v>
      </c>
      <c r="U92" s="36">
        <f>SUMIFS(СВЦЭМ!$D$39:$D$758,СВЦЭМ!$A$39:$A$758,$A92,СВЦЭМ!$B$39:$B$758,U$83)+'СЕТ СН'!$H$11+СВЦЭМ!$D$10+'СЕТ СН'!$H$6-'СЕТ СН'!$H$23</f>
        <v>1847.29781536</v>
      </c>
      <c r="V92" s="36">
        <f>SUMIFS(СВЦЭМ!$D$39:$D$758,СВЦЭМ!$A$39:$A$758,$A92,СВЦЭМ!$B$39:$B$758,V$83)+'СЕТ СН'!$H$11+СВЦЭМ!$D$10+'СЕТ СН'!$H$6-'СЕТ СН'!$H$23</f>
        <v>1855.20041451</v>
      </c>
      <c r="W92" s="36">
        <f>SUMIFS(СВЦЭМ!$D$39:$D$758,СВЦЭМ!$A$39:$A$758,$A92,СВЦЭМ!$B$39:$B$758,W$83)+'СЕТ СН'!$H$11+СВЦЭМ!$D$10+'СЕТ СН'!$H$6-'СЕТ СН'!$H$23</f>
        <v>1896.58511929</v>
      </c>
      <c r="X92" s="36">
        <f>SUMIFS(СВЦЭМ!$D$39:$D$758,СВЦЭМ!$A$39:$A$758,$A92,СВЦЭМ!$B$39:$B$758,X$83)+'СЕТ СН'!$H$11+СВЦЭМ!$D$10+'СЕТ СН'!$H$6-'СЕТ СН'!$H$23</f>
        <v>1968.96824969</v>
      </c>
      <c r="Y92" s="36">
        <f>SUMIFS(СВЦЭМ!$D$39:$D$758,СВЦЭМ!$A$39:$A$758,$A92,СВЦЭМ!$B$39:$B$758,Y$83)+'СЕТ СН'!$H$11+СВЦЭМ!$D$10+'СЕТ СН'!$H$6-'СЕТ СН'!$H$23</f>
        <v>2030.5913206099999</v>
      </c>
    </row>
    <row r="93" spans="1:27" ht="15.75" x14ac:dyDescent="0.2">
      <c r="A93" s="35">
        <f t="shared" si="2"/>
        <v>45545</v>
      </c>
      <c r="B93" s="36">
        <f>SUMIFS(СВЦЭМ!$D$39:$D$758,СВЦЭМ!$A$39:$A$758,$A93,СВЦЭМ!$B$39:$B$758,B$83)+'СЕТ СН'!$H$11+СВЦЭМ!$D$10+'СЕТ СН'!$H$6-'СЕТ СН'!$H$23</f>
        <v>2113.8269179600002</v>
      </c>
      <c r="C93" s="36">
        <f>SUMIFS(СВЦЭМ!$D$39:$D$758,СВЦЭМ!$A$39:$A$758,$A93,СВЦЭМ!$B$39:$B$758,C$83)+'СЕТ СН'!$H$11+СВЦЭМ!$D$10+'СЕТ СН'!$H$6-'СЕТ СН'!$H$23</f>
        <v>2159.6354070800003</v>
      </c>
      <c r="D93" s="36">
        <f>SUMIFS(СВЦЭМ!$D$39:$D$758,СВЦЭМ!$A$39:$A$758,$A93,СВЦЭМ!$B$39:$B$758,D$83)+'СЕТ СН'!$H$11+СВЦЭМ!$D$10+'СЕТ СН'!$H$6-'СЕТ СН'!$H$23</f>
        <v>2227.3655247900001</v>
      </c>
      <c r="E93" s="36">
        <f>SUMIFS(СВЦЭМ!$D$39:$D$758,СВЦЭМ!$A$39:$A$758,$A93,СВЦЭМ!$B$39:$B$758,E$83)+'СЕТ СН'!$H$11+СВЦЭМ!$D$10+'СЕТ СН'!$H$6-'СЕТ СН'!$H$23</f>
        <v>2272.8000424500001</v>
      </c>
      <c r="F93" s="36">
        <f>SUMIFS(СВЦЭМ!$D$39:$D$758,СВЦЭМ!$A$39:$A$758,$A93,СВЦЭМ!$B$39:$B$758,F$83)+'СЕТ СН'!$H$11+СВЦЭМ!$D$10+'СЕТ СН'!$H$6-'СЕТ СН'!$H$23</f>
        <v>2272.6236538400003</v>
      </c>
      <c r="G93" s="36">
        <f>SUMIFS(СВЦЭМ!$D$39:$D$758,СВЦЭМ!$A$39:$A$758,$A93,СВЦЭМ!$B$39:$B$758,G$83)+'СЕТ СН'!$H$11+СВЦЭМ!$D$10+'СЕТ СН'!$H$6-'СЕТ СН'!$H$23</f>
        <v>2235.9037496999999</v>
      </c>
      <c r="H93" s="36">
        <f>SUMIFS(СВЦЭМ!$D$39:$D$758,СВЦЭМ!$A$39:$A$758,$A93,СВЦЭМ!$B$39:$B$758,H$83)+'СЕТ СН'!$H$11+СВЦЭМ!$D$10+'СЕТ СН'!$H$6-'СЕТ СН'!$H$23</f>
        <v>2172.7884024700002</v>
      </c>
      <c r="I93" s="36">
        <f>SUMIFS(СВЦЭМ!$D$39:$D$758,СВЦЭМ!$A$39:$A$758,$A93,СВЦЭМ!$B$39:$B$758,I$83)+'СЕТ СН'!$H$11+СВЦЭМ!$D$10+'СЕТ СН'!$H$6-'СЕТ СН'!$H$23</f>
        <v>2086.6534106600002</v>
      </c>
      <c r="J93" s="36">
        <f>SUMIFS(СВЦЭМ!$D$39:$D$758,СВЦЭМ!$A$39:$A$758,$A93,СВЦЭМ!$B$39:$B$758,J$83)+'СЕТ СН'!$H$11+СВЦЭМ!$D$10+'СЕТ СН'!$H$6-'СЕТ СН'!$H$23</f>
        <v>1999.17000962</v>
      </c>
      <c r="K93" s="36">
        <f>SUMIFS(СВЦЭМ!$D$39:$D$758,СВЦЭМ!$A$39:$A$758,$A93,СВЦЭМ!$B$39:$B$758,K$83)+'СЕТ СН'!$H$11+СВЦЭМ!$D$10+'СЕТ СН'!$H$6-'СЕТ СН'!$H$23</f>
        <v>1938.27420643</v>
      </c>
      <c r="L93" s="36">
        <f>SUMIFS(СВЦЭМ!$D$39:$D$758,СВЦЭМ!$A$39:$A$758,$A93,СВЦЭМ!$B$39:$B$758,L$83)+'СЕТ СН'!$H$11+СВЦЭМ!$D$10+'СЕТ СН'!$H$6-'СЕТ СН'!$H$23</f>
        <v>1923.0481307299999</v>
      </c>
      <c r="M93" s="36">
        <f>SUMIFS(СВЦЭМ!$D$39:$D$758,СВЦЭМ!$A$39:$A$758,$A93,СВЦЭМ!$B$39:$B$758,M$83)+'СЕТ СН'!$H$11+СВЦЭМ!$D$10+'СЕТ СН'!$H$6-'СЕТ СН'!$H$23</f>
        <v>1940.3993326</v>
      </c>
      <c r="N93" s="36">
        <f>SUMIFS(СВЦЭМ!$D$39:$D$758,СВЦЭМ!$A$39:$A$758,$A93,СВЦЭМ!$B$39:$B$758,N$83)+'СЕТ СН'!$H$11+СВЦЭМ!$D$10+'СЕТ СН'!$H$6-'СЕТ СН'!$H$23</f>
        <v>1919.6179883499999</v>
      </c>
      <c r="O93" s="36">
        <f>SUMIFS(СВЦЭМ!$D$39:$D$758,СВЦЭМ!$A$39:$A$758,$A93,СВЦЭМ!$B$39:$B$758,O$83)+'СЕТ СН'!$H$11+СВЦЭМ!$D$10+'СЕТ СН'!$H$6-'СЕТ СН'!$H$23</f>
        <v>1921.41170141</v>
      </c>
      <c r="P93" s="36">
        <f>SUMIFS(СВЦЭМ!$D$39:$D$758,СВЦЭМ!$A$39:$A$758,$A93,СВЦЭМ!$B$39:$B$758,P$83)+'СЕТ СН'!$H$11+СВЦЭМ!$D$10+'СЕТ СН'!$H$6-'СЕТ СН'!$H$23</f>
        <v>1934.0271209099999</v>
      </c>
      <c r="Q93" s="36">
        <f>SUMIFS(СВЦЭМ!$D$39:$D$758,СВЦЭМ!$A$39:$A$758,$A93,СВЦЭМ!$B$39:$B$758,Q$83)+'СЕТ СН'!$H$11+СВЦЭМ!$D$10+'СЕТ СН'!$H$6-'СЕТ СН'!$H$23</f>
        <v>1937.2940144300001</v>
      </c>
      <c r="R93" s="36">
        <f>SUMIFS(СВЦЭМ!$D$39:$D$758,СВЦЭМ!$A$39:$A$758,$A93,СВЦЭМ!$B$39:$B$758,R$83)+'СЕТ СН'!$H$11+СВЦЭМ!$D$10+'СЕТ СН'!$H$6-'СЕТ СН'!$H$23</f>
        <v>1938.68540332</v>
      </c>
      <c r="S93" s="36">
        <f>SUMIFS(СВЦЭМ!$D$39:$D$758,СВЦЭМ!$A$39:$A$758,$A93,СВЦЭМ!$B$39:$B$758,S$83)+'СЕТ СН'!$H$11+СВЦЭМ!$D$10+'СЕТ СН'!$H$6-'СЕТ СН'!$H$23</f>
        <v>1933.8332364299999</v>
      </c>
      <c r="T93" s="36">
        <f>SUMIFS(СВЦЭМ!$D$39:$D$758,СВЦЭМ!$A$39:$A$758,$A93,СВЦЭМ!$B$39:$B$758,T$83)+'СЕТ СН'!$H$11+СВЦЭМ!$D$10+'СЕТ СН'!$H$6-'СЕТ СН'!$H$23</f>
        <v>1919.7040829499999</v>
      </c>
      <c r="U93" s="36">
        <f>SUMIFS(СВЦЭМ!$D$39:$D$758,СВЦЭМ!$A$39:$A$758,$A93,СВЦЭМ!$B$39:$B$758,U$83)+'СЕТ СН'!$H$11+СВЦЭМ!$D$10+'СЕТ СН'!$H$6-'СЕТ СН'!$H$23</f>
        <v>1910.4778838699999</v>
      </c>
      <c r="V93" s="36">
        <f>SUMIFS(СВЦЭМ!$D$39:$D$758,СВЦЭМ!$A$39:$A$758,$A93,СВЦЭМ!$B$39:$B$758,V$83)+'СЕТ СН'!$H$11+СВЦЭМ!$D$10+'СЕТ СН'!$H$6-'СЕТ СН'!$H$23</f>
        <v>1895.2138487499999</v>
      </c>
      <c r="W93" s="36">
        <f>SUMIFS(СВЦЭМ!$D$39:$D$758,СВЦЭМ!$A$39:$A$758,$A93,СВЦЭМ!$B$39:$B$758,W$83)+'СЕТ СН'!$H$11+СВЦЭМ!$D$10+'СЕТ СН'!$H$6-'СЕТ СН'!$H$23</f>
        <v>1904.2959800799999</v>
      </c>
      <c r="X93" s="36">
        <f>SUMIFS(СВЦЭМ!$D$39:$D$758,СВЦЭМ!$A$39:$A$758,$A93,СВЦЭМ!$B$39:$B$758,X$83)+'СЕТ СН'!$H$11+СВЦЭМ!$D$10+'СЕТ СН'!$H$6-'СЕТ СН'!$H$23</f>
        <v>1999.7528653100001</v>
      </c>
      <c r="Y93" s="36">
        <f>SUMIFS(СВЦЭМ!$D$39:$D$758,СВЦЭМ!$A$39:$A$758,$A93,СВЦЭМ!$B$39:$B$758,Y$83)+'СЕТ СН'!$H$11+СВЦЭМ!$D$10+'СЕТ СН'!$H$6-'СЕТ СН'!$H$23</f>
        <v>2059.2205291</v>
      </c>
    </row>
    <row r="94" spans="1:27" ht="15.75" x14ac:dyDescent="0.2">
      <c r="A94" s="35">
        <f t="shared" si="2"/>
        <v>45546</v>
      </c>
      <c r="B94" s="36">
        <f>SUMIFS(СВЦЭМ!$D$39:$D$758,СВЦЭМ!$A$39:$A$758,$A94,СВЦЭМ!$B$39:$B$758,B$83)+'СЕТ СН'!$H$11+СВЦЭМ!$D$10+'СЕТ СН'!$H$6-'СЕТ СН'!$H$23</f>
        <v>2067.02818845</v>
      </c>
      <c r="C94" s="36">
        <f>SUMIFS(СВЦЭМ!$D$39:$D$758,СВЦЭМ!$A$39:$A$758,$A94,СВЦЭМ!$B$39:$B$758,C$83)+'СЕТ СН'!$H$11+СВЦЭМ!$D$10+'СЕТ СН'!$H$6-'СЕТ СН'!$H$23</f>
        <v>2113.8986935400003</v>
      </c>
      <c r="D94" s="36">
        <f>SUMIFS(СВЦЭМ!$D$39:$D$758,СВЦЭМ!$A$39:$A$758,$A94,СВЦЭМ!$B$39:$B$758,D$83)+'СЕТ СН'!$H$11+СВЦЭМ!$D$10+'СЕТ СН'!$H$6-'СЕТ СН'!$H$23</f>
        <v>2153.6573921899999</v>
      </c>
      <c r="E94" s="36">
        <f>SUMIFS(СВЦЭМ!$D$39:$D$758,СВЦЭМ!$A$39:$A$758,$A94,СВЦЭМ!$B$39:$B$758,E$83)+'СЕТ СН'!$H$11+СВЦЭМ!$D$10+'СЕТ СН'!$H$6-'СЕТ СН'!$H$23</f>
        <v>2151.60522184</v>
      </c>
      <c r="F94" s="36">
        <f>SUMIFS(СВЦЭМ!$D$39:$D$758,СВЦЭМ!$A$39:$A$758,$A94,СВЦЭМ!$B$39:$B$758,F$83)+'СЕТ СН'!$H$11+СВЦЭМ!$D$10+'СЕТ СН'!$H$6-'СЕТ СН'!$H$23</f>
        <v>2147.1515246700001</v>
      </c>
      <c r="G94" s="36">
        <f>SUMIFS(СВЦЭМ!$D$39:$D$758,СВЦЭМ!$A$39:$A$758,$A94,СВЦЭМ!$B$39:$B$758,G$83)+'СЕТ СН'!$H$11+СВЦЭМ!$D$10+'СЕТ СН'!$H$6-'СЕТ СН'!$H$23</f>
        <v>2152.4240048700003</v>
      </c>
      <c r="H94" s="36">
        <f>SUMIFS(СВЦЭМ!$D$39:$D$758,СВЦЭМ!$A$39:$A$758,$A94,СВЦЭМ!$B$39:$B$758,H$83)+'СЕТ СН'!$H$11+СВЦЭМ!$D$10+'СЕТ СН'!$H$6-'СЕТ СН'!$H$23</f>
        <v>2122.4646313400003</v>
      </c>
      <c r="I94" s="36">
        <f>SUMIFS(СВЦЭМ!$D$39:$D$758,СВЦЭМ!$A$39:$A$758,$A94,СВЦЭМ!$B$39:$B$758,I$83)+'СЕТ СН'!$H$11+СВЦЭМ!$D$10+'СЕТ СН'!$H$6-'СЕТ СН'!$H$23</f>
        <v>2005.10514758</v>
      </c>
      <c r="J94" s="36">
        <f>SUMIFS(СВЦЭМ!$D$39:$D$758,СВЦЭМ!$A$39:$A$758,$A94,СВЦЭМ!$B$39:$B$758,J$83)+'СЕТ СН'!$H$11+СВЦЭМ!$D$10+'СЕТ СН'!$H$6-'СЕТ СН'!$H$23</f>
        <v>1940.4637178999999</v>
      </c>
      <c r="K94" s="36">
        <f>SUMIFS(СВЦЭМ!$D$39:$D$758,СВЦЭМ!$A$39:$A$758,$A94,СВЦЭМ!$B$39:$B$758,K$83)+'СЕТ СН'!$H$11+СВЦЭМ!$D$10+'СЕТ СН'!$H$6-'СЕТ СН'!$H$23</f>
        <v>1872.30096647</v>
      </c>
      <c r="L94" s="36">
        <f>SUMIFS(СВЦЭМ!$D$39:$D$758,СВЦЭМ!$A$39:$A$758,$A94,СВЦЭМ!$B$39:$B$758,L$83)+'СЕТ СН'!$H$11+СВЦЭМ!$D$10+'СЕТ СН'!$H$6-'СЕТ СН'!$H$23</f>
        <v>1852.6763599799999</v>
      </c>
      <c r="M94" s="36">
        <f>SUMIFS(СВЦЭМ!$D$39:$D$758,СВЦЭМ!$A$39:$A$758,$A94,СВЦЭМ!$B$39:$B$758,M$83)+'СЕТ СН'!$H$11+СВЦЭМ!$D$10+'СЕТ СН'!$H$6-'СЕТ СН'!$H$23</f>
        <v>1879.25572691</v>
      </c>
      <c r="N94" s="36">
        <f>SUMIFS(СВЦЭМ!$D$39:$D$758,СВЦЭМ!$A$39:$A$758,$A94,СВЦЭМ!$B$39:$B$758,N$83)+'СЕТ СН'!$H$11+СВЦЭМ!$D$10+'СЕТ СН'!$H$6-'СЕТ СН'!$H$23</f>
        <v>1856.3019878499999</v>
      </c>
      <c r="O94" s="36">
        <f>SUMIFS(СВЦЭМ!$D$39:$D$758,СВЦЭМ!$A$39:$A$758,$A94,СВЦЭМ!$B$39:$B$758,O$83)+'СЕТ СН'!$H$11+СВЦЭМ!$D$10+'СЕТ СН'!$H$6-'СЕТ СН'!$H$23</f>
        <v>1862.4608937799999</v>
      </c>
      <c r="P94" s="36">
        <f>SUMIFS(СВЦЭМ!$D$39:$D$758,СВЦЭМ!$A$39:$A$758,$A94,СВЦЭМ!$B$39:$B$758,P$83)+'СЕТ СН'!$H$11+СВЦЭМ!$D$10+'СЕТ СН'!$H$6-'СЕТ СН'!$H$23</f>
        <v>1863.76358465</v>
      </c>
      <c r="Q94" s="36">
        <f>SUMIFS(СВЦЭМ!$D$39:$D$758,СВЦЭМ!$A$39:$A$758,$A94,СВЦЭМ!$B$39:$B$758,Q$83)+'СЕТ СН'!$H$11+СВЦЭМ!$D$10+'СЕТ СН'!$H$6-'СЕТ СН'!$H$23</f>
        <v>1863.6357905699999</v>
      </c>
      <c r="R94" s="36">
        <f>SUMIFS(СВЦЭМ!$D$39:$D$758,СВЦЭМ!$A$39:$A$758,$A94,СВЦЭМ!$B$39:$B$758,R$83)+'СЕТ СН'!$H$11+СВЦЭМ!$D$10+'СЕТ СН'!$H$6-'СЕТ СН'!$H$23</f>
        <v>1867.23320322</v>
      </c>
      <c r="S94" s="36">
        <f>SUMIFS(СВЦЭМ!$D$39:$D$758,СВЦЭМ!$A$39:$A$758,$A94,СВЦЭМ!$B$39:$B$758,S$83)+'СЕТ СН'!$H$11+СВЦЭМ!$D$10+'СЕТ СН'!$H$6-'СЕТ СН'!$H$23</f>
        <v>1867.2054746399999</v>
      </c>
      <c r="T94" s="36">
        <f>SUMIFS(СВЦЭМ!$D$39:$D$758,СВЦЭМ!$A$39:$A$758,$A94,СВЦЭМ!$B$39:$B$758,T$83)+'СЕТ СН'!$H$11+СВЦЭМ!$D$10+'СЕТ СН'!$H$6-'СЕТ СН'!$H$23</f>
        <v>1843.7363629399999</v>
      </c>
      <c r="U94" s="36">
        <f>SUMIFS(СВЦЭМ!$D$39:$D$758,СВЦЭМ!$A$39:$A$758,$A94,СВЦЭМ!$B$39:$B$758,U$83)+'СЕТ СН'!$H$11+СВЦЭМ!$D$10+'СЕТ СН'!$H$6-'СЕТ СН'!$H$23</f>
        <v>1825.6459311399999</v>
      </c>
      <c r="V94" s="36">
        <f>SUMIFS(СВЦЭМ!$D$39:$D$758,СВЦЭМ!$A$39:$A$758,$A94,СВЦЭМ!$B$39:$B$758,V$83)+'СЕТ СН'!$H$11+СВЦЭМ!$D$10+'СЕТ СН'!$H$6-'СЕТ СН'!$H$23</f>
        <v>1813.3019586999999</v>
      </c>
      <c r="W94" s="36">
        <f>SUMIFS(СВЦЭМ!$D$39:$D$758,СВЦЭМ!$A$39:$A$758,$A94,СВЦЭМ!$B$39:$B$758,W$83)+'СЕТ СН'!$H$11+СВЦЭМ!$D$10+'СЕТ СН'!$H$6-'СЕТ СН'!$H$23</f>
        <v>1830.3758556</v>
      </c>
      <c r="X94" s="36">
        <f>SUMIFS(СВЦЭМ!$D$39:$D$758,СВЦЭМ!$A$39:$A$758,$A94,СВЦЭМ!$B$39:$B$758,X$83)+'СЕТ СН'!$H$11+СВЦЭМ!$D$10+'СЕТ СН'!$H$6-'СЕТ СН'!$H$23</f>
        <v>1916.09263255</v>
      </c>
      <c r="Y94" s="36">
        <f>SUMIFS(СВЦЭМ!$D$39:$D$758,СВЦЭМ!$A$39:$A$758,$A94,СВЦЭМ!$B$39:$B$758,Y$83)+'СЕТ СН'!$H$11+СВЦЭМ!$D$10+'СЕТ СН'!$H$6-'СЕТ СН'!$H$23</f>
        <v>1979.5543984200001</v>
      </c>
    </row>
    <row r="95" spans="1:27" ht="15.75" x14ac:dyDescent="0.2">
      <c r="A95" s="35">
        <f t="shared" si="2"/>
        <v>45547</v>
      </c>
      <c r="B95" s="36">
        <f>SUMIFS(СВЦЭМ!$D$39:$D$758,СВЦЭМ!$A$39:$A$758,$A95,СВЦЭМ!$B$39:$B$758,B$83)+'СЕТ СН'!$H$11+СВЦЭМ!$D$10+'СЕТ СН'!$H$6-'СЕТ СН'!$H$23</f>
        <v>2012.8192815</v>
      </c>
      <c r="C95" s="36">
        <f>SUMIFS(СВЦЭМ!$D$39:$D$758,СВЦЭМ!$A$39:$A$758,$A95,СВЦЭМ!$B$39:$B$758,C$83)+'СЕТ СН'!$H$11+СВЦЭМ!$D$10+'СЕТ СН'!$H$6-'СЕТ СН'!$H$23</f>
        <v>2084.61697026</v>
      </c>
      <c r="D95" s="36">
        <f>SUMIFS(СВЦЭМ!$D$39:$D$758,СВЦЭМ!$A$39:$A$758,$A95,СВЦЭМ!$B$39:$B$758,D$83)+'СЕТ СН'!$H$11+СВЦЭМ!$D$10+'СЕТ СН'!$H$6-'СЕТ СН'!$H$23</f>
        <v>2136.6964762400003</v>
      </c>
      <c r="E95" s="36">
        <f>SUMIFS(СВЦЭМ!$D$39:$D$758,СВЦЭМ!$A$39:$A$758,$A95,СВЦЭМ!$B$39:$B$758,E$83)+'СЕТ СН'!$H$11+СВЦЭМ!$D$10+'СЕТ СН'!$H$6-'СЕТ СН'!$H$23</f>
        <v>2130.1848305000003</v>
      </c>
      <c r="F95" s="36">
        <f>SUMIFS(СВЦЭМ!$D$39:$D$758,СВЦЭМ!$A$39:$A$758,$A95,СВЦЭМ!$B$39:$B$758,F$83)+'СЕТ СН'!$H$11+СВЦЭМ!$D$10+'СЕТ СН'!$H$6-'СЕТ СН'!$H$23</f>
        <v>2125.7776082800001</v>
      </c>
      <c r="G95" s="36">
        <f>SUMIFS(СВЦЭМ!$D$39:$D$758,СВЦЭМ!$A$39:$A$758,$A95,СВЦЭМ!$B$39:$B$758,G$83)+'СЕТ СН'!$H$11+СВЦЭМ!$D$10+'СЕТ СН'!$H$6-'СЕТ СН'!$H$23</f>
        <v>2127.9464228800002</v>
      </c>
      <c r="H95" s="36">
        <f>SUMIFS(СВЦЭМ!$D$39:$D$758,СВЦЭМ!$A$39:$A$758,$A95,СВЦЭМ!$B$39:$B$758,H$83)+'СЕТ СН'!$H$11+СВЦЭМ!$D$10+'СЕТ СН'!$H$6-'СЕТ СН'!$H$23</f>
        <v>2084.8719616900003</v>
      </c>
      <c r="I95" s="36">
        <f>SUMIFS(СВЦЭМ!$D$39:$D$758,СВЦЭМ!$A$39:$A$758,$A95,СВЦЭМ!$B$39:$B$758,I$83)+'СЕТ СН'!$H$11+СВЦЭМ!$D$10+'СЕТ СН'!$H$6-'СЕТ СН'!$H$23</f>
        <v>1963.25159998</v>
      </c>
      <c r="J95" s="36">
        <f>SUMIFS(СВЦЭМ!$D$39:$D$758,СВЦЭМ!$A$39:$A$758,$A95,СВЦЭМ!$B$39:$B$758,J$83)+'СЕТ СН'!$H$11+СВЦЭМ!$D$10+'СЕТ СН'!$H$6-'СЕТ СН'!$H$23</f>
        <v>1910.47910017</v>
      </c>
      <c r="K95" s="36">
        <f>SUMIFS(СВЦЭМ!$D$39:$D$758,СВЦЭМ!$A$39:$A$758,$A95,СВЦЭМ!$B$39:$B$758,K$83)+'СЕТ СН'!$H$11+СВЦЭМ!$D$10+'СЕТ СН'!$H$6-'СЕТ СН'!$H$23</f>
        <v>1852.6081908599999</v>
      </c>
      <c r="L95" s="36">
        <f>SUMIFS(СВЦЭМ!$D$39:$D$758,СВЦЭМ!$A$39:$A$758,$A95,СВЦЭМ!$B$39:$B$758,L$83)+'СЕТ СН'!$H$11+СВЦЭМ!$D$10+'СЕТ СН'!$H$6-'СЕТ СН'!$H$23</f>
        <v>1825.0399013700001</v>
      </c>
      <c r="M95" s="36">
        <f>SUMIFS(СВЦЭМ!$D$39:$D$758,СВЦЭМ!$A$39:$A$758,$A95,СВЦЭМ!$B$39:$B$758,M$83)+'СЕТ СН'!$H$11+СВЦЭМ!$D$10+'СЕТ СН'!$H$6-'СЕТ СН'!$H$23</f>
        <v>1837.0695112799999</v>
      </c>
      <c r="N95" s="36">
        <f>SUMIFS(СВЦЭМ!$D$39:$D$758,СВЦЭМ!$A$39:$A$758,$A95,СВЦЭМ!$B$39:$B$758,N$83)+'СЕТ СН'!$H$11+СВЦЭМ!$D$10+'СЕТ СН'!$H$6-'СЕТ СН'!$H$23</f>
        <v>1846.4626829900001</v>
      </c>
      <c r="O95" s="36">
        <f>SUMIFS(СВЦЭМ!$D$39:$D$758,СВЦЭМ!$A$39:$A$758,$A95,СВЦЭМ!$B$39:$B$758,O$83)+'СЕТ СН'!$H$11+СВЦЭМ!$D$10+'СЕТ СН'!$H$6-'СЕТ СН'!$H$23</f>
        <v>1856.90823056</v>
      </c>
      <c r="P95" s="36">
        <f>SUMIFS(СВЦЭМ!$D$39:$D$758,СВЦЭМ!$A$39:$A$758,$A95,СВЦЭМ!$B$39:$B$758,P$83)+'СЕТ СН'!$H$11+СВЦЭМ!$D$10+'СЕТ СН'!$H$6-'СЕТ СН'!$H$23</f>
        <v>1862.95060253</v>
      </c>
      <c r="Q95" s="36">
        <f>SUMIFS(СВЦЭМ!$D$39:$D$758,СВЦЭМ!$A$39:$A$758,$A95,СВЦЭМ!$B$39:$B$758,Q$83)+'СЕТ СН'!$H$11+СВЦЭМ!$D$10+'СЕТ СН'!$H$6-'СЕТ СН'!$H$23</f>
        <v>1863.47664362</v>
      </c>
      <c r="R95" s="36">
        <f>SUMIFS(СВЦЭМ!$D$39:$D$758,СВЦЭМ!$A$39:$A$758,$A95,СВЦЭМ!$B$39:$B$758,R$83)+'СЕТ СН'!$H$11+СВЦЭМ!$D$10+'СЕТ СН'!$H$6-'СЕТ СН'!$H$23</f>
        <v>1856.8052138</v>
      </c>
      <c r="S95" s="36">
        <f>SUMIFS(СВЦЭМ!$D$39:$D$758,СВЦЭМ!$A$39:$A$758,$A95,СВЦЭМ!$B$39:$B$758,S$83)+'СЕТ СН'!$H$11+СВЦЭМ!$D$10+'СЕТ СН'!$H$6-'СЕТ СН'!$H$23</f>
        <v>1825.54991264</v>
      </c>
      <c r="T95" s="36">
        <f>SUMIFS(СВЦЭМ!$D$39:$D$758,СВЦЭМ!$A$39:$A$758,$A95,СВЦЭМ!$B$39:$B$758,T$83)+'СЕТ СН'!$H$11+СВЦЭМ!$D$10+'СЕТ СН'!$H$6-'СЕТ СН'!$H$23</f>
        <v>1805.55521436</v>
      </c>
      <c r="U95" s="36">
        <f>SUMIFS(СВЦЭМ!$D$39:$D$758,СВЦЭМ!$A$39:$A$758,$A95,СВЦЭМ!$B$39:$B$758,U$83)+'СЕТ СН'!$H$11+СВЦЭМ!$D$10+'СЕТ СН'!$H$6-'СЕТ СН'!$H$23</f>
        <v>1808.40372602</v>
      </c>
      <c r="V95" s="36">
        <f>SUMIFS(СВЦЭМ!$D$39:$D$758,СВЦЭМ!$A$39:$A$758,$A95,СВЦЭМ!$B$39:$B$758,V$83)+'СЕТ СН'!$H$11+СВЦЭМ!$D$10+'СЕТ СН'!$H$6-'СЕТ СН'!$H$23</f>
        <v>1785.44197274</v>
      </c>
      <c r="W95" s="36">
        <f>SUMIFS(СВЦЭМ!$D$39:$D$758,СВЦЭМ!$A$39:$A$758,$A95,СВЦЭМ!$B$39:$B$758,W$83)+'СЕТ СН'!$H$11+СВЦЭМ!$D$10+'СЕТ СН'!$H$6-'СЕТ СН'!$H$23</f>
        <v>1794.3850244600001</v>
      </c>
      <c r="X95" s="36">
        <f>SUMIFS(СВЦЭМ!$D$39:$D$758,СВЦЭМ!$A$39:$A$758,$A95,СВЦЭМ!$B$39:$B$758,X$83)+'СЕТ СН'!$H$11+СВЦЭМ!$D$10+'СЕТ СН'!$H$6-'СЕТ СН'!$H$23</f>
        <v>1893.11631126</v>
      </c>
      <c r="Y95" s="36">
        <f>SUMIFS(СВЦЭМ!$D$39:$D$758,СВЦЭМ!$A$39:$A$758,$A95,СВЦЭМ!$B$39:$B$758,Y$83)+'СЕТ СН'!$H$11+СВЦЭМ!$D$10+'СЕТ СН'!$H$6-'СЕТ СН'!$H$23</f>
        <v>1993.7122396299999</v>
      </c>
    </row>
    <row r="96" spans="1:27" ht="15.75" x14ac:dyDescent="0.2">
      <c r="A96" s="35">
        <f t="shared" si="2"/>
        <v>45548</v>
      </c>
      <c r="B96" s="36">
        <f>SUMIFS(СВЦЭМ!$D$39:$D$758,СВЦЭМ!$A$39:$A$758,$A96,СВЦЭМ!$B$39:$B$758,B$83)+'СЕТ СН'!$H$11+СВЦЭМ!$D$10+'СЕТ СН'!$H$6-'СЕТ СН'!$H$23</f>
        <v>2028.5829034399999</v>
      </c>
      <c r="C96" s="36">
        <f>SUMIFS(СВЦЭМ!$D$39:$D$758,СВЦЭМ!$A$39:$A$758,$A96,СВЦЭМ!$B$39:$B$758,C$83)+'СЕТ СН'!$H$11+СВЦЭМ!$D$10+'СЕТ СН'!$H$6-'СЕТ СН'!$H$23</f>
        <v>2084.7591781700003</v>
      </c>
      <c r="D96" s="36">
        <f>SUMIFS(СВЦЭМ!$D$39:$D$758,СВЦЭМ!$A$39:$A$758,$A96,СВЦЭМ!$B$39:$B$758,D$83)+'СЕТ СН'!$H$11+СВЦЭМ!$D$10+'СЕТ СН'!$H$6-'СЕТ СН'!$H$23</f>
        <v>2103.3438510800001</v>
      </c>
      <c r="E96" s="36">
        <f>SUMIFS(СВЦЭМ!$D$39:$D$758,СВЦЭМ!$A$39:$A$758,$A96,СВЦЭМ!$B$39:$B$758,E$83)+'СЕТ СН'!$H$11+СВЦЭМ!$D$10+'СЕТ СН'!$H$6-'СЕТ СН'!$H$23</f>
        <v>2087.4984070099999</v>
      </c>
      <c r="F96" s="36">
        <f>SUMIFS(СВЦЭМ!$D$39:$D$758,СВЦЭМ!$A$39:$A$758,$A96,СВЦЭМ!$B$39:$B$758,F$83)+'СЕТ СН'!$H$11+СВЦЭМ!$D$10+'СЕТ СН'!$H$6-'СЕТ СН'!$H$23</f>
        <v>2085.4881859400002</v>
      </c>
      <c r="G96" s="36">
        <f>SUMIFS(СВЦЭМ!$D$39:$D$758,СВЦЭМ!$A$39:$A$758,$A96,СВЦЭМ!$B$39:$B$758,G$83)+'СЕТ СН'!$H$11+СВЦЭМ!$D$10+'СЕТ СН'!$H$6-'СЕТ СН'!$H$23</f>
        <v>2116.0761121099999</v>
      </c>
      <c r="H96" s="36">
        <f>SUMIFS(СВЦЭМ!$D$39:$D$758,СВЦЭМ!$A$39:$A$758,$A96,СВЦЭМ!$B$39:$B$758,H$83)+'СЕТ СН'!$H$11+СВЦЭМ!$D$10+'СЕТ СН'!$H$6-'СЕТ СН'!$H$23</f>
        <v>2083.8401385500001</v>
      </c>
      <c r="I96" s="36">
        <f>SUMIFS(СВЦЭМ!$D$39:$D$758,СВЦЭМ!$A$39:$A$758,$A96,СВЦЭМ!$B$39:$B$758,I$83)+'СЕТ СН'!$H$11+СВЦЭМ!$D$10+'СЕТ СН'!$H$6-'СЕТ СН'!$H$23</f>
        <v>1964.7451245699999</v>
      </c>
      <c r="J96" s="36">
        <f>SUMIFS(СВЦЭМ!$D$39:$D$758,СВЦЭМ!$A$39:$A$758,$A96,СВЦЭМ!$B$39:$B$758,J$83)+'СЕТ СН'!$H$11+СВЦЭМ!$D$10+'СЕТ СН'!$H$6-'СЕТ СН'!$H$23</f>
        <v>1872.0227373499999</v>
      </c>
      <c r="K96" s="36">
        <f>SUMIFS(СВЦЭМ!$D$39:$D$758,СВЦЭМ!$A$39:$A$758,$A96,СВЦЭМ!$B$39:$B$758,K$83)+'СЕТ СН'!$H$11+СВЦЭМ!$D$10+'СЕТ СН'!$H$6-'СЕТ СН'!$H$23</f>
        <v>1809.4425916099999</v>
      </c>
      <c r="L96" s="36">
        <f>SUMIFS(СВЦЭМ!$D$39:$D$758,СВЦЭМ!$A$39:$A$758,$A96,СВЦЭМ!$B$39:$B$758,L$83)+'СЕТ СН'!$H$11+СВЦЭМ!$D$10+'СЕТ СН'!$H$6-'СЕТ СН'!$H$23</f>
        <v>1787.1519266600001</v>
      </c>
      <c r="M96" s="36">
        <f>SUMIFS(СВЦЭМ!$D$39:$D$758,СВЦЭМ!$A$39:$A$758,$A96,СВЦЭМ!$B$39:$B$758,M$83)+'СЕТ СН'!$H$11+СВЦЭМ!$D$10+'СЕТ СН'!$H$6-'СЕТ СН'!$H$23</f>
        <v>1784.26141783</v>
      </c>
      <c r="N96" s="36">
        <f>SUMIFS(СВЦЭМ!$D$39:$D$758,СВЦЭМ!$A$39:$A$758,$A96,СВЦЭМ!$B$39:$B$758,N$83)+'СЕТ СН'!$H$11+СВЦЭМ!$D$10+'СЕТ СН'!$H$6-'СЕТ СН'!$H$23</f>
        <v>1776.7861477599999</v>
      </c>
      <c r="O96" s="36">
        <f>SUMIFS(СВЦЭМ!$D$39:$D$758,СВЦЭМ!$A$39:$A$758,$A96,СВЦЭМ!$B$39:$B$758,O$83)+'СЕТ СН'!$H$11+СВЦЭМ!$D$10+'СЕТ СН'!$H$6-'СЕТ СН'!$H$23</f>
        <v>1791.2838634</v>
      </c>
      <c r="P96" s="36">
        <f>SUMIFS(СВЦЭМ!$D$39:$D$758,СВЦЭМ!$A$39:$A$758,$A96,СВЦЭМ!$B$39:$B$758,P$83)+'СЕТ СН'!$H$11+СВЦЭМ!$D$10+'СЕТ СН'!$H$6-'СЕТ СН'!$H$23</f>
        <v>1790.91622639</v>
      </c>
      <c r="Q96" s="36">
        <f>SUMIFS(СВЦЭМ!$D$39:$D$758,СВЦЭМ!$A$39:$A$758,$A96,СВЦЭМ!$B$39:$B$758,Q$83)+'СЕТ СН'!$H$11+СВЦЭМ!$D$10+'СЕТ СН'!$H$6-'СЕТ СН'!$H$23</f>
        <v>1817.20382765</v>
      </c>
      <c r="R96" s="36">
        <f>SUMIFS(СВЦЭМ!$D$39:$D$758,СВЦЭМ!$A$39:$A$758,$A96,СВЦЭМ!$B$39:$B$758,R$83)+'СЕТ СН'!$H$11+СВЦЭМ!$D$10+'СЕТ СН'!$H$6-'СЕТ СН'!$H$23</f>
        <v>1797.82707796</v>
      </c>
      <c r="S96" s="36">
        <f>SUMIFS(СВЦЭМ!$D$39:$D$758,СВЦЭМ!$A$39:$A$758,$A96,СВЦЭМ!$B$39:$B$758,S$83)+'СЕТ СН'!$H$11+СВЦЭМ!$D$10+'СЕТ СН'!$H$6-'СЕТ СН'!$H$23</f>
        <v>1803.0756854700001</v>
      </c>
      <c r="T96" s="36">
        <f>SUMIFS(СВЦЭМ!$D$39:$D$758,СВЦЭМ!$A$39:$A$758,$A96,СВЦЭМ!$B$39:$B$758,T$83)+'СЕТ СН'!$H$11+СВЦЭМ!$D$10+'СЕТ СН'!$H$6-'СЕТ СН'!$H$23</f>
        <v>1776.6885897699999</v>
      </c>
      <c r="U96" s="36">
        <f>SUMIFS(СВЦЭМ!$D$39:$D$758,СВЦЭМ!$A$39:$A$758,$A96,СВЦЭМ!$B$39:$B$758,U$83)+'СЕТ СН'!$H$11+СВЦЭМ!$D$10+'СЕТ СН'!$H$6-'СЕТ СН'!$H$23</f>
        <v>1776.0409641799999</v>
      </c>
      <c r="V96" s="36">
        <f>SUMIFS(СВЦЭМ!$D$39:$D$758,СВЦЭМ!$A$39:$A$758,$A96,СВЦЭМ!$B$39:$B$758,V$83)+'СЕТ СН'!$H$11+СВЦЭМ!$D$10+'СЕТ СН'!$H$6-'СЕТ СН'!$H$23</f>
        <v>1766.6946642999999</v>
      </c>
      <c r="W96" s="36">
        <f>SUMIFS(СВЦЭМ!$D$39:$D$758,СВЦЭМ!$A$39:$A$758,$A96,СВЦЭМ!$B$39:$B$758,W$83)+'СЕТ СН'!$H$11+СВЦЭМ!$D$10+'СЕТ СН'!$H$6-'СЕТ СН'!$H$23</f>
        <v>1788.47704118</v>
      </c>
      <c r="X96" s="36">
        <f>SUMIFS(СВЦЭМ!$D$39:$D$758,СВЦЭМ!$A$39:$A$758,$A96,СВЦЭМ!$B$39:$B$758,X$83)+'СЕТ СН'!$H$11+СВЦЭМ!$D$10+'СЕТ СН'!$H$6-'СЕТ СН'!$H$23</f>
        <v>1850.36728788</v>
      </c>
      <c r="Y96" s="36">
        <f>SUMIFS(СВЦЭМ!$D$39:$D$758,СВЦЭМ!$A$39:$A$758,$A96,СВЦЭМ!$B$39:$B$758,Y$83)+'СЕТ СН'!$H$11+СВЦЭМ!$D$10+'СЕТ СН'!$H$6-'СЕТ СН'!$H$23</f>
        <v>1911.76746252</v>
      </c>
    </row>
    <row r="97" spans="1:25" ht="15.75" x14ac:dyDescent="0.2">
      <c r="A97" s="35">
        <f t="shared" si="2"/>
        <v>45549</v>
      </c>
      <c r="B97" s="36">
        <f>SUMIFS(СВЦЭМ!$D$39:$D$758,СВЦЭМ!$A$39:$A$758,$A97,СВЦЭМ!$B$39:$B$758,B$83)+'СЕТ СН'!$H$11+СВЦЭМ!$D$10+'СЕТ СН'!$H$6-'СЕТ СН'!$H$23</f>
        <v>2055.41752305</v>
      </c>
      <c r="C97" s="36">
        <f>SUMIFS(СВЦЭМ!$D$39:$D$758,СВЦЭМ!$A$39:$A$758,$A97,СВЦЭМ!$B$39:$B$758,C$83)+'СЕТ СН'!$H$11+СВЦЭМ!$D$10+'СЕТ СН'!$H$6-'СЕТ СН'!$H$23</f>
        <v>2059.8518836600001</v>
      </c>
      <c r="D97" s="36">
        <f>SUMIFS(СВЦЭМ!$D$39:$D$758,СВЦЭМ!$A$39:$A$758,$A97,СВЦЭМ!$B$39:$B$758,D$83)+'СЕТ СН'!$H$11+СВЦЭМ!$D$10+'СЕТ СН'!$H$6-'СЕТ СН'!$H$23</f>
        <v>2121.2086621900003</v>
      </c>
      <c r="E97" s="36">
        <f>SUMIFS(СВЦЭМ!$D$39:$D$758,СВЦЭМ!$A$39:$A$758,$A97,СВЦЭМ!$B$39:$B$758,E$83)+'СЕТ СН'!$H$11+СВЦЭМ!$D$10+'СЕТ СН'!$H$6-'СЕТ СН'!$H$23</f>
        <v>2113.39159122</v>
      </c>
      <c r="F97" s="36">
        <f>SUMIFS(СВЦЭМ!$D$39:$D$758,СВЦЭМ!$A$39:$A$758,$A97,СВЦЭМ!$B$39:$B$758,F$83)+'СЕТ СН'!$H$11+СВЦЭМ!$D$10+'СЕТ СН'!$H$6-'СЕТ СН'!$H$23</f>
        <v>2128.1299188799999</v>
      </c>
      <c r="G97" s="36">
        <f>SUMIFS(СВЦЭМ!$D$39:$D$758,СВЦЭМ!$A$39:$A$758,$A97,СВЦЭМ!$B$39:$B$758,G$83)+'СЕТ СН'!$H$11+СВЦЭМ!$D$10+'СЕТ СН'!$H$6-'СЕТ СН'!$H$23</f>
        <v>2129.54363134</v>
      </c>
      <c r="H97" s="36">
        <f>SUMIFS(СВЦЭМ!$D$39:$D$758,СВЦЭМ!$A$39:$A$758,$A97,СВЦЭМ!$B$39:$B$758,H$83)+'СЕТ СН'!$H$11+СВЦЭМ!$D$10+'СЕТ СН'!$H$6-'СЕТ СН'!$H$23</f>
        <v>2141.7797657199999</v>
      </c>
      <c r="I97" s="36">
        <f>SUMIFS(СВЦЭМ!$D$39:$D$758,СВЦЭМ!$A$39:$A$758,$A97,СВЦЭМ!$B$39:$B$758,I$83)+'СЕТ СН'!$H$11+СВЦЭМ!$D$10+'СЕТ СН'!$H$6-'СЕТ СН'!$H$23</f>
        <v>2080.8868407800001</v>
      </c>
      <c r="J97" s="36">
        <f>SUMIFS(СВЦЭМ!$D$39:$D$758,СВЦЭМ!$A$39:$A$758,$A97,СВЦЭМ!$B$39:$B$758,J$83)+'СЕТ СН'!$H$11+СВЦЭМ!$D$10+'СЕТ СН'!$H$6-'СЕТ СН'!$H$23</f>
        <v>1934.61299278</v>
      </c>
      <c r="K97" s="36">
        <f>SUMIFS(СВЦЭМ!$D$39:$D$758,СВЦЭМ!$A$39:$A$758,$A97,СВЦЭМ!$B$39:$B$758,K$83)+'СЕТ СН'!$H$11+СВЦЭМ!$D$10+'СЕТ СН'!$H$6-'СЕТ СН'!$H$23</f>
        <v>1831.0304961300001</v>
      </c>
      <c r="L97" s="36">
        <f>SUMIFS(СВЦЭМ!$D$39:$D$758,СВЦЭМ!$A$39:$A$758,$A97,СВЦЭМ!$B$39:$B$758,L$83)+'СЕТ СН'!$H$11+СВЦЭМ!$D$10+'СЕТ СН'!$H$6-'СЕТ СН'!$H$23</f>
        <v>1775.96312558</v>
      </c>
      <c r="M97" s="36">
        <f>SUMIFS(СВЦЭМ!$D$39:$D$758,СВЦЭМ!$A$39:$A$758,$A97,СВЦЭМ!$B$39:$B$758,M$83)+'СЕТ СН'!$H$11+СВЦЭМ!$D$10+'СЕТ СН'!$H$6-'СЕТ СН'!$H$23</f>
        <v>1765.9717977099999</v>
      </c>
      <c r="N97" s="36">
        <f>SUMIFS(СВЦЭМ!$D$39:$D$758,СВЦЭМ!$A$39:$A$758,$A97,СВЦЭМ!$B$39:$B$758,N$83)+'СЕТ СН'!$H$11+СВЦЭМ!$D$10+'СЕТ СН'!$H$6-'СЕТ СН'!$H$23</f>
        <v>1772.88479532</v>
      </c>
      <c r="O97" s="36">
        <f>SUMIFS(СВЦЭМ!$D$39:$D$758,СВЦЭМ!$A$39:$A$758,$A97,СВЦЭМ!$B$39:$B$758,O$83)+'СЕТ СН'!$H$11+СВЦЭМ!$D$10+'СЕТ СН'!$H$6-'СЕТ СН'!$H$23</f>
        <v>1793.31311497</v>
      </c>
      <c r="P97" s="36">
        <f>SUMIFS(СВЦЭМ!$D$39:$D$758,СВЦЭМ!$A$39:$A$758,$A97,СВЦЭМ!$B$39:$B$758,P$83)+'СЕТ СН'!$H$11+СВЦЭМ!$D$10+'СЕТ СН'!$H$6-'СЕТ СН'!$H$23</f>
        <v>1797.4119463699999</v>
      </c>
      <c r="Q97" s="36">
        <f>SUMIFS(СВЦЭМ!$D$39:$D$758,СВЦЭМ!$A$39:$A$758,$A97,СВЦЭМ!$B$39:$B$758,Q$83)+'СЕТ СН'!$H$11+СВЦЭМ!$D$10+'СЕТ СН'!$H$6-'СЕТ СН'!$H$23</f>
        <v>1800.29748393</v>
      </c>
      <c r="R97" s="36">
        <f>SUMIFS(СВЦЭМ!$D$39:$D$758,СВЦЭМ!$A$39:$A$758,$A97,СВЦЭМ!$B$39:$B$758,R$83)+'СЕТ СН'!$H$11+СВЦЭМ!$D$10+'СЕТ СН'!$H$6-'СЕТ СН'!$H$23</f>
        <v>1811.7251045400001</v>
      </c>
      <c r="S97" s="36">
        <f>SUMIFS(СВЦЭМ!$D$39:$D$758,СВЦЭМ!$A$39:$A$758,$A97,СВЦЭМ!$B$39:$B$758,S$83)+'СЕТ СН'!$H$11+СВЦЭМ!$D$10+'СЕТ СН'!$H$6-'СЕТ СН'!$H$23</f>
        <v>1808.9210357300001</v>
      </c>
      <c r="T97" s="36">
        <f>SUMIFS(СВЦЭМ!$D$39:$D$758,СВЦЭМ!$A$39:$A$758,$A97,СВЦЭМ!$B$39:$B$758,T$83)+'СЕТ СН'!$H$11+СВЦЭМ!$D$10+'СЕТ СН'!$H$6-'СЕТ СН'!$H$23</f>
        <v>1788.22397159</v>
      </c>
      <c r="U97" s="36">
        <f>SUMIFS(СВЦЭМ!$D$39:$D$758,СВЦЭМ!$A$39:$A$758,$A97,СВЦЭМ!$B$39:$B$758,U$83)+'СЕТ СН'!$H$11+СВЦЭМ!$D$10+'СЕТ СН'!$H$6-'СЕТ СН'!$H$23</f>
        <v>1777.5330838699999</v>
      </c>
      <c r="V97" s="36">
        <f>SUMIFS(СВЦЭМ!$D$39:$D$758,СВЦЭМ!$A$39:$A$758,$A97,СВЦЭМ!$B$39:$B$758,V$83)+'СЕТ СН'!$H$11+СВЦЭМ!$D$10+'СЕТ СН'!$H$6-'СЕТ СН'!$H$23</f>
        <v>1782.1785215699999</v>
      </c>
      <c r="W97" s="36">
        <f>SUMIFS(СВЦЭМ!$D$39:$D$758,СВЦЭМ!$A$39:$A$758,$A97,СВЦЭМ!$B$39:$B$758,W$83)+'СЕТ СН'!$H$11+СВЦЭМ!$D$10+'СЕТ СН'!$H$6-'СЕТ СН'!$H$23</f>
        <v>1803.2115674199999</v>
      </c>
      <c r="X97" s="36">
        <f>SUMIFS(СВЦЭМ!$D$39:$D$758,СВЦЭМ!$A$39:$A$758,$A97,СВЦЭМ!$B$39:$B$758,X$83)+'СЕТ СН'!$H$11+СВЦЭМ!$D$10+'СЕТ СН'!$H$6-'СЕТ СН'!$H$23</f>
        <v>1860.3769485800001</v>
      </c>
      <c r="Y97" s="36">
        <f>SUMIFS(СВЦЭМ!$D$39:$D$758,СВЦЭМ!$A$39:$A$758,$A97,СВЦЭМ!$B$39:$B$758,Y$83)+'СЕТ СН'!$H$11+СВЦЭМ!$D$10+'СЕТ СН'!$H$6-'СЕТ СН'!$H$23</f>
        <v>1953.3034973199999</v>
      </c>
    </row>
    <row r="98" spans="1:25" ht="15.75" x14ac:dyDescent="0.2">
      <c r="A98" s="35">
        <f t="shared" si="2"/>
        <v>45550</v>
      </c>
      <c r="B98" s="36">
        <f>SUMIFS(СВЦЭМ!$D$39:$D$758,СВЦЭМ!$A$39:$A$758,$A98,СВЦЭМ!$B$39:$B$758,B$83)+'СЕТ СН'!$H$11+СВЦЭМ!$D$10+'СЕТ СН'!$H$6-'СЕТ СН'!$H$23</f>
        <v>2031.8525341499999</v>
      </c>
      <c r="C98" s="36">
        <f>SUMIFS(СВЦЭМ!$D$39:$D$758,СВЦЭМ!$A$39:$A$758,$A98,СВЦЭМ!$B$39:$B$758,C$83)+'СЕТ СН'!$H$11+СВЦЭМ!$D$10+'СЕТ СН'!$H$6-'СЕТ СН'!$H$23</f>
        <v>2116.06836363</v>
      </c>
      <c r="D98" s="36">
        <f>SUMIFS(СВЦЭМ!$D$39:$D$758,СВЦЭМ!$A$39:$A$758,$A98,СВЦЭМ!$B$39:$B$758,D$83)+'СЕТ СН'!$H$11+СВЦЭМ!$D$10+'СЕТ СН'!$H$6-'СЕТ СН'!$H$23</f>
        <v>2114.17788354</v>
      </c>
      <c r="E98" s="36">
        <f>SUMIFS(СВЦЭМ!$D$39:$D$758,СВЦЭМ!$A$39:$A$758,$A98,СВЦЭМ!$B$39:$B$758,E$83)+'СЕТ СН'!$H$11+СВЦЭМ!$D$10+'СЕТ СН'!$H$6-'СЕТ СН'!$H$23</f>
        <v>2095.6441626300002</v>
      </c>
      <c r="F98" s="36">
        <f>SUMIFS(СВЦЭМ!$D$39:$D$758,СВЦЭМ!$A$39:$A$758,$A98,СВЦЭМ!$B$39:$B$758,F$83)+'СЕТ СН'!$H$11+СВЦЭМ!$D$10+'СЕТ СН'!$H$6-'СЕТ СН'!$H$23</f>
        <v>2088.76504144</v>
      </c>
      <c r="G98" s="36">
        <f>SUMIFS(СВЦЭМ!$D$39:$D$758,СВЦЭМ!$A$39:$A$758,$A98,СВЦЭМ!$B$39:$B$758,G$83)+'СЕТ СН'!$H$11+СВЦЭМ!$D$10+'СЕТ СН'!$H$6-'СЕТ СН'!$H$23</f>
        <v>2097.7052204500001</v>
      </c>
      <c r="H98" s="36">
        <f>SUMIFS(СВЦЭМ!$D$39:$D$758,СВЦЭМ!$A$39:$A$758,$A98,СВЦЭМ!$B$39:$B$758,H$83)+'СЕТ СН'!$H$11+СВЦЭМ!$D$10+'СЕТ СН'!$H$6-'СЕТ СН'!$H$23</f>
        <v>2125.06294772</v>
      </c>
      <c r="I98" s="36">
        <f>SUMIFS(СВЦЭМ!$D$39:$D$758,СВЦЭМ!$A$39:$A$758,$A98,СВЦЭМ!$B$39:$B$758,I$83)+'СЕТ СН'!$H$11+СВЦЭМ!$D$10+'СЕТ СН'!$H$6-'СЕТ СН'!$H$23</f>
        <v>2115.6194087399999</v>
      </c>
      <c r="J98" s="36">
        <f>SUMIFS(СВЦЭМ!$D$39:$D$758,СВЦЭМ!$A$39:$A$758,$A98,СВЦЭМ!$B$39:$B$758,J$83)+'СЕТ СН'!$H$11+СВЦЭМ!$D$10+'СЕТ СН'!$H$6-'СЕТ СН'!$H$23</f>
        <v>1986.67996694</v>
      </c>
      <c r="K98" s="36">
        <f>SUMIFS(СВЦЭМ!$D$39:$D$758,СВЦЭМ!$A$39:$A$758,$A98,СВЦЭМ!$B$39:$B$758,K$83)+'СЕТ СН'!$H$11+СВЦЭМ!$D$10+'СЕТ СН'!$H$6-'СЕТ СН'!$H$23</f>
        <v>1879.3340684899999</v>
      </c>
      <c r="L98" s="36">
        <f>SUMIFS(СВЦЭМ!$D$39:$D$758,СВЦЭМ!$A$39:$A$758,$A98,СВЦЭМ!$B$39:$B$758,L$83)+'СЕТ СН'!$H$11+СВЦЭМ!$D$10+'СЕТ СН'!$H$6-'СЕТ СН'!$H$23</f>
        <v>1835.6944486699999</v>
      </c>
      <c r="M98" s="36">
        <f>SUMIFS(СВЦЭМ!$D$39:$D$758,СВЦЭМ!$A$39:$A$758,$A98,СВЦЭМ!$B$39:$B$758,M$83)+'СЕТ СН'!$H$11+СВЦЭМ!$D$10+'СЕТ СН'!$H$6-'СЕТ СН'!$H$23</f>
        <v>1825.32111353</v>
      </c>
      <c r="N98" s="36">
        <f>SUMIFS(СВЦЭМ!$D$39:$D$758,СВЦЭМ!$A$39:$A$758,$A98,СВЦЭМ!$B$39:$B$758,N$83)+'СЕТ СН'!$H$11+СВЦЭМ!$D$10+'СЕТ СН'!$H$6-'СЕТ СН'!$H$23</f>
        <v>1829.5417516800001</v>
      </c>
      <c r="O98" s="36">
        <f>SUMIFS(СВЦЭМ!$D$39:$D$758,СВЦЭМ!$A$39:$A$758,$A98,СВЦЭМ!$B$39:$B$758,O$83)+'СЕТ СН'!$H$11+СВЦЭМ!$D$10+'СЕТ СН'!$H$6-'СЕТ СН'!$H$23</f>
        <v>1842.6453495000001</v>
      </c>
      <c r="P98" s="36">
        <f>SUMIFS(СВЦЭМ!$D$39:$D$758,СВЦЭМ!$A$39:$A$758,$A98,СВЦЭМ!$B$39:$B$758,P$83)+'СЕТ СН'!$H$11+СВЦЭМ!$D$10+'СЕТ СН'!$H$6-'СЕТ СН'!$H$23</f>
        <v>1841.9014225399999</v>
      </c>
      <c r="Q98" s="36">
        <f>SUMIFS(СВЦЭМ!$D$39:$D$758,СВЦЭМ!$A$39:$A$758,$A98,СВЦЭМ!$B$39:$B$758,Q$83)+'СЕТ СН'!$H$11+СВЦЭМ!$D$10+'СЕТ СН'!$H$6-'СЕТ СН'!$H$23</f>
        <v>1857.4833839200001</v>
      </c>
      <c r="R98" s="36">
        <f>SUMIFS(СВЦЭМ!$D$39:$D$758,СВЦЭМ!$A$39:$A$758,$A98,СВЦЭМ!$B$39:$B$758,R$83)+'СЕТ СН'!$H$11+СВЦЭМ!$D$10+'СЕТ СН'!$H$6-'СЕТ СН'!$H$23</f>
        <v>1862.5851069999999</v>
      </c>
      <c r="S98" s="36">
        <f>SUMIFS(СВЦЭМ!$D$39:$D$758,СВЦЭМ!$A$39:$A$758,$A98,СВЦЭМ!$B$39:$B$758,S$83)+'СЕТ СН'!$H$11+СВЦЭМ!$D$10+'СЕТ СН'!$H$6-'СЕТ СН'!$H$23</f>
        <v>1845.5091442099999</v>
      </c>
      <c r="T98" s="36">
        <f>SUMIFS(СВЦЭМ!$D$39:$D$758,СВЦЭМ!$A$39:$A$758,$A98,СВЦЭМ!$B$39:$B$758,T$83)+'СЕТ СН'!$H$11+СВЦЭМ!$D$10+'СЕТ СН'!$H$6-'СЕТ СН'!$H$23</f>
        <v>1806.76670919</v>
      </c>
      <c r="U98" s="36">
        <f>SUMIFS(СВЦЭМ!$D$39:$D$758,СВЦЭМ!$A$39:$A$758,$A98,СВЦЭМ!$B$39:$B$758,U$83)+'СЕТ СН'!$H$11+СВЦЭМ!$D$10+'СЕТ СН'!$H$6-'СЕТ СН'!$H$23</f>
        <v>1797.6133989299999</v>
      </c>
      <c r="V98" s="36">
        <f>SUMIFS(СВЦЭМ!$D$39:$D$758,СВЦЭМ!$A$39:$A$758,$A98,СВЦЭМ!$B$39:$B$758,V$83)+'СЕТ СН'!$H$11+СВЦЭМ!$D$10+'СЕТ СН'!$H$6-'СЕТ СН'!$H$23</f>
        <v>1767.9492133799999</v>
      </c>
      <c r="W98" s="36">
        <f>SUMIFS(СВЦЭМ!$D$39:$D$758,СВЦЭМ!$A$39:$A$758,$A98,СВЦЭМ!$B$39:$B$758,W$83)+'СЕТ СН'!$H$11+СВЦЭМ!$D$10+'СЕТ СН'!$H$6-'СЕТ СН'!$H$23</f>
        <v>1776.1446425700001</v>
      </c>
      <c r="X98" s="36">
        <f>SUMIFS(СВЦЭМ!$D$39:$D$758,СВЦЭМ!$A$39:$A$758,$A98,СВЦЭМ!$B$39:$B$758,X$83)+'СЕТ СН'!$H$11+СВЦЭМ!$D$10+'СЕТ СН'!$H$6-'СЕТ СН'!$H$23</f>
        <v>1864.98216484</v>
      </c>
      <c r="Y98" s="36">
        <f>SUMIFS(СВЦЭМ!$D$39:$D$758,СВЦЭМ!$A$39:$A$758,$A98,СВЦЭМ!$B$39:$B$758,Y$83)+'СЕТ СН'!$H$11+СВЦЭМ!$D$10+'СЕТ СН'!$H$6-'СЕТ СН'!$H$23</f>
        <v>1891.5523172400001</v>
      </c>
    </row>
    <row r="99" spans="1:25" ht="15.75" x14ac:dyDescent="0.2">
      <c r="A99" s="35">
        <f t="shared" si="2"/>
        <v>45551</v>
      </c>
      <c r="B99" s="36">
        <f>SUMIFS(СВЦЭМ!$D$39:$D$758,СВЦЭМ!$A$39:$A$758,$A99,СВЦЭМ!$B$39:$B$758,B$83)+'СЕТ СН'!$H$11+СВЦЭМ!$D$10+'СЕТ СН'!$H$6-'СЕТ СН'!$H$23</f>
        <v>2032.1925132599999</v>
      </c>
      <c r="C99" s="36">
        <f>SUMIFS(СВЦЭМ!$D$39:$D$758,СВЦЭМ!$A$39:$A$758,$A99,СВЦЭМ!$B$39:$B$758,C$83)+'СЕТ СН'!$H$11+СВЦЭМ!$D$10+'СЕТ СН'!$H$6-'СЕТ СН'!$H$23</f>
        <v>2164.4271958700001</v>
      </c>
      <c r="D99" s="36">
        <f>SUMIFS(СВЦЭМ!$D$39:$D$758,СВЦЭМ!$A$39:$A$758,$A99,СВЦЭМ!$B$39:$B$758,D$83)+'СЕТ СН'!$H$11+СВЦЭМ!$D$10+'СЕТ СН'!$H$6-'СЕТ СН'!$H$23</f>
        <v>2185.6836033100003</v>
      </c>
      <c r="E99" s="36">
        <f>SUMIFS(СВЦЭМ!$D$39:$D$758,СВЦЭМ!$A$39:$A$758,$A99,СВЦЭМ!$B$39:$B$758,E$83)+'СЕТ СН'!$H$11+СВЦЭМ!$D$10+'СЕТ СН'!$H$6-'СЕТ СН'!$H$23</f>
        <v>2187.5379981599999</v>
      </c>
      <c r="F99" s="36">
        <f>SUMIFS(СВЦЭМ!$D$39:$D$758,СВЦЭМ!$A$39:$A$758,$A99,СВЦЭМ!$B$39:$B$758,F$83)+'СЕТ СН'!$H$11+СВЦЭМ!$D$10+'СЕТ СН'!$H$6-'СЕТ СН'!$H$23</f>
        <v>2176.64621687</v>
      </c>
      <c r="G99" s="36">
        <f>SUMIFS(СВЦЭМ!$D$39:$D$758,СВЦЭМ!$A$39:$A$758,$A99,СВЦЭМ!$B$39:$B$758,G$83)+'СЕТ СН'!$H$11+СВЦЭМ!$D$10+'СЕТ СН'!$H$6-'СЕТ СН'!$H$23</f>
        <v>2199.6697465000002</v>
      </c>
      <c r="H99" s="36">
        <f>SUMIFS(СВЦЭМ!$D$39:$D$758,СВЦЭМ!$A$39:$A$758,$A99,СВЦЭМ!$B$39:$B$758,H$83)+'СЕТ СН'!$H$11+СВЦЭМ!$D$10+'СЕТ СН'!$H$6-'СЕТ СН'!$H$23</f>
        <v>2178.3771439299999</v>
      </c>
      <c r="I99" s="36">
        <f>SUMIFS(СВЦЭМ!$D$39:$D$758,СВЦЭМ!$A$39:$A$758,$A99,СВЦЭМ!$B$39:$B$758,I$83)+'СЕТ СН'!$H$11+СВЦЭМ!$D$10+'СЕТ СН'!$H$6-'СЕТ СН'!$H$23</f>
        <v>2047.6883644100001</v>
      </c>
      <c r="J99" s="36">
        <f>SUMIFS(СВЦЭМ!$D$39:$D$758,СВЦЭМ!$A$39:$A$758,$A99,СВЦЭМ!$B$39:$B$758,J$83)+'СЕТ СН'!$H$11+СВЦЭМ!$D$10+'СЕТ СН'!$H$6-'СЕТ СН'!$H$23</f>
        <v>1985.43764332</v>
      </c>
      <c r="K99" s="36">
        <f>SUMIFS(СВЦЭМ!$D$39:$D$758,СВЦЭМ!$A$39:$A$758,$A99,СВЦЭМ!$B$39:$B$758,K$83)+'СЕТ СН'!$H$11+СВЦЭМ!$D$10+'СЕТ СН'!$H$6-'СЕТ СН'!$H$23</f>
        <v>1911.6554702000001</v>
      </c>
      <c r="L99" s="36">
        <f>SUMIFS(СВЦЭМ!$D$39:$D$758,СВЦЭМ!$A$39:$A$758,$A99,СВЦЭМ!$B$39:$B$758,L$83)+'СЕТ СН'!$H$11+СВЦЭМ!$D$10+'СЕТ СН'!$H$6-'СЕТ СН'!$H$23</f>
        <v>1888.5827282600001</v>
      </c>
      <c r="M99" s="36">
        <f>SUMIFS(СВЦЭМ!$D$39:$D$758,СВЦЭМ!$A$39:$A$758,$A99,СВЦЭМ!$B$39:$B$758,M$83)+'СЕТ СН'!$H$11+СВЦЭМ!$D$10+'СЕТ СН'!$H$6-'СЕТ СН'!$H$23</f>
        <v>1908.0837445899999</v>
      </c>
      <c r="N99" s="36">
        <f>SUMIFS(СВЦЭМ!$D$39:$D$758,СВЦЭМ!$A$39:$A$758,$A99,СВЦЭМ!$B$39:$B$758,N$83)+'СЕТ СН'!$H$11+СВЦЭМ!$D$10+'СЕТ СН'!$H$6-'СЕТ СН'!$H$23</f>
        <v>1910.28692286</v>
      </c>
      <c r="O99" s="36">
        <f>SUMIFS(СВЦЭМ!$D$39:$D$758,СВЦЭМ!$A$39:$A$758,$A99,СВЦЭМ!$B$39:$B$758,O$83)+'СЕТ СН'!$H$11+СВЦЭМ!$D$10+'СЕТ СН'!$H$6-'СЕТ СН'!$H$23</f>
        <v>1921.5683490599999</v>
      </c>
      <c r="P99" s="36">
        <f>SUMIFS(СВЦЭМ!$D$39:$D$758,СВЦЭМ!$A$39:$A$758,$A99,СВЦЭМ!$B$39:$B$758,P$83)+'СЕТ СН'!$H$11+СВЦЭМ!$D$10+'СЕТ СН'!$H$6-'СЕТ СН'!$H$23</f>
        <v>1921.4683157699999</v>
      </c>
      <c r="Q99" s="36">
        <f>SUMIFS(СВЦЭМ!$D$39:$D$758,СВЦЭМ!$A$39:$A$758,$A99,СВЦЭМ!$B$39:$B$758,Q$83)+'СЕТ СН'!$H$11+СВЦЭМ!$D$10+'СЕТ СН'!$H$6-'СЕТ СН'!$H$23</f>
        <v>1929.3205993199999</v>
      </c>
      <c r="R99" s="36">
        <f>SUMIFS(СВЦЭМ!$D$39:$D$758,СВЦЭМ!$A$39:$A$758,$A99,СВЦЭМ!$B$39:$B$758,R$83)+'СЕТ СН'!$H$11+СВЦЭМ!$D$10+'СЕТ СН'!$H$6-'СЕТ СН'!$H$23</f>
        <v>1931.9292589700001</v>
      </c>
      <c r="S99" s="36">
        <f>SUMIFS(СВЦЭМ!$D$39:$D$758,СВЦЭМ!$A$39:$A$758,$A99,СВЦЭМ!$B$39:$B$758,S$83)+'СЕТ СН'!$H$11+СВЦЭМ!$D$10+'СЕТ СН'!$H$6-'СЕТ СН'!$H$23</f>
        <v>1904.9263947500001</v>
      </c>
      <c r="T99" s="36">
        <f>SUMIFS(СВЦЭМ!$D$39:$D$758,СВЦЭМ!$A$39:$A$758,$A99,СВЦЭМ!$B$39:$B$758,T$83)+'СЕТ СН'!$H$11+СВЦЭМ!$D$10+'СЕТ СН'!$H$6-'СЕТ СН'!$H$23</f>
        <v>1879.6703627899999</v>
      </c>
      <c r="U99" s="36">
        <f>SUMIFS(СВЦЭМ!$D$39:$D$758,СВЦЭМ!$A$39:$A$758,$A99,СВЦЭМ!$B$39:$B$758,U$83)+'СЕТ СН'!$H$11+СВЦЭМ!$D$10+'СЕТ СН'!$H$6-'СЕТ СН'!$H$23</f>
        <v>1853.21767763</v>
      </c>
      <c r="V99" s="36">
        <f>SUMIFS(СВЦЭМ!$D$39:$D$758,СВЦЭМ!$A$39:$A$758,$A99,СВЦЭМ!$B$39:$B$758,V$83)+'СЕТ СН'!$H$11+СВЦЭМ!$D$10+'СЕТ СН'!$H$6-'СЕТ СН'!$H$23</f>
        <v>1842.0364003499999</v>
      </c>
      <c r="W99" s="36">
        <f>SUMIFS(СВЦЭМ!$D$39:$D$758,СВЦЭМ!$A$39:$A$758,$A99,СВЦЭМ!$B$39:$B$758,W$83)+'СЕТ СН'!$H$11+СВЦЭМ!$D$10+'СЕТ СН'!$H$6-'СЕТ СН'!$H$23</f>
        <v>1879.2800707399999</v>
      </c>
      <c r="X99" s="36">
        <f>SUMIFS(СВЦЭМ!$D$39:$D$758,СВЦЭМ!$A$39:$A$758,$A99,СВЦЭМ!$B$39:$B$758,X$83)+'СЕТ СН'!$H$11+СВЦЭМ!$D$10+'СЕТ СН'!$H$6-'СЕТ СН'!$H$23</f>
        <v>1952.6700259899999</v>
      </c>
      <c r="Y99" s="36">
        <f>SUMIFS(СВЦЭМ!$D$39:$D$758,СВЦЭМ!$A$39:$A$758,$A99,СВЦЭМ!$B$39:$B$758,Y$83)+'СЕТ СН'!$H$11+СВЦЭМ!$D$10+'СЕТ СН'!$H$6-'СЕТ СН'!$H$23</f>
        <v>2036.7639960399999</v>
      </c>
    </row>
    <row r="100" spans="1:25" ht="15.75" x14ac:dyDescent="0.2">
      <c r="A100" s="35">
        <f t="shared" si="2"/>
        <v>45552</v>
      </c>
      <c r="B100" s="36">
        <f>SUMIFS(СВЦЭМ!$D$39:$D$758,СВЦЭМ!$A$39:$A$758,$A100,СВЦЭМ!$B$39:$B$758,B$83)+'СЕТ СН'!$H$11+СВЦЭМ!$D$10+'СЕТ СН'!$H$6-'СЕТ СН'!$H$23</f>
        <v>1998.4458874699999</v>
      </c>
      <c r="C100" s="36">
        <f>SUMIFS(СВЦЭМ!$D$39:$D$758,СВЦЭМ!$A$39:$A$758,$A100,СВЦЭМ!$B$39:$B$758,C$83)+'СЕТ СН'!$H$11+СВЦЭМ!$D$10+'СЕТ СН'!$H$6-'СЕТ СН'!$H$23</f>
        <v>2083.61419037</v>
      </c>
      <c r="D100" s="36">
        <f>SUMIFS(СВЦЭМ!$D$39:$D$758,СВЦЭМ!$A$39:$A$758,$A100,СВЦЭМ!$B$39:$B$758,D$83)+'СЕТ СН'!$H$11+СВЦЭМ!$D$10+'СЕТ СН'!$H$6-'СЕТ СН'!$H$23</f>
        <v>2135.00093191</v>
      </c>
      <c r="E100" s="36">
        <f>SUMIFS(СВЦЭМ!$D$39:$D$758,СВЦЭМ!$A$39:$A$758,$A100,СВЦЭМ!$B$39:$B$758,E$83)+'СЕТ СН'!$H$11+СВЦЭМ!$D$10+'СЕТ СН'!$H$6-'СЕТ СН'!$H$23</f>
        <v>2154.3880737700001</v>
      </c>
      <c r="F100" s="36">
        <f>SUMIFS(СВЦЭМ!$D$39:$D$758,СВЦЭМ!$A$39:$A$758,$A100,СВЦЭМ!$B$39:$B$758,F$83)+'СЕТ СН'!$H$11+СВЦЭМ!$D$10+'СЕТ СН'!$H$6-'СЕТ СН'!$H$23</f>
        <v>2137.0291540500002</v>
      </c>
      <c r="G100" s="36">
        <f>SUMIFS(СВЦЭМ!$D$39:$D$758,СВЦЭМ!$A$39:$A$758,$A100,СВЦЭМ!$B$39:$B$758,G$83)+'СЕТ СН'!$H$11+СВЦЭМ!$D$10+'СЕТ СН'!$H$6-'СЕТ СН'!$H$23</f>
        <v>2115.6784151300003</v>
      </c>
      <c r="H100" s="36">
        <f>SUMIFS(СВЦЭМ!$D$39:$D$758,СВЦЭМ!$A$39:$A$758,$A100,СВЦЭМ!$B$39:$B$758,H$83)+'СЕТ СН'!$H$11+СВЦЭМ!$D$10+'СЕТ СН'!$H$6-'СЕТ СН'!$H$23</f>
        <v>2045.3488181600001</v>
      </c>
      <c r="I100" s="36">
        <f>SUMIFS(СВЦЭМ!$D$39:$D$758,СВЦЭМ!$A$39:$A$758,$A100,СВЦЭМ!$B$39:$B$758,I$83)+'СЕТ СН'!$H$11+СВЦЭМ!$D$10+'СЕТ СН'!$H$6-'СЕТ СН'!$H$23</f>
        <v>1907.9776645899999</v>
      </c>
      <c r="J100" s="36">
        <f>SUMIFS(СВЦЭМ!$D$39:$D$758,СВЦЭМ!$A$39:$A$758,$A100,СВЦЭМ!$B$39:$B$758,J$83)+'СЕТ СН'!$H$11+СВЦЭМ!$D$10+'СЕТ СН'!$H$6-'СЕТ СН'!$H$23</f>
        <v>1825.88987752</v>
      </c>
      <c r="K100" s="36">
        <f>SUMIFS(СВЦЭМ!$D$39:$D$758,СВЦЭМ!$A$39:$A$758,$A100,СВЦЭМ!$B$39:$B$758,K$83)+'СЕТ СН'!$H$11+СВЦЭМ!$D$10+'СЕТ СН'!$H$6-'СЕТ СН'!$H$23</f>
        <v>1764.2166077300001</v>
      </c>
      <c r="L100" s="36">
        <f>SUMIFS(СВЦЭМ!$D$39:$D$758,СВЦЭМ!$A$39:$A$758,$A100,СВЦЭМ!$B$39:$B$758,L$83)+'СЕТ СН'!$H$11+СВЦЭМ!$D$10+'СЕТ СН'!$H$6-'СЕТ СН'!$H$23</f>
        <v>1804.9246585799999</v>
      </c>
      <c r="M100" s="36">
        <f>SUMIFS(СВЦЭМ!$D$39:$D$758,СВЦЭМ!$A$39:$A$758,$A100,СВЦЭМ!$B$39:$B$758,M$83)+'СЕТ СН'!$H$11+СВЦЭМ!$D$10+'СЕТ СН'!$H$6-'СЕТ СН'!$H$23</f>
        <v>1871.9248563799999</v>
      </c>
      <c r="N100" s="36">
        <f>SUMIFS(СВЦЭМ!$D$39:$D$758,СВЦЭМ!$A$39:$A$758,$A100,СВЦЭМ!$B$39:$B$758,N$83)+'СЕТ СН'!$H$11+СВЦЭМ!$D$10+'СЕТ СН'!$H$6-'СЕТ СН'!$H$23</f>
        <v>1880.0849565199999</v>
      </c>
      <c r="O100" s="36">
        <f>SUMIFS(СВЦЭМ!$D$39:$D$758,СВЦЭМ!$A$39:$A$758,$A100,СВЦЭМ!$B$39:$B$758,O$83)+'СЕТ СН'!$H$11+СВЦЭМ!$D$10+'СЕТ СН'!$H$6-'СЕТ СН'!$H$23</f>
        <v>1860.94995169</v>
      </c>
      <c r="P100" s="36">
        <f>SUMIFS(СВЦЭМ!$D$39:$D$758,СВЦЭМ!$A$39:$A$758,$A100,СВЦЭМ!$B$39:$B$758,P$83)+'СЕТ СН'!$H$11+СВЦЭМ!$D$10+'СЕТ СН'!$H$6-'СЕТ СН'!$H$23</f>
        <v>1843.1954588999999</v>
      </c>
      <c r="Q100" s="36">
        <f>SUMIFS(СВЦЭМ!$D$39:$D$758,СВЦЭМ!$A$39:$A$758,$A100,СВЦЭМ!$B$39:$B$758,Q$83)+'СЕТ СН'!$H$11+СВЦЭМ!$D$10+'СЕТ СН'!$H$6-'СЕТ СН'!$H$23</f>
        <v>1870.95564659</v>
      </c>
      <c r="R100" s="36">
        <f>SUMIFS(СВЦЭМ!$D$39:$D$758,СВЦЭМ!$A$39:$A$758,$A100,СВЦЭМ!$B$39:$B$758,R$83)+'СЕТ СН'!$H$11+СВЦЭМ!$D$10+'СЕТ СН'!$H$6-'СЕТ СН'!$H$23</f>
        <v>1899.72338362</v>
      </c>
      <c r="S100" s="36">
        <f>SUMIFS(СВЦЭМ!$D$39:$D$758,СВЦЭМ!$A$39:$A$758,$A100,СВЦЭМ!$B$39:$B$758,S$83)+'СЕТ СН'!$H$11+СВЦЭМ!$D$10+'СЕТ СН'!$H$6-'СЕТ СН'!$H$23</f>
        <v>1883.68147574</v>
      </c>
      <c r="T100" s="36">
        <f>SUMIFS(СВЦЭМ!$D$39:$D$758,СВЦЭМ!$A$39:$A$758,$A100,СВЦЭМ!$B$39:$B$758,T$83)+'СЕТ СН'!$H$11+СВЦЭМ!$D$10+'СЕТ СН'!$H$6-'СЕТ СН'!$H$23</f>
        <v>1886.7223526499999</v>
      </c>
      <c r="U100" s="36">
        <f>SUMIFS(СВЦЭМ!$D$39:$D$758,СВЦЭМ!$A$39:$A$758,$A100,СВЦЭМ!$B$39:$B$758,U$83)+'СЕТ СН'!$H$11+СВЦЭМ!$D$10+'СЕТ СН'!$H$6-'СЕТ СН'!$H$23</f>
        <v>1862.5988928100001</v>
      </c>
      <c r="V100" s="36">
        <f>SUMIFS(СВЦЭМ!$D$39:$D$758,СВЦЭМ!$A$39:$A$758,$A100,СВЦЭМ!$B$39:$B$758,V$83)+'СЕТ СН'!$H$11+СВЦЭМ!$D$10+'СЕТ СН'!$H$6-'СЕТ СН'!$H$23</f>
        <v>1864.8723742699999</v>
      </c>
      <c r="W100" s="36">
        <f>SUMIFS(СВЦЭМ!$D$39:$D$758,СВЦЭМ!$A$39:$A$758,$A100,СВЦЭМ!$B$39:$B$758,W$83)+'СЕТ СН'!$H$11+СВЦЭМ!$D$10+'СЕТ СН'!$H$6-'СЕТ СН'!$H$23</f>
        <v>1878.5835916799999</v>
      </c>
      <c r="X100" s="36">
        <f>SUMIFS(СВЦЭМ!$D$39:$D$758,СВЦЭМ!$A$39:$A$758,$A100,СВЦЭМ!$B$39:$B$758,X$83)+'СЕТ СН'!$H$11+СВЦЭМ!$D$10+'СЕТ СН'!$H$6-'СЕТ СН'!$H$23</f>
        <v>1969.7344645799999</v>
      </c>
      <c r="Y100" s="36">
        <f>SUMIFS(СВЦЭМ!$D$39:$D$758,СВЦЭМ!$A$39:$A$758,$A100,СВЦЭМ!$B$39:$B$758,Y$83)+'СЕТ СН'!$H$11+СВЦЭМ!$D$10+'СЕТ СН'!$H$6-'СЕТ СН'!$H$23</f>
        <v>2011.3698034500001</v>
      </c>
    </row>
    <row r="101" spans="1:25" ht="15.75" x14ac:dyDescent="0.2">
      <c r="A101" s="35">
        <f t="shared" si="2"/>
        <v>45553</v>
      </c>
      <c r="B101" s="36">
        <f>SUMIFS(СВЦЭМ!$D$39:$D$758,СВЦЭМ!$A$39:$A$758,$A101,СВЦЭМ!$B$39:$B$758,B$83)+'СЕТ СН'!$H$11+СВЦЭМ!$D$10+'СЕТ СН'!$H$6-'СЕТ СН'!$H$23</f>
        <v>2113.9086071199999</v>
      </c>
      <c r="C101" s="36">
        <f>SUMIFS(СВЦЭМ!$D$39:$D$758,СВЦЭМ!$A$39:$A$758,$A101,СВЦЭМ!$B$39:$B$758,C$83)+'СЕТ СН'!$H$11+СВЦЭМ!$D$10+'СЕТ СН'!$H$6-'СЕТ СН'!$H$23</f>
        <v>2114.6002509</v>
      </c>
      <c r="D101" s="36">
        <f>SUMIFS(СВЦЭМ!$D$39:$D$758,СВЦЭМ!$A$39:$A$758,$A101,СВЦЭМ!$B$39:$B$758,D$83)+'СЕТ СН'!$H$11+СВЦЭМ!$D$10+'СЕТ СН'!$H$6-'СЕТ СН'!$H$23</f>
        <v>2073.1176010500003</v>
      </c>
      <c r="E101" s="36">
        <f>SUMIFS(СВЦЭМ!$D$39:$D$758,СВЦЭМ!$A$39:$A$758,$A101,СВЦЭМ!$B$39:$B$758,E$83)+'СЕТ СН'!$H$11+СВЦЭМ!$D$10+'СЕТ СН'!$H$6-'СЕТ СН'!$H$23</f>
        <v>2056.1072414800001</v>
      </c>
      <c r="F101" s="36">
        <f>SUMIFS(СВЦЭМ!$D$39:$D$758,СВЦЭМ!$A$39:$A$758,$A101,СВЦЭМ!$B$39:$B$758,F$83)+'СЕТ СН'!$H$11+СВЦЭМ!$D$10+'СЕТ СН'!$H$6-'СЕТ СН'!$H$23</f>
        <v>2053.3567623700001</v>
      </c>
      <c r="G101" s="36">
        <f>SUMIFS(СВЦЭМ!$D$39:$D$758,СВЦЭМ!$A$39:$A$758,$A101,СВЦЭМ!$B$39:$B$758,G$83)+'СЕТ СН'!$H$11+СВЦЭМ!$D$10+'СЕТ СН'!$H$6-'СЕТ СН'!$H$23</f>
        <v>2082.5366485899999</v>
      </c>
      <c r="H101" s="36">
        <f>SUMIFS(СВЦЭМ!$D$39:$D$758,СВЦЭМ!$A$39:$A$758,$A101,СВЦЭМ!$B$39:$B$758,H$83)+'СЕТ СН'!$H$11+СВЦЭМ!$D$10+'СЕТ СН'!$H$6-'СЕТ СН'!$H$23</f>
        <v>2154.39788443</v>
      </c>
      <c r="I101" s="36">
        <f>SUMIFS(СВЦЭМ!$D$39:$D$758,СВЦЭМ!$A$39:$A$758,$A101,СВЦЭМ!$B$39:$B$758,I$83)+'СЕТ СН'!$H$11+СВЦЭМ!$D$10+'СЕТ СН'!$H$6-'СЕТ СН'!$H$23</f>
        <v>2009.6186848299999</v>
      </c>
      <c r="J101" s="36">
        <f>SUMIFS(СВЦЭМ!$D$39:$D$758,СВЦЭМ!$A$39:$A$758,$A101,СВЦЭМ!$B$39:$B$758,J$83)+'СЕТ СН'!$H$11+СВЦЭМ!$D$10+'СЕТ СН'!$H$6-'СЕТ СН'!$H$23</f>
        <v>1917.0057654</v>
      </c>
      <c r="K101" s="36">
        <f>SUMIFS(СВЦЭМ!$D$39:$D$758,СВЦЭМ!$A$39:$A$758,$A101,СВЦЭМ!$B$39:$B$758,K$83)+'СЕТ СН'!$H$11+СВЦЭМ!$D$10+'СЕТ СН'!$H$6-'СЕТ СН'!$H$23</f>
        <v>1864.0945745199999</v>
      </c>
      <c r="L101" s="36">
        <f>SUMIFS(СВЦЭМ!$D$39:$D$758,СВЦЭМ!$A$39:$A$758,$A101,СВЦЭМ!$B$39:$B$758,L$83)+'СЕТ СН'!$H$11+СВЦЭМ!$D$10+'СЕТ СН'!$H$6-'СЕТ СН'!$H$23</f>
        <v>1742.6881971600001</v>
      </c>
      <c r="M101" s="36">
        <f>SUMIFS(СВЦЭМ!$D$39:$D$758,СВЦЭМ!$A$39:$A$758,$A101,СВЦЭМ!$B$39:$B$758,M$83)+'СЕТ СН'!$H$11+СВЦЭМ!$D$10+'СЕТ СН'!$H$6-'СЕТ СН'!$H$23</f>
        <v>1754.7361446099999</v>
      </c>
      <c r="N101" s="36">
        <f>SUMIFS(СВЦЭМ!$D$39:$D$758,СВЦЭМ!$A$39:$A$758,$A101,СВЦЭМ!$B$39:$B$758,N$83)+'СЕТ СН'!$H$11+СВЦЭМ!$D$10+'СЕТ СН'!$H$6-'СЕТ СН'!$H$23</f>
        <v>1739.5217430499999</v>
      </c>
      <c r="O101" s="36">
        <f>SUMIFS(СВЦЭМ!$D$39:$D$758,СВЦЭМ!$A$39:$A$758,$A101,СВЦЭМ!$B$39:$B$758,O$83)+'СЕТ СН'!$H$11+СВЦЭМ!$D$10+'СЕТ СН'!$H$6-'СЕТ СН'!$H$23</f>
        <v>1754.1158606399999</v>
      </c>
      <c r="P101" s="36">
        <f>SUMIFS(СВЦЭМ!$D$39:$D$758,СВЦЭМ!$A$39:$A$758,$A101,СВЦЭМ!$B$39:$B$758,P$83)+'СЕТ СН'!$H$11+СВЦЭМ!$D$10+'СЕТ СН'!$H$6-'СЕТ СН'!$H$23</f>
        <v>1797.13191033</v>
      </c>
      <c r="Q101" s="36">
        <f>SUMIFS(СВЦЭМ!$D$39:$D$758,СВЦЭМ!$A$39:$A$758,$A101,СВЦЭМ!$B$39:$B$758,Q$83)+'СЕТ СН'!$H$11+СВЦЭМ!$D$10+'СЕТ СН'!$H$6-'СЕТ СН'!$H$23</f>
        <v>1805.5669294899999</v>
      </c>
      <c r="R101" s="36">
        <f>SUMIFS(СВЦЭМ!$D$39:$D$758,СВЦЭМ!$A$39:$A$758,$A101,СВЦЭМ!$B$39:$B$758,R$83)+'СЕТ СН'!$H$11+СВЦЭМ!$D$10+'СЕТ СН'!$H$6-'СЕТ СН'!$H$23</f>
        <v>1837.8297023600001</v>
      </c>
      <c r="S101" s="36">
        <f>SUMIFS(СВЦЭМ!$D$39:$D$758,СВЦЭМ!$A$39:$A$758,$A101,СВЦЭМ!$B$39:$B$758,S$83)+'СЕТ СН'!$H$11+СВЦЭМ!$D$10+'СЕТ СН'!$H$6-'СЕТ СН'!$H$23</f>
        <v>1801.3086527799999</v>
      </c>
      <c r="T101" s="36">
        <f>SUMIFS(СВЦЭМ!$D$39:$D$758,СВЦЭМ!$A$39:$A$758,$A101,СВЦЭМ!$B$39:$B$758,T$83)+'СЕТ СН'!$H$11+СВЦЭМ!$D$10+'СЕТ СН'!$H$6-'СЕТ СН'!$H$23</f>
        <v>1781.6434786099999</v>
      </c>
      <c r="U101" s="36">
        <f>SUMIFS(СВЦЭМ!$D$39:$D$758,СВЦЭМ!$A$39:$A$758,$A101,СВЦЭМ!$B$39:$B$758,U$83)+'СЕТ СН'!$H$11+СВЦЭМ!$D$10+'СЕТ СН'!$H$6-'СЕТ СН'!$H$23</f>
        <v>1752.5242538800001</v>
      </c>
      <c r="V101" s="36">
        <f>SUMIFS(СВЦЭМ!$D$39:$D$758,СВЦЭМ!$A$39:$A$758,$A101,СВЦЭМ!$B$39:$B$758,V$83)+'СЕТ СН'!$H$11+СВЦЭМ!$D$10+'СЕТ СН'!$H$6-'СЕТ СН'!$H$23</f>
        <v>1806.5891239699999</v>
      </c>
      <c r="W101" s="36">
        <f>SUMIFS(СВЦЭМ!$D$39:$D$758,СВЦЭМ!$A$39:$A$758,$A101,СВЦЭМ!$B$39:$B$758,W$83)+'СЕТ СН'!$H$11+СВЦЭМ!$D$10+'СЕТ СН'!$H$6-'СЕТ СН'!$H$23</f>
        <v>1824.58966919</v>
      </c>
      <c r="X101" s="36">
        <f>SUMIFS(СВЦЭМ!$D$39:$D$758,СВЦЭМ!$A$39:$A$758,$A101,СВЦЭМ!$B$39:$B$758,X$83)+'СЕТ СН'!$H$11+СВЦЭМ!$D$10+'СЕТ СН'!$H$6-'СЕТ СН'!$H$23</f>
        <v>1909.13110428</v>
      </c>
      <c r="Y101" s="36">
        <f>SUMIFS(СВЦЭМ!$D$39:$D$758,СВЦЭМ!$A$39:$A$758,$A101,СВЦЭМ!$B$39:$B$758,Y$83)+'СЕТ СН'!$H$11+СВЦЭМ!$D$10+'СЕТ СН'!$H$6-'СЕТ СН'!$H$23</f>
        <v>1983.71350381</v>
      </c>
    </row>
    <row r="102" spans="1:25" ht="15.75" x14ac:dyDescent="0.2">
      <c r="A102" s="35">
        <f t="shared" si="2"/>
        <v>45554</v>
      </c>
      <c r="B102" s="36">
        <f>SUMIFS(СВЦЭМ!$D$39:$D$758,СВЦЭМ!$A$39:$A$758,$A102,СВЦЭМ!$B$39:$B$758,B$83)+'СЕТ СН'!$H$11+СВЦЭМ!$D$10+'СЕТ СН'!$H$6-'СЕТ СН'!$H$23</f>
        <v>2094.2554234300001</v>
      </c>
      <c r="C102" s="36">
        <f>SUMIFS(СВЦЭМ!$D$39:$D$758,СВЦЭМ!$A$39:$A$758,$A102,СВЦЭМ!$B$39:$B$758,C$83)+'СЕТ СН'!$H$11+СВЦЭМ!$D$10+'СЕТ СН'!$H$6-'СЕТ СН'!$H$23</f>
        <v>2097.5014386299999</v>
      </c>
      <c r="D102" s="36">
        <f>SUMIFS(СВЦЭМ!$D$39:$D$758,СВЦЭМ!$A$39:$A$758,$A102,СВЦЭМ!$B$39:$B$758,D$83)+'СЕТ СН'!$H$11+СВЦЭМ!$D$10+'СЕТ СН'!$H$6-'СЕТ СН'!$H$23</f>
        <v>2074.0453494600001</v>
      </c>
      <c r="E102" s="36">
        <f>SUMIFS(СВЦЭМ!$D$39:$D$758,СВЦЭМ!$A$39:$A$758,$A102,СВЦЭМ!$B$39:$B$758,E$83)+'СЕТ СН'!$H$11+СВЦЭМ!$D$10+'СЕТ СН'!$H$6-'СЕТ СН'!$H$23</f>
        <v>2069.9565534500002</v>
      </c>
      <c r="F102" s="36">
        <f>SUMIFS(СВЦЭМ!$D$39:$D$758,СВЦЭМ!$A$39:$A$758,$A102,СВЦЭМ!$B$39:$B$758,F$83)+'СЕТ СН'!$H$11+СВЦЭМ!$D$10+'СЕТ СН'!$H$6-'СЕТ СН'!$H$23</f>
        <v>2068.8396925900001</v>
      </c>
      <c r="G102" s="36">
        <f>SUMIFS(СВЦЭМ!$D$39:$D$758,СВЦЭМ!$A$39:$A$758,$A102,СВЦЭМ!$B$39:$B$758,G$83)+'СЕТ СН'!$H$11+СВЦЭМ!$D$10+'СЕТ СН'!$H$6-'СЕТ СН'!$H$23</f>
        <v>2086.8929352300001</v>
      </c>
      <c r="H102" s="36">
        <f>SUMIFS(СВЦЭМ!$D$39:$D$758,СВЦЭМ!$A$39:$A$758,$A102,СВЦЭМ!$B$39:$B$758,H$83)+'СЕТ СН'!$H$11+СВЦЭМ!$D$10+'СЕТ СН'!$H$6-'СЕТ СН'!$H$23</f>
        <v>2093.47328913</v>
      </c>
      <c r="I102" s="36">
        <f>SUMIFS(СВЦЭМ!$D$39:$D$758,СВЦЭМ!$A$39:$A$758,$A102,СВЦЭМ!$B$39:$B$758,I$83)+'СЕТ СН'!$H$11+СВЦЭМ!$D$10+'СЕТ СН'!$H$6-'СЕТ СН'!$H$23</f>
        <v>1952.69823251</v>
      </c>
      <c r="J102" s="36">
        <f>SUMIFS(СВЦЭМ!$D$39:$D$758,СВЦЭМ!$A$39:$A$758,$A102,СВЦЭМ!$B$39:$B$758,J$83)+'СЕТ СН'!$H$11+СВЦЭМ!$D$10+'СЕТ СН'!$H$6-'СЕТ СН'!$H$23</f>
        <v>1832.4491172400001</v>
      </c>
      <c r="K102" s="36">
        <f>SUMIFS(СВЦЭМ!$D$39:$D$758,СВЦЭМ!$A$39:$A$758,$A102,СВЦЭМ!$B$39:$B$758,K$83)+'СЕТ СН'!$H$11+СВЦЭМ!$D$10+'СЕТ СН'!$H$6-'СЕТ СН'!$H$23</f>
        <v>1794.8338627000001</v>
      </c>
      <c r="L102" s="36">
        <f>SUMIFS(СВЦЭМ!$D$39:$D$758,СВЦЭМ!$A$39:$A$758,$A102,СВЦЭМ!$B$39:$B$758,L$83)+'СЕТ СН'!$H$11+СВЦЭМ!$D$10+'СЕТ СН'!$H$6-'СЕТ СН'!$H$23</f>
        <v>1759.1461469399999</v>
      </c>
      <c r="M102" s="36">
        <f>SUMIFS(СВЦЭМ!$D$39:$D$758,СВЦЭМ!$A$39:$A$758,$A102,СВЦЭМ!$B$39:$B$758,M$83)+'СЕТ СН'!$H$11+СВЦЭМ!$D$10+'СЕТ СН'!$H$6-'СЕТ СН'!$H$23</f>
        <v>1780.58708275</v>
      </c>
      <c r="N102" s="36">
        <f>SUMIFS(СВЦЭМ!$D$39:$D$758,СВЦЭМ!$A$39:$A$758,$A102,СВЦЭМ!$B$39:$B$758,N$83)+'СЕТ СН'!$H$11+СВЦЭМ!$D$10+'СЕТ СН'!$H$6-'СЕТ СН'!$H$23</f>
        <v>1780.01856107</v>
      </c>
      <c r="O102" s="36">
        <f>SUMIFS(СВЦЭМ!$D$39:$D$758,СВЦЭМ!$A$39:$A$758,$A102,СВЦЭМ!$B$39:$B$758,O$83)+'СЕТ СН'!$H$11+СВЦЭМ!$D$10+'СЕТ СН'!$H$6-'СЕТ СН'!$H$23</f>
        <v>1799.6189251799999</v>
      </c>
      <c r="P102" s="36">
        <f>SUMIFS(СВЦЭМ!$D$39:$D$758,СВЦЭМ!$A$39:$A$758,$A102,СВЦЭМ!$B$39:$B$758,P$83)+'СЕТ СН'!$H$11+СВЦЭМ!$D$10+'СЕТ СН'!$H$6-'СЕТ СН'!$H$23</f>
        <v>1814.14696015</v>
      </c>
      <c r="Q102" s="36">
        <f>SUMIFS(СВЦЭМ!$D$39:$D$758,СВЦЭМ!$A$39:$A$758,$A102,СВЦЭМ!$B$39:$B$758,Q$83)+'СЕТ СН'!$H$11+СВЦЭМ!$D$10+'СЕТ СН'!$H$6-'СЕТ СН'!$H$23</f>
        <v>1800.3634202400001</v>
      </c>
      <c r="R102" s="36">
        <f>SUMIFS(СВЦЭМ!$D$39:$D$758,СВЦЭМ!$A$39:$A$758,$A102,СВЦЭМ!$B$39:$B$758,R$83)+'СЕТ СН'!$H$11+СВЦЭМ!$D$10+'СЕТ СН'!$H$6-'СЕТ СН'!$H$23</f>
        <v>1809.6218423</v>
      </c>
      <c r="S102" s="36">
        <f>SUMIFS(СВЦЭМ!$D$39:$D$758,СВЦЭМ!$A$39:$A$758,$A102,СВЦЭМ!$B$39:$B$758,S$83)+'СЕТ СН'!$H$11+СВЦЭМ!$D$10+'СЕТ СН'!$H$6-'СЕТ СН'!$H$23</f>
        <v>1823.8233660200001</v>
      </c>
      <c r="T102" s="36">
        <f>SUMIFS(СВЦЭМ!$D$39:$D$758,СВЦЭМ!$A$39:$A$758,$A102,СВЦЭМ!$B$39:$B$758,T$83)+'СЕТ СН'!$H$11+СВЦЭМ!$D$10+'СЕТ СН'!$H$6-'СЕТ СН'!$H$23</f>
        <v>1823.9980305900001</v>
      </c>
      <c r="U102" s="36">
        <f>SUMIFS(СВЦЭМ!$D$39:$D$758,СВЦЭМ!$A$39:$A$758,$A102,СВЦЭМ!$B$39:$B$758,U$83)+'СЕТ СН'!$H$11+СВЦЭМ!$D$10+'СЕТ СН'!$H$6-'СЕТ СН'!$H$23</f>
        <v>1814.5017149</v>
      </c>
      <c r="V102" s="36">
        <f>SUMIFS(СВЦЭМ!$D$39:$D$758,СВЦЭМ!$A$39:$A$758,$A102,СВЦЭМ!$B$39:$B$758,V$83)+'СЕТ СН'!$H$11+СВЦЭМ!$D$10+'СЕТ СН'!$H$6-'СЕТ СН'!$H$23</f>
        <v>1809.6739703400001</v>
      </c>
      <c r="W102" s="36">
        <f>SUMIFS(СВЦЭМ!$D$39:$D$758,СВЦЭМ!$A$39:$A$758,$A102,СВЦЭМ!$B$39:$B$758,W$83)+'СЕТ СН'!$H$11+СВЦЭМ!$D$10+'СЕТ СН'!$H$6-'СЕТ СН'!$H$23</f>
        <v>1815.6492555</v>
      </c>
      <c r="X102" s="36">
        <f>SUMIFS(СВЦЭМ!$D$39:$D$758,СВЦЭМ!$A$39:$A$758,$A102,СВЦЭМ!$B$39:$B$758,X$83)+'СЕТ СН'!$H$11+СВЦЭМ!$D$10+'СЕТ СН'!$H$6-'СЕТ СН'!$H$23</f>
        <v>1886.9893460200001</v>
      </c>
      <c r="Y102" s="36">
        <f>SUMIFS(СВЦЭМ!$D$39:$D$758,СВЦЭМ!$A$39:$A$758,$A102,СВЦЭМ!$B$39:$B$758,Y$83)+'СЕТ СН'!$H$11+СВЦЭМ!$D$10+'СЕТ СН'!$H$6-'СЕТ СН'!$H$23</f>
        <v>1969.26860981</v>
      </c>
    </row>
    <row r="103" spans="1:25" ht="15.75" x14ac:dyDescent="0.2">
      <c r="A103" s="35">
        <f t="shared" si="2"/>
        <v>45555</v>
      </c>
      <c r="B103" s="36">
        <f>SUMIFS(СВЦЭМ!$D$39:$D$758,СВЦЭМ!$A$39:$A$758,$A103,СВЦЭМ!$B$39:$B$758,B$83)+'СЕТ СН'!$H$11+СВЦЭМ!$D$10+'СЕТ СН'!$H$6-'СЕТ СН'!$H$23</f>
        <v>2067.5103399899999</v>
      </c>
      <c r="C103" s="36">
        <f>SUMIFS(СВЦЭМ!$D$39:$D$758,СВЦЭМ!$A$39:$A$758,$A103,СВЦЭМ!$B$39:$B$758,C$83)+'СЕТ СН'!$H$11+СВЦЭМ!$D$10+'СЕТ СН'!$H$6-'СЕТ СН'!$H$23</f>
        <v>2102.27389782</v>
      </c>
      <c r="D103" s="36">
        <f>SUMIFS(СВЦЭМ!$D$39:$D$758,СВЦЭМ!$A$39:$A$758,$A103,СВЦЭМ!$B$39:$B$758,D$83)+'СЕТ СН'!$H$11+СВЦЭМ!$D$10+'СЕТ СН'!$H$6-'СЕТ СН'!$H$23</f>
        <v>2081.96954052</v>
      </c>
      <c r="E103" s="36">
        <f>SUMIFS(СВЦЭМ!$D$39:$D$758,СВЦЭМ!$A$39:$A$758,$A103,СВЦЭМ!$B$39:$B$758,E$83)+'СЕТ СН'!$H$11+СВЦЭМ!$D$10+'СЕТ СН'!$H$6-'СЕТ СН'!$H$23</f>
        <v>2062.63342268</v>
      </c>
      <c r="F103" s="36">
        <f>SUMIFS(СВЦЭМ!$D$39:$D$758,СВЦЭМ!$A$39:$A$758,$A103,СВЦЭМ!$B$39:$B$758,F$83)+'СЕТ СН'!$H$11+СВЦЭМ!$D$10+'СЕТ СН'!$H$6-'СЕТ СН'!$H$23</f>
        <v>2059.1314914700001</v>
      </c>
      <c r="G103" s="36">
        <f>SUMIFS(СВЦЭМ!$D$39:$D$758,СВЦЭМ!$A$39:$A$758,$A103,СВЦЭМ!$B$39:$B$758,G$83)+'СЕТ СН'!$H$11+СВЦЭМ!$D$10+'СЕТ СН'!$H$6-'СЕТ СН'!$H$23</f>
        <v>2095.82079982</v>
      </c>
      <c r="H103" s="36">
        <f>SUMIFS(СВЦЭМ!$D$39:$D$758,СВЦЭМ!$A$39:$A$758,$A103,СВЦЭМ!$B$39:$B$758,H$83)+'СЕТ СН'!$H$11+СВЦЭМ!$D$10+'СЕТ СН'!$H$6-'СЕТ СН'!$H$23</f>
        <v>2161.1624473100001</v>
      </c>
      <c r="I103" s="36">
        <f>SUMIFS(СВЦЭМ!$D$39:$D$758,СВЦЭМ!$A$39:$A$758,$A103,СВЦЭМ!$B$39:$B$758,I$83)+'СЕТ СН'!$H$11+СВЦЭМ!$D$10+'СЕТ СН'!$H$6-'СЕТ СН'!$H$23</f>
        <v>2083.4595924700002</v>
      </c>
      <c r="J103" s="36">
        <f>SUMIFS(СВЦЭМ!$D$39:$D$758,СВЦЭМ!$A$39:$A$758,$A103,СВЦЭМ!$B$39:$B$758,J$83)+'СЕТ СН'!$H$11+СВЦЭМ!$D$10+'СЕТ СН'!$H$6-'СЕТ СН'!$H$23</f>
        <v>1984.0281105700001</v>
      </c>
      <c r="K103" s="36">
        <f>SUMIFS(СВЦЭМ!$D$39:$D$758,СВЦЭМ!$A$39:$A$758,$A103,СВЦЭМ!$B$39:$B$758,K$83)+'СЕТ СН'!$H$11+СВЦЭМ!$D$10+'СЕТ СН'!$H$6-'СЕТ СН'!$H$23</f>
        <v>1934.1363539399999</v>
      </c>
      <c r="L103" s="36">
        <f>SUMIFS(СВЦЭМ!$D$39:$D$758,СВЦЭМ!$A$39:$A$758,$A103,СВЦЭМ!$B$39:$B$758,L$83)+'СЕТ СН'!$H$11+СВЦЭМ!$D$10+'СЕТ СН'!$H$6-'СЕТ СН'!$H$23</f>
        <v>1902.40289785</v>
      </c>
      <c r="M103" s="36">
        <f>SUMIFS(СВЦЭМ!$D$39:$D$758,СВЦЭМ!$A$39:$A$758,$A103,СВЦЭМ!$B$39:$B$758,M$83)+'СЕТ СН'!$H$11+СВЦЭМ!$D$10+'СЕТ СН'!$H$6-'СЕТ СН'!$H$23</f>
        <v>1874.35801775</v>
      </c>
      <c r="N103" s="36">
        <f>SUMIFS(СВЦЭМ!$D$39:$D$758,СВЦЭМ!$A$39:$A$758,$A103,СВЦЭМ!$B$39:$B$758,N$83)+'СЕТ СН'!$H$11+СВЦЭМ!$D$10+'СЕТ СН'!$H$6-'СЕТ СН'!$H$23</f>
        <v>1856.3573280099999</v>
      </c>
      <c r="O103" s="36">
        <f>SUMIFS(СВЦЭМ!$D$39:$D$758,СВЦЭМ!$A$39:$A$758,$A103,СВЦЭМ!$B$39:$B$758,O$83)+'СЕТ СН'!$H$11+СВЦЭМ!$D$10+'СЕТ СН'!$H$6-'СЕТ СН'!$H$23</f>
        <v>1828.8530541600001</v>
      </c>
      <c r="P103" s="36">
        <f>SUMIFS(СВЦЭМ!$D$39:$D$758,СВЦЭМ!$A$39:$A$758,$A103,СВЦЭМ!$B$39:$B$758,P$83)+'СЕТ СН'!$H$11+СВЦЭМ!$D$10+'СЕТ СН'!$H$6-'СЕТ СН'!$H$23</f>
        <v>1826.7398492</v>
      </c>
      <c r="Q103" s="36">
        <f>SUMIFS(СВЦЭМ!$D$39:$D$758,СВЦЭМ!$A$39:$A$758,$A103,СВЦЭМ!$B$39:$B$758,Q$83)+'СЕТ СН'!$H$11+СВЦЭМ!$D$10+'СЕТ СН'!$H$6-'СЕТ СН'!$H$23</f>
        <v>1844.3330925499999</v>
      </c>
      <c r="R103" s="36">
        <f>SUMIFS(СВЦЭМ!$D$39:$D$758,СВЦЭМ!$A$39:$A$758,$A103,СВЦЭМ!$B$39:$B$758,R$83)+'СЕТ СН'!$H$11+СВЦЭМ!$D$10+'СЕТ СН'!$H$6-'СЕТ СН'!$H$23</f>
        <v>1845.67545367</v>
      </c>
      <c r="S103" s="36">
        <f>SUMIFS(СВЦЭМ!$D$39:$D$758,СВЦЭМ!$A$39:$A$758,$A103,СВЦЭМ!$B$39:$B$758,S$83)+'СЕТ СН'!$H$11+СВЦЭМ!$D$10+'СЕТ СН'!$H$6-'СЕТ СН'!$H$23</f>
        <v>1819.5841918900001</v>
      </c>
      <c r="T103" s="36">
        <f>SUMIFS(СВЦЭМ!$D$39:$D$758,СВЦЭМ!$A$39:$A$758,$A103,СВЦЭМ!$B$39:$B$758,T$83)+'СЕТ СН'!$H$11+СВЦЭМ!$D$10+'СЕТ СН'!$H$6-'СЕТ СН'!$H$23</f>
        <v>1819.4497650999999</v>
      </c>
      <c r="U103" s="36">
        <f>SUMIFS(СВЦЭМ!$D$39:$D$758,СВЦЭМ!$A$39:$A$758,$A103,СВЦЭМ!$B$39:$B$758,U$83)+'СЕТ СН'!$H$11+СВЦЭМ!$D$10+'СЕТ СН'!$H$6-'СЕТ СН'!$H$23</f>
        <v>1793.5129537999999</v>
      </c>
      <c r="V103" s="36">
        <f>SUMIFS(СВЦЭМ!$D$39:$D$758,СВЦЭМ!$A$39:$A$758,$A103,СВЦЭМ!$B$39:$B$758,V$83)+'СЕТ СН'!$H$11+СВЦЭМ!$D$10+'СЕТ СН'!$H$6-'СЕТ СН'!$H$23</f>
        <v>1803.4668140199999</v>
      </c>
      <c r="W103" s="36">
        <f>SUMIFS(СВЦЭМ!$D$39:$D$758,СВЦЭМ!$A$39:$A$758,$A103,СВЦЭМ!$B$39:$B$758,W$83)+'СЕТ СН'!$H$11+СВЦЭМ!$D$10+'СЕТ СН'!$H$6-'СЕТ СН'!$H$23</f>
        <v>1800.5811322300001</v>
      </c>
      <c r="X103" s="36">
        <f>SUMIFS(СВЦЭМ!$D$39:$D$758,СВЦЭМ!$A$39:$A$758,$A103,СВЦЭМ!$B$39:$B$758,X$83)+'СЕТ СН'!$H$11+СВЦЭМ!$D$10+'СЕТ СН'!$H$6-'СЕТ СН'!$H$23</f>
        <v>1832.8718995300001</v>
      </c>
      <c r="Y103" s="36">
        <f>SUMIFS(СВЦЭМ!$D$39:$D$758,СВЦЭМ!$A$39:$A$758,$A103,СВЦЭМ!$B$39:$B$758,Y$83)+'СЕТ СН'!$H$11+СВЦЭМ!$D$10+'СЕТ СН'!$H$6-'СЕТ СН'!$H$23</f>
        <v>1921.64471718</v>
      </c>
    </row>
    <row r="104" spans="1:25" ht="15.75" x14ac:dyDescent="0.2">
      <c r="A104" s="35">
        <f t="shared" si="2"/>
        <v>45556</v>
      </c>
      <c r="B104" s="36">
        <f>SUMIFS(СВЦЭМ!$D$39:$D$758,СВЦЭМ!$A$39:$A$758,$A104,СВЦЭМ!$B$39:$B$758,B$83)+'СЕТ СН'!$H$11+СВЦЭМ!$D$10+'СЕТ СН'!$H$6-'СЕТ СН'!$H$23</f>
        <v>1995.1836424400001</v>
      </c>
      <c r="C104" s="36">
        <f>SUMIFS(СВЦЭМ!$D$39:$D$758,СВЦЭМ!$A$39:$A$758,$A104,СВЦЭМ!$B$39:$B$758,C$83)+'СЕТ СН'!$H$11+СВЦЭМ!$D$10+'СЕТ СН'!$H$6-'СЕТ СН'!$H$23</f>
        <v>2110.3596554400001</v>
      </c>
      <c r="D104" s="36">
        <f>SUMIFS(СВЦЭМ!$D$39:$D$758,СВЦЭМ!$A$39:$A$758,$A104,СВЦЭМ!$B$39:$B$758,D$83)+'СЕТ СН'!$H$11+СВЦЭМ!$D$10+'СЕТ СН'!$H$6-'СЕТ СН'!$H$23</f>
        <v>2199.60280276</v>
      </c>
      <c r="E104" s="36">
        <f>SUMIFS(СВЦЭМ!$D$39:$D$758,СВЦЭМ!$A$39:$A$758,$A104,СВЦЭМ!$B$39:$B$758,E$83)+'СЕТ СН'!$H$11+СВЦЭМ!$D$10+'СЕТ СН'!$H$6-'СЕТ СН'!$H$23</f>
        <v>2241.3425964100002</v>
      </c>
      <c r="F104" s="36">
        <f>SUMIFS(СВЦЭМ!$D$39:$D$758,СВЦЭМ!$A$39:$A$758,$A104,СВЦЭМ!$B$39:$B$758,F$83)+'СЕТ СН'!$H$11+СВЦЭМ!$D$10+'СЕТ СН'!$H$6-'СЕТ СН'!$H$23</f>
        <v>2251.01529407</v>
      </c>
      <c r="G104" s="36">
        <f>SUMIFS(СВЦЭМ!$D$39:$D$758,СВЦЭМ!$A$39:$A$758,$A104,СВЦЭМ!$B$39:$B$758,G$83)+'СЕТ СН'!$H$11+СВЦЭМ!$D$10+'СЕТ СН'!$H$6-'СЕТ СН'!$H$23</f>
        <v>2227.8696439099999</v>
      </c>
      <c r="H104" s="36">
        <f>SUMIFS(СВЦЭМ!$D$39:$D$758,СВЦЭМ!$A$39:$A$758,$A104,СВЦЭМ!$B$39:$B$758,H$83)+'СЕТ СН'!$H$11+СВЦЭМ!$D$10+'СЕТ СН'!$H$6-'СЕТ СН'!$H$23</f>
        <v>2170.05245973</v>
      </c>
      <c r="I104" s="36">
        <f>SUMIFS(СВЦЭМ!$D$39:$D$758,СВЦЭМ!$A$39:$A$758,$A104,СВЦЭМ!$B$39:$B$758,I$83)+'СЕТ СН'!$H$11+СВЦЭМ!$D$10+'СЕТ СН'!$H$6-'СЕТ СН'!$H$23</f>
        <v>2088.2885030400003</v>
      </c>
      <c r="J104" s="36">
        <f>SUMIFS(СВЦЭМ!$D$39:$D$758,СВЦЭМ!$A$39:$A$758,$A104,СВЦЭМ!$B$39:$B$758,J$83)+'СЕТ СН'!$H$11+СВЦЭМ!$D$10+'СЕТ СН'!$H$6-'СЕТ СН'!$H$23</f>
        <v>1967.54326928</v>
      </c>
      <c r="K104" s="36">
        <f>SUMIFS(СВЦЭМ!$D$39:$D$758,СВЦЭМ!$A$39:$A$758,$A104,СВЦЭМ!$B$39:$B$758,K$83)+'СЕТ СН'!$H$11+СВЦЭМ!$D$10+'СЕТ СН'!$H$6-'СЕТ СН'!$H$23</f>
        <v>1870.80019597</v>
      </c>
      <c r="L104" s="36">
        <f>SUMIFS(СВЦЭМ!$D$39:$D$758,СВЦЭМ!$A$39:$A$758,$A104,СВЦЭМ!$B$39:$B$758,L$83)+'СЕТ СН'!$H$11+СВЦЭМ!$D$10+'СЕТ СН'!$H$6-'СЕТ СН'!$H$23</f>
        <v>1822.1594504100001</v>
      </c>
      <c r="M104" s="36">
        <f>SUMIFS(СВЦЭМ!$D$39:$D$758,СВЦЭМ!$A$39:$A$758,$A104,СВЦЭМ!$B$39:$B$758,M$83)+'СЕТ СН'!$H$11+СВЦЭМ!$D$10+'СЕТ СН'!$H$6-'СЕТ СН'!$H$23</f>
        <v>1830.2320262599999</v>
      </c>
      <c r="N104" s="36">
        <f>SUMIFS(СВЦЭМ!$D$39:$D$758,СВЦЭМ!$A$39:$A$758,$A104,СВЦЭМ!$B$39:$B$758,N$83)+'СЕТ СН'!$H$11+СВЦЭМ!$D$10+'СЕТ СН'!$H$6-'СЕТ СН'!$H$23</f>
        <v>1838.3449744699999</v>
      </c>
      <c r="O104" s="36">
        <f>SUMIFS(СВЦЭМ!$D$39:$D$758,СВЦЭМ!$A$39:$A$758,$A104,СВЦЭМ!$B$39:$B$758,O$83)+'СЕТ СН'!$H$11+СВЦЭМ!$D$10+'СЕТ СН'!$H$6-'СЕТ СН'!$H$23</f>
        <v>1862.77078964</v>
      </c>
      <c r="P104" s="36">
        <f>SUMIFS(СВЦЭМ!$D$39:$D$758,СВЦЭМ!$A$39:$A$758,$A104,СВЦЭМ!$B$39:$B$758,P$83)+'СЕТ СН'!$H$11+СВЦЭМ!$D$10+'СЕТ СН'!$H$6-'СЕТ СН'!$H$23</f>
        <v>1887.0945205</v>
      </c>
      <c r="Q104" s="36">
        <f>SUMIFS(СВЦЭМ!$D$39:$D$758,СВЦЭМ!$A$39:$A$758,$A104,СВЦЭМ!$B$39:$B$758,Q$83)+'СЕТ СН'!$H$11+СВЦЭМ!$D$10+'СЕТ СН'!$H$6-'СЕТ СН'!$H$23</f>
        <v>1892.5488451199999</v>
      </c>
      <c r="R104" s="36">
        <f>SUMIFS(СВЦЭМ!$D$39:$D$758,СВЦЭМ!$A$39:$A$758,$A104,СВЦЭМ!$B$39:$B$758,R$83)+'СЕТ СН'!$H$11+СВЦЭМ!$D$10+'СЕТ СН'!$H$6-'СЕТ СН'!$H$23</f>
        <v>1887.1810239199999</v>
      </c>
      <c r="S104" s="36">
        <f>SUMIFS(СВЦЭМ!$D$39:$D$758,СВЦЭМ!$A$39:$A$758,$A104,СВЦЭМ!$B$39:$B$758,S$83)+'СЕТ СН'!$H$11+СВЦЭМ!$D$10+'СЕТ СН'!$H$6-'СЕТ СН'!$H$23</f>
        <v>1849.2320408999999</v>
      </c>
      <c r="T104" s="36">
        <f>SUMIFS(СВЦЭМ!$D$39:$D$758,СВЦЭМ!$A$39:$A$758,$A104,СВЦЭМ!$B$39:$B$758,T$83)+'СЕТ СН'!$H$11+СВЦЭМ!$D$10+'СЕТ СН'!$H$6-'СЕТ СН'!$H$23</f>
        <v>1824.7052028600001</v>
      </c>
      <c r="U104" s="36">
        <f>SUMIFS(СВЦЭМ!$D$39:$D$758,СВЦЭМ!$A$39:$A$758,$A104,СВЦЭМ!$B$39:$B$758,U$83)+'СЕТ СН'!$H$11+СВЦЭМ!$D$10+'СЕТ СН'!$H$6-'СЕТ СН'!$H$23</f>
        <v>1813.9573528399999</v>
      </c>
      <c r="V104" s="36">
        <f>SUMIFS(СВЦЭМ!$D$39:$D$758,СВЦЭМ!$A$39:$A$758,$A104,СВЦЭМ!$B$39:$B$758,V$83)+'СЕТ СН'!$H$11+СВЦЭМ!$D$10+'СЕТ СН'!$H$6-'СЕТ СН'!$H$23</f>
        <v>1878.86329972</v>
      </c>
      <c r="W104" s="36">
        <f>SUMIFS(СВЦЭМ!$D$39:$D$758,СВЦЭМ!$A$39:$A$758,$A104,СВЦЭМ!$B$39:$B$758,W$83)+'СЕТ СН'!$H$11+СВЦЭМ!$D$10+'СЕТ СН'!$H$6-'СЕТ СН'!$H$23</f>
        <v>1900.35561912</v>
      </c>
      <c r="X104" s="36">
        <f>SUMIFS(СВЦЭМ!$D$39:$D$758,СВЦЭМ!$A$39:$A$758,$A104,СВЦЭМ!$B$39:$B$758,X$83)+'СЕТ СН'!$H$11+СВЦЭМ!$D$10+'СЕТ СН'!$H$6-'СЕТ СН'!$H$23</f>
        <v>1976.86019285</v>
      </c>
      <c r="Y104" s="36">
        <f>SUMIFS(СВЦЭМ!$D$39:$D$758,СВЦЭМ!$A$39:$A$758,$A104,СВЦЭМ!$B$39:$B$758,Y$83)+'СЕТ СН'!$H$11+СВЦЭМ!$D$10+'СЕТ СН'!$H$6-'СЕТ СН'!$H$23</f>
        <v>2068.8246516200002</v>
      </c>
    </row>
    <row r="105" spans="1:25" ht="15.75" x14ac:dyDescent="0.2">
      <c r="A105" s="35">
        <f t="shared" si="2"/>
        <v>45557</v>
      </c>
      <c r="B105" s="36">
        <f>SUMIFS(СВЦЭМ!$D$39:$D$758,СВЦЭМ!$A$39:$A$758,$A105,СВЦЭМ!$B$39:$B$758,B$83)+'СЕТ СН'!$H$11+СВЦЭМ!$D$10+'СЕТ СН'!$H$6-'СЕТ СН'!$H$23</f>
        <v>2050.3124028699999</v>
      </c>
      <c r="C105" s="36">
        <f>SUMIFS(СВЦЭМ!$D$39:$D$758,СВЦЭМ!$A$39:$A$758,$A105,СВЦЭМ!$B$39:$B$758,C$83)+'СЕТ СН'!$H$11+СВЦЭМ!$D$10+'СЕТ СН'!$H$6-'СЕТ СН'!$H$23</f>
        <v>2136.86400998</v>
      </c>
      <c r="D105" s="36">
        <f>SUMIFS(СВЦЭМ!$D$39:$D$758,СВЦЭМ!$A$39:$A$758,$A105,СВЦЭМ!$B$39:$B$758,D$83)+'СЕТ СН'!$H$11+СВЦЭМ!$D$10+'СЕТ СН'!$H$6-'СЕТ СН'!$H$23</f>
        <v>2200.6189625100001</v>
      </c>
      <c r="E105" s="36">
        <f>SUMIFS(СВЦЭМ!$D$39:$D$758,СВЦЭМ!$A$39:$A$758,$A105,СВЦЭМ!$B$39:$B$758,E$83)+'СЕТ СН'!$H$11+СВЦЭМ!$D$10+'СЕТ СН'!$H$6-'СЕТ СН'!$H$23</f>
        <v>2207.36968484</v>
      </c>
      <c r="F105" s="36">
        <f>SUMIFS(СВЦЭМ!$D$39:$D$758,СВЦЭМ!$A$39:$A$758,$A105,СВЦЭМ!$B$39:$B$758,F$83)+'СЕТ СН'!$H$11+СВЦЭМ!$D$10+'СЕТ СН'!$H$6-'СЕТ СН'!$H$23</f>
        <v>2208.3534624500003</v>
      </c>
      <c r="G105" s="36">
        <f>SUMIFS(СВЦЭМ!$D$39:$D$758,СВЦЭМ!$A$39:$A$758,$A105,СВЦЭМ!$B$39:$B$758,G$83)+'СЕТ СН'!$H$11+СВЦЭМ!$D$10+'СЕТ СН'!$H$6-'СЕТ СН'!$H$23</f>
        <v>2187.8239770099999</v>
      </c>
      <c r="H105" s="36">
        <f>SUMIFS(СВЦЭМ!$D$39:$D$758,СВЦЭМ!$A$39:$A$758,$A105,СВЦЭМ!$B$39:$B$758,H$83)+'СЕТ СН'!$H$11+СВЦЭМ!$D$10+'СЕТ СН'!$H$6-'СЕТ СН'!$H$23</f>
        <v>2144.6528671999999</v>
      </c>
      <c r="I105" s="36">
        <f>SUMIFS(СВЦЭМ!$D$39:$D$758,СВЦЭМ!$A$39:$A$758,$A105,СВЦЭМ!$B$39:$B$758,I$83)+'СЕТ СН'!$H$11+СВЦЭМ!$D$10+'СЕТ СН'!$H$6-'СЕТ СН'!$H$23</f>
        <v>2085.2839204500001</v>
      </c>
      <c r="J105" s="36">
        <f>SUMIFS(СВЦЭМ!$D$39:$D$758,СВЦЭМ!$A$39:$A$758,$A105,СВЦЭМ!$B$39:$B$758,J$83)+'СЕТ СН'!$H$11+СВЦЭМ!$D$10+'СЕТ СН'!$H$6-'СЕТ СН'!$H$23</f>
        <v>1963.8757860200001</v>
      </c>
      <c r="K105" s="36">
        <f>SUMIFS(СВЦЭМ!$D$39:$D$758,СВЦЭМ!$A$39:$A$758,$A105,СВЦЭМ!$B$39:$B$758,K$83)+'СЕТ СН'!$H$11+СВЦЭМ!$D$10+'СЕТ СН'!$H$6-'СЕТ СН'!$H$23</f>
        <v>1866.6899237</v>
      </c>
      <c r="L105" s="36">
        <f>SUMIFS(СВЦЭМ!$D$39:$D$758,СВЦЭМ!$A$39:$A$758,$A105,СВЦЭМ!$B$39:$B$758,L$83)+'СЕТ СН'!$H$11+СВЦЭМ!$D$10+'СЕТ СН'!$H$6-'СЕТ СН'!$H$23</f>
        <v>1801.0367537</v>
      </c>
      <c r="M105" s="36">
        <f>SUMIFS(СВЦЭМ!$D$39:$D$758,СВЦЭМ!$A$39:$A$758,$A105,СВЦЭМ!$B$39:$B$758,M$83)+'СЕТ СН'!$H$11+СВЦЭМ!$D$10+'СЕТ СН'!$H$6-'СЕТ СН'!$H$23</f>
        <v>1832.6927067899999</v>
      </c>
      <c r="N105" s="36">
        <f>SUMIFS(СВЦЭМ!$D$39:$D$758,СВЦЭМ!$A$39:$A$758,$A105,СВЦЭМ!$B$39:$B$758,N$83)+'СЕТ СН'!$H$11+СВЦЭМ!$D$10+'СЕТ СН'!$H$6-'СЕТ СН'!$H$23</f>
        <v>1840.9070978499999</v>
      </c>
      <c r="O105" s="36">
        <f>SUMIFS(СВЦЭМ!$D$39:$D$758,СВЦЭМ!$A$39:$A$758,$A105,СВЦЭМ!$B$39:$B$758,O$83)+'СЕТ СН'!$H$11+СВЦЭМ!$D$10+'СЕТ СН'!$H$6-'СЕТ СН'!$H$23</f>
        <v>1866.51190273</v>
      </c>
      <c r="P105" s="36">
        <f>SUMIFS(СВЦЭМ!$D$39:$D$758,СВЦЭМ!$A$39:$A$758,$A105,СВЦЭМ!$B$39:$B$758,P$83)+'СЕТ СН'!$H$11+СВЦЭМ!$D$10+'СЕТ СН'!$H$6-'СЕТ СН'!$H$23</f>
        <v>1871.75104773</v>
      </c>
      <c r="Q105" s="36">
        <f>SUMIFS(СВЦЭМ!$D$39:$D$758,СВЦЭМ!$A$39:$A$758,$A105,СВЦЭМ!$B$39:$B$758,Q$83)+'СЕТ СН'!$H$11+СВЦЭМ!$D$10+'СЕТ СН'!$H$6-'СЕТ СН'!$H$23</f>
        <v>1891.0751938599999</v>
      </c>
      <c r="R105" s="36">
        <f>SUMIFS(СВЦЭМ!$D$39:$D$758,СВЦЭМ!$A$39:$A$758,$A105,СВЦЭМ!$B$39:$B$758,R$83)+'СЕТ СН'!$H$11+СВЦЭМ!$D$10+'СЕТ СН'!$H$6-'СЕТ СН'!$H$23</f>
        <v>1911.5285243599999</v>
      </c>
      <c r="S105" s="36">
        <f>SUMIFS(СВЦЭМ!$D$39:$D$758,СВЦЭМ!$A$39:$A$758,$A105,СВЦЭМ!$B$39:$B$758,S$83)+'СЕТ СН'!$H$11+СВЦЭМ!$D$10+'СЕТ СН'!$H$6-'СЕТ СН'!$H$23</f>
        <v>1881.8209211599999</v>
      </c>
      <c r="T105" s="36">
        <f>SUMIFS(СВЦЭМ!$D$39:$D$758,СВЦЭМ!$A$39:$A$758,$A105,СВЦЭМ!$B$39:$B$758,T$83)+'СЕТ СН'!$H$11+СВЦЭМ!$D$10+'СЕТ СН'!$H$6-'СЕТ СН'!$H$23</f>
        <v>1832.5829447199999</v>
      </c>
      <c r="U105" s="36">
        <f>SUMIFS(СВЦЭМ!$D$39:$D$758,СВЦЭМ!$A$39:$A$758,$A105,СВЦЭМ!$B$39:$B$758,U$83)+'СЕТ СН'!$H$11+СВЦЭМ!$D$10+'СЕТ СН'!$H$6-'СЕТ СН'!$H$23</f>
        <v>1802.86453979</v>
      </c>
      <c r="V105" s="36">
        <f>SUMIFS(СВЦЭМ!$D$39:$D$758,СВЦЭМ!$A$39:$A$758,$A105,СВЦЭМ!$B$39:$B$758,V$83)+'СЕТ СН'!$H$11+СВЦЭМ!$D$10+'СЕТ СН'!$H$6-'СЕТ СН'!$H$23</f>
        <v>1788.55576215</v>
      </c>
      <c r="W105" s="36">
        <f>SUMIFS(СВЦЭМ!$D$39:$D$758,СВЦЭМ!$A$39:$A$758,$A105,СВЦЭМ!$B$39:$B$758,W$83)+'СЕТ СН'!$H$11+СВЦЭМ!$D$10+'СЕТ СН'!$H$6-'СЕТ СН'!$H$23</f>
        <v>1797.5006097</v>
      </c>
      <c r="X105" s="36">
        <f>SUMIFS(СВЦЭМ!$D$39:$D$758,СВЦЭМ!$A$39:$A$758,$A105,СВЦЭМ!$B$39:$B$758,X$83)+'СЕТ СН'!$H$11+СВЦЭМ!$D$10+'СЕТ СН'!$H$6-'СЕТ СН'!$H$23</f>
        <v>1882.05239484</v>
      </c>
      <c r="Y105" s="36">
        <f>SUMIFS(СВЦЭМ!$D$39:$D$758,СВЦЭМ!$A$39:$A$758,$A105,СВЦЭМ!$B$39:$B$758,Y$83)+'СЕТ СН'!$H$11+СВЦЭМ!$D$10+'СЕТ СН'!$H$6-'СЕТ СН'!$H$23</f>
        <v>1985.8146579199999</v>
      </c>
    </row>
    <row r="106" spans="1:25" ht="15.75" x14ac:dyDescent="0.2">
      <c r="A106" s="35">
        <f t="shared" si="2"/>
        <v>45558</v>
      </c>
      <c r="B106" s="36">
        <f>SUMIFS(СВЦЭМ!$D$39:$D$758,СВЦЭМ!$A$39:$A$758,$A106,СВЦЭМ!$B$39:$B$758,B$83)+'СЕТ СН'!$H$11+СВЦЭМ!$D$10+'СЕТ СН'!$H$6-'СЕТ СН'!$H$23</f>
        <v>2122.9301553200003</v>
      </c>
      <c r="C106" s="36">
        <f>SUMIFS(СВЦЭМ!$D$39:$D$758,СВЦЭМ!$A$39:$A$758,$A106,СВЦЭМ!$B$39:$B$758,C$83)+'СЕТ СН'!$H$11+СВЦЭМ!$D$10+'СЕТ СН'!$H$6-'СЕТ СН'!$H$23</f>
        <v>2224.4451097900001</v>
      </c>
      <c r="D106" s="36">
        <f>SUMIFS(СВЦЭМ!$D$39:$D$758,СВЦЭМ!$A$39:$A$758,$A106,СВЦЭМ!$B$39:$B$758,D$83)+'СЕТ СН'!$H$11+СВЦЭМ!$D$10+'СЕТ СН'!$H$6-'СЕТ СН'!$H$23</f>
        <v>2211.76114512</v>
      </c>
      <c r="E106" s="36">
        <f>SUMIFS(СВЦЭМ!$D$39:$D$758,СВЦЭМ!$A$39:$A$758,$A106,СВЦЭМ!$B$39:$B$758,E$83)+'СЕТ СН'!$H$11+СВЦЭМ!$D$10+'СЕТ СН'!$H$6-'СЕТ СН'!$H$23</f>
        <v>2209.2312643499999</v>
      </c>
      <c r="F106" s="36">
        <f>SUMIFS(СВЦЭМ!$D$39:$D$758,СВЦЭМ!$A$39:$A$758,$A106,СВЦЭМ!$B$39:$B$758,F$83)+'СЕТ СН'!$H$11+СВЦЭМ!$D$10+'СЕТ СН'!$H$6-'СЕТ СН'!$H$23</f>
        <v>2208.7629847400003</v>
      </c>
      <c r="G106" s="36">
        <f>SUMIFS(СВЦЭМ!$D$39:$D$758,СВЦЭМ!$A$39:$A$758,$A106,СВЦЭМ!$B$39:$B$758,G$83)+'СЕТ СН'!$H$11+СВЦЭМ!$D$10+'СЕТ СН'!$H$6-'СЕТ СН'!$H$23</f>
        <v>2225.5268611900001</v>
      </c>
      <c r="H106" s="36">
        <f>SUMIFS(СВЦЭМ!$D$39:$D$758,СВЦЭМ!$A$39:$A$758,$A106,СВЦЭМ!$B$39:$B$758,H$83)+'СЕТ СН'!$H$11+СВЦЭМ!$D$10+'СЕТ СН'!$H$6-'СЕТ СН'!$H$23</f>
        <v>2093.3423453099999</v>
      </c>
      <c r="I106" s="36">
        <f>SUMIFS(СВЦЭМ!$D$39:$D$758,СВЦЭМ!$A$39:$A$758,$A106,СВЦЭМ!$B$39:$B$758,I$83)+'СЕТ СН'!$H$11+СВЦЭМ!$D$10+'СЕТ СН'!$H$6-'СЕТ СН'!$H$23</f>
        <v>2000.8901583300001</v>
      </c>
      <c r="J106" s="36">
        <f>SUMIFS(СВЦЭМ!$D$39:$D$758,СВЦЭМ!$A$39:$A$758,$A106,СВЦЭМ!$B$39:$B$758,J$83)+'СЕТ СН'!$H$11+СВЦЭМ!$D$10+'СЕТ СН'!$H$6-'СЕТ СН'!$H$23</f>
        <v>1967.5289820999999</v>
      </c>
      <c r="K106" s="36">
        <f>SUMIFS(СВЦЭМ!$D$39:$D$758,СВЦЭМ!$A$39:$A$758,$A106,СВЦЭМ!$B$39:$B$758,K$83)+'СЕТ СН'!$H$11+СВЦЭМ!$D$10+'СЕТ СН'!$H$6-'СЕТ СН'!$H$23</f>
        <v>1925.05882961</v>
      </c>
      <c r="L106" s="36">
        <f>SUMIFS(СВЦЭМ!$D$39:$D$758,СВЦЭМ!$A$39:$A$758,$A106,СВЦЭМ!$B$39:$B$758,L$83)+'СЕТ СН'!$H$11+СВЦЭМ!$D$10+'СЕТ СН'!$H$6-'СЕТ СН'!$H$23</f>
        <v>1917.34547651</v>
      </c>
      <c r="M106" s="36">
        <f>SUMIFS(СВЦЭМ!$D$39:$D$758,СВЦЭМ!$A$39:$A$758,$A106,СВЦЭМ!$B$39:$B$758,M$83)+'СЕТ СН'!$H$11+СВЦЭМ!$D$10+'СЕТ СН'!$H$6-'СЕТ СН'!$H$23</f>
        <v>1938.75632726</v>
      </c>
      <c r="N106" s="36">
        <f>SUMIFS(СВЦЭМ!$D$39:$D$758,СВЦЭМ!$A$39:$A$758,$A106,СВЦЭМ!$B$39:$B$758,N$83)+'СЕТ СН'!$H$11+СВЦЭМ!$D$10+'СЕТ СН'!$H$6-'СЕТ СН'!$H$23</f>
        <v>1934.79140194</v>
      </c>
      <c r="O106" s="36">
        <f>SUMIFS(СВЦЭМ!$D$39:$D$758,СВЦЭМ!$A$39:$A$758,$A106,СВЦЭМ!$B$39:$B$758,O$83)+'СЕТ СН'!$H$11+СВЦЭМ!$D$10+'СЕТ СН'!$H$6-'СЕТ СН'!$H$23</f>
        <v>1924.7994807099999</v>
      </c>
      <c r="P106" s="36">
        <f>SUMIFS(СВЦЭМ!$D$39:$D$758,СВЦЭМ!$A$39:$A$758,$A106,СВЦЭМ!$B$39:$B$758,P$83)+'СЕТ СН'!$H$11+СВЦЭМ!$D$10+'СЕТ СН'!$H$6-'СЕТ СН'!$H$23</f>
        <v>1944.2534014099999</v>
      </c>
      <c r="Q106" s="36">
        <f>SUMIFS(СВЦЭМ!$D$39:$D$758,СВЦЭМ!$A$39:$A$758,$A106,СВЦЭМ!$B$39:$B$758,Q$83)+'СЕТ СН'!$H$11+СВЦЭМ!$D$10+'СЕТ СН'!$H$6-'СЕТ СН'!$H$23</f>
        <v>1969.14893671</v>
      </c>
      <c r="R106" s="36">
        <f>SUMIFS(СВЦЭМ!$D$39:$D$758,СВЦЭМ!$A$39:$A$758,$A106,СВЦЭМ!$B$39:$B$758,R$83)+'СЕТ СН'!$H$11+СВЦЭМ!$D$10+'СЕТ СН'!$H$6-'СЕТ СН'!$H$23</f>
        <v>1993.5252519999999</v>
      </c>
      <c r="S106" s="36">
        <f>SUMIFS(СВЦЭМ!$D$39:$D$758,СВЦЭМ!$A$39:$A$758,$A106,СВЦЭМ!$B$39:$B$758,S$83)+'СЕТ СН'!$H$11+СВЦЭМ!$D$10+'СЕТ СН'!$H$6-'СЕТ СН'!$H$23</f>
        <v>1983.76055574</v>
      </c>
      <c r="T106" s="36">
        <f>SUMIFS(СВЦЭМ!$D$39:$D$758,СВЦЭМ!$A$39:$A$758,$A106,СВЦЭМ!$B$39:$B$758,T$83)+'СЕТ СН'!$H$11+СВЦЭМ!$D$10+'СЕТ СН'!$H$6-'СЕТ СН'!$H$23</f>
        <v>1924.77726069</v>
      </c>
      <c r="U106" s="36">
        <f>SUMIFS(СВЦЭМ!$D$39:$D$758,СВЦЭМ!$A$39:$A$758,$A106,СВЦЭМ!$B$39:$B$758,U$83)+'СЕТ СН'!$H$11+СВЦЭМ!$D$10+'СЕТ СН'!$H$6-'СЕТ СН'!$H$23</f>
        <v>1888.5040514299999</v>
      </c>
      <c r="V106" s="36">
        <f>SUMIFS(СВЦЭМ!$D$39:$D$758,СВЦЭМ!$A$39:$A$758,$A106,СВЦЭМ!$B$39:$B$758,V$83)+'СЕТ СН'!$H$11+СВЦЭМ!$D$10+'СЕТ СН'!$H$6-'СЕТ СН'!$H$23</f>
        <v>1888.5414640500001</v>
      </c>
      <c r="W106" s="36">
        <f>SUMIFS(СВЦЭМ!$D$39:$D$758,СВЦЭМ!$A$39:$A$758,$A106,СВЦЭМ!$B$39:$B$758,W$83)+'СЕТ СН'!$H$11+СВЦЭМ!$D$10+'СЕТ СН'!$H$6-'СЕТ СН'!$H$23</f>
        <v>1924.15627195</v>
      </c>
      <c r="X106" s="36">
        <f>SUMIFS(СВЦЭМ!$D$39:$D$758,СВЦЭМ!$A$39:$A$758,$A106,СВЦЭМ!$B$39:$B$758,X$83)+'СЕТ СН'!$H$11+СВЦЭМ!$D$10+'СЕТ СН'!$H$6-'СЕТ СН'!$H$23</f>
        <v>1954.88107023</v>
      </c>
      <c r="Y106" s="36">
        <f>SUMIFS(СВЦЭМ!$D$39:$D$758,СВЦЭМ!$A$39:$A$758,$A106,СВЦЭМ!$B$39:$B$758,Y$83)+'СЕТ СН'!$H$11+СВЦЭМ!$D$10+'СЕТ СН'!$H$6-'СЕТ СН'!$H$23</f>
        <v>1998.52435547</v>
      </c>
    </row>
    <row r="107" spans="1:25" ht="15.75" x14ac:dyDescent="0.2">
      <c r="A107" s="35">
        <f t="shared" si="2"/>
        <v>45559</v>
      </c>
      <c r="B107" s="36">
        <f>SUMIFS(СВЦЭМ!$D$39:$D$758,СВЦЭМ!$A$39:$A$758,$A107,СВЦЭМ!$B$39:$B$758,B$83)+'СЕТ СН'!$H$11+СВЦЭМ!$D$10+'СЕТ СН'!$H$6-'СЕТ СН'!$H$23</f>
        <v>2085.44891087</v>
      </c>
      <c r="C107" s="36">
        <f>SUMIFS(СВЦЭМ!$D$39:$D$758,СВЦЭМ!$A$39:$A$758,$A107,СВЦЭМ!$B$39:$B$758,C$83)+'СЕТ СН'!$H$11+СВЦЭМ!$D$10+'СЕТ СН'!$H$6-'СЕТ СН'!$H$23</f>
        <v>2123.8095782800001</v>
      </c>
      <c r="D107" s="36">
        <f>SUMIFS(СВЦЭМ!$D$39:$D$758,СВЦЭМ!$A$39:$A$758,$A107,СВЦЭМ!$B$39:$B$758,D$83)+'СЕТ СН'!$H$11+СВЦЭМ!$D$10+'СЕТ СН'!$H$6-'СЕТ СН'!$H$23</f>
        <v>2173.4082412500002</v>
      </c>
      <c r="E107" s="36">
        <f>SUMIFS(СВЦЭМ!$D$39:$D$758,СВЦЭМ!$A$39:$A$758,$A107,СВЦЭМ!$B$39:$B$758,E$83)+'СЕТ СН'!$H$11+СВЦЭМ!$D$10+'СЕТ СН'!$H$6-'СЕТ СН'!$H$23</f>
        <v>2199.9737623000001</v>
      </c>
      <c r="F107" s="36">
        <f>SUMIFS(СВЦЭМ!$D$39:$D$758,СВЦЭМ!$A$39:$A$758,$A107,СВЦЭМ!$B$39:$B$758,F$83)+'СЕТ СН'!$H$11+СВЦЭМ!$D$10+'СЕТ СН'!$H$6-'СЕТ СН'!$H$23</f>
        <v>2194.3170772600001</v>
      </c>
      <c r="G107" s="36">
        <f>SUMIFS(СВЦЭМ!$D$39:$D$758,СВЦЭМ!$A$39:$A$758,$A107,СВЦЭМ!$B$39:$B$758,G$83)+'СЕТ СН'!$H$11+СВЦЭМ!$D$10+'СЕТ СН'!$H$6-'СЕТ СН'!$H$23</f>
        <v>2169.22013414</v>
      </c>
      <c r="H107" s="36">
        <f>SUMIFS(СВЦЭМ!$D$39:$D$758,СВЦЭМ!$A$39:$A$758,$A107,СВЦЭМ!$B$39:$B$758,H$83)+'СЕТ СН'!$H$11+СВЦЭМ!$D$10+'СЕТ СН'!$H$6-'СЕТ СН'!$H$23</f>
        <v>2081.8310849600002</v>
      </c>
      <c r="I107" s="36">
        <f>SUMIFS(СВЦЭМ!$D$39:$D$758,СВЦЭМ!$A$39:$A$758,$A107,СВЦЭМ!$B$39:$B$758,I$83)+'СЕТ СН'!$H$11+СВЦЭМ!$D$10+'СЕТ СН'!$H$6-'СЕТ СН'!$H$23</f>
        <v>1944.52853248</v>
      </c>
      <c r="J107" s="36">
        <f>SUMIFS(СВЦЭМ!$D$39:$D$758,СВЦЭМ!$A$39:$A$758,$A107,СВЦЭМ!$B$39:$B$758,J$83)+'СЕТ СН'!$H$11+СВЦЭМ!$D$10+'СЕТ СН'!$H$6-'СЕТ СН'!$H$23</f>
        <v>1887.08235132</v>
      </c>
      <c r="K107" s="36">
        <f>SUMIFS(СВЦЭМ!$D$39:$D$758,СВЦЭМ!$A$39:$A$758,$A107,СВЦЭМ!$B$39:$B$758,K$83)+'СЕТ СН'!$H$11+СВЦЭМ!$D$10+'СЕТ СН'!$H$6-'СЕТ СН'!$H$23</f>
        <v>1855.77568268</v>
      </c>
      <c r="L107" s="36">
        <f>SUMIFS(СВЦЭМ!$D$39:$D$758,СВЦЭМ!$A$39:$A$758,$A107,СВЦЭМ!$B$39:$B$758,L$83)+'СЕТ СН'!$H$11+СВЦЭМ!$D$10+'СЕТ СН'!$H$6-'СЕТ СН'!$H$23</f>
        <v>1887.25638585</v>
      </c>
      <c r="M107" s="36">
        <f>SUMIFS(СВЦЭМ!$D$39:$D$758,СВЦЭМ!$A$39:$A$758,$A107,СВЦЭМ!$B$39:$B$758,M$83)+'СЕТ СН'!$H$11+СВЦЭМ!$D$10+'СЕТ СН'!$H$6-'СЕТ СН'!$H$23</f>
        <v>1905.77103966</v>
      </c>
      <c r="N107" s="36">
        <f>SUMIFS(СВЦЭМ!$D$39:$D$758,СВЦЭМ!$A$39:$A$758,$A107,СВЦЭМ!$B$39:$B$758,N$83)+'СЕТ СН'!$H$11+СВЦЭМ!$D$10+'СЕТ СН'!$H$6-'СЕТ СН'!$H$23</f>
        <v>1927.6524944</v>
      </c>
      <c r="O107" s="36">
        <f>SUMIFS(СВЦЭМ!$D$39:$D$758,СВЦЭМ!$A$39:$A$758,$A107,СВЦЭМ!$B$39:$B$758,O$83)+'СЕТ СН'!$H$11+СВЦЭМ!$D$10+'СЕТ СН'!$H$6-'СЕТ СН'!$H$23</f>
        <v>1922.87431558</v>
      </c>
      <c r="P107" s="36">
        <f>SUMIFS(СВЦЭМ!$D$39:$D$758,СВЦЭМ!$A$39:$A$758,$A107,СВЦЭМ!$B$39:$B$758,P$83)+'СЕТ СН'!$H$11+СВЦЭМ!$D$10+'СЕТ СН'!$H$6-'СЕТ СН'!$H$23</f>
        <v>1926.0116551599999</v>
      </c>
      <c r="Q107" s="36">
        <f>SUMIFS(СВЦЭМ!$D$39:$D$758,СВЦЭМ!$A$39:$A$758,$A107,СВЦЭМ!$B$39:$B$758,Q$83)+'СЕТ СН'!$H$11+СВЦЭМ!$D$10+'СЕТ СН'!$H$6-'СЕТ СН'!$H$23</f>
        <v>1964.1527921899999</v>
      </c>
      <c r="R107" s="36">
        <f>SUMIFS(СВЦЭМ!$D$39:$D$758,СВЦЭМ!$A$39:$A$758,$A107,СВЦЭМ!$B$39:$B$758,R$83)+'СЕТ СН'!$H$11+СВЦЭМ!$D$10+'СЕТ СН'!$H$6-'СЕТ СН'!$H$23</f>
        <v>1955.6707741499999</v>
      </c>
      <c r="S107" s="36">
        <f>SUMIFS(СВЦЭМ!$D$39:$D$758,СВЦЭМ!$A$39:$A$758,$A107,СВЦЭМ!$B$39:$B$758,S$83)+'СЕТ СН'!$H$11+СВЦЭМ!$D$10+'СЕТ СН'!$H$6-'СЕТ СН'!$H$23</f>
        <v>1920.66527466</v>
      </c>
      <c r="T107" s="36">
        <f>SUMIFS(СВЦЭМ!$D$39:$D$758,СВЦЭМ!$A$39:$A$758,$A107,СВЦЭМ!$B$39:$B$758,T$83)+'СЕТ СН'!$H$11+СВЦЭМ!$D$10+'СЕТ СН'!$H$6-'СЕТ СН'!$H$23</f>
        <v>1867.73233486</v>
      </c>
      <c r="U107" s="36">
        <f>SUMIFS(СВЦЭМ!$D$39:$D$758,СВЦЭМ!$A$39:$A$758,$A107,СВЦЭМ!$B$39:$B$758,U$83)+'СЕТ СН'!$H$11+СВЦЭМ!$D$10+'СЕТ СН'!$H$6-'СЕТ СН'!$H$23</f>
        <v>1851.01630793</v>
      </c>
      <c r="V107" s="36">
        <f>SUMIFS(СВЦЭМ!$D$39:$D$758,СВЦЭМ!$A$39:$A$758,$A107,СВЦЭМ!$B$39:$B$758,V$83)+'СЕТ СН'!$H$11+СВЦЭМ!$D$10+'СЕТ СН'!$H$6-'СЕТ СН'!$H$23</f>
        <v>1837.2119418899999</v>
      </c>
      <c r="W107" s="36">
        <f>SUMIFS(СВЦЭМ!$D$39:$D$758,СВЦЭМ!$A$39:$A$758,$A107,СВЦЭМ!$B$39:$B$758,W$83)+'СЕТ СН'!$H$11+СВЦЭМ!$D$10+'СЕТ СН'!$H$6-'СЕТ СН'!$H$23</f>
        <v>1824.6531662099999</v>
      </c>
      <c r="X107" s="36">
        <f>SUMIFS(СВЦЭМ!$D$39:$D$758,СВЦЭМ!$A$39:$A$758,$A107,СВЦЭМ!$B$39:$B$758,X$83)+'СЕТ СН'!$H$11+СВЦЭМ!$D$10+'СЕТ СН'!$H$6-'СЕТ СН'!$H$23</f>
        <v>1874.0708322799999</v>
      </c>
      <c r="Y107" s="36">
        <f>SUMIFS(СВЦЭМ!$D$39:$D$758,СВЦЭМ!$A$39:$A$758,$A107,СВЦЭМ!$B$39:$B$758,Y$83)+'СЕТ СН'!$H$11+СВЦЭМ!$D$10+'СЕТ СН'!$H$6-'СЕТ СН'!$H$23</f>
        <v>1944.10692094</v>
      </c>
    </row>
    <row r="108" spans="1:25" ht="15.75" x14ac:dyDescent="0.2">
      <c r="A108" s="35">
        <f t="shared" si="2"/>
        <v>45560</v>
      </c>
      <c r="B108" s="36">
        <f>SUMIFS(СВЦЭМ!$D$39:$D$758,СВЦЭМ!$A$39:$A$758,$A108,СВЦЭМ!$B$39:$B$758,B$83)+'СЕТ СН'!$H$11+СВЦЭМ!$D$10+'СЕТ СН'!$H$6-'СЕТ СН'!$H$23</f>
        <v>1995.7540473199999</v>
      </c>
      <c r="C108" s="36">
        <f>SUMIFS(СВЦЭМ!$D$39:$D$758,СВЦЭМ!$A$39:$A$758,$A108,СВЦЭМ!$B$39:$B$758,C$83)+'СЕТ СН'!$H$11+СВЦЭМ!$D$10+'СЕТ СН'!$H$6-'СЕТ СН'!$H$23</f>
        <v>2054.0148607400001</v>
      </c>
      <c r="D108" s="36">
        <f>SUMIFS(СВЦЭМ!$D$39:$D$758,СВЦЭМ!$A$39:$A$758,$A108,СВЦЭМ!$B$39:$B$758,D$83)+'СЕТ СН'!$H$11+СВЦЭМ!$D$10+'СЕТ СН'!$H$6-'СЕТ СН'!$H$23</f>
        <v>2153.3736406799999</v>
      </c>
      <c r="E108" s="36">
        <f>SUMIFS(СВЦЭМ!$D$39:$D$758,СВЦЭМ!$A$39:$A$758,$A108,СВЦЭМ!$B$39:$B$758,E$83)+'СЕТ СН'!$H$11+СВЦЭМ!$D$10+'СЕТ СН'!$H$6-'СЕТ СН'!$H$23</f>
        <v>2181.93050653</v>
      </c>
      <c r="F108" s="36">
        <f>SUMIFS(СВЦЭМ!$D$39:$D$758,СВЦЭМ!$A$39:$A$758,$A108,СВЦЭМ!$B$39:$B$758,F$83)+'СЕТ СН'!$H$11+СВЦЭМ!$D$10+'СЕТ СН'!$H$6-'СЕТ СН'!$H$23</f>
        <v>2178.1631835000003</v>
      </c>
      <c r="G108" s="36">
        <f>SUMIFS(СВЦЭМ!$D$39:$D$758,СВЦЭМ!$A$39:$A$758,$A108,СВЦЭМ!$B$39:$B$758,G$83)+'СЕТ СН'!$H$11+СВЦЭМ!$D$10+'СЕТ СН'!$H$6-'СЕТ СН'!$H$23</f>
        <v>2130.63952449</v>
      </c>
      <c r="H108" s="36">
        <f>SUMIFS(СВЦЭМ!$D$39:$D$758,СВЦЭМ!$A$39:$A$758,$A108,СВЦЭМ!$B$39:$B$758,H$83)+'СЕТ СН'!$H$11+СВЦЭМ!$D$10+'СЕТ СН'!$H$6-'СЕТ СН'!$H$23</f>
        <v>2062.9449791800002</v>
      </c>
      <c r="I108" s="36">
        <f>SUMIFS(СВЦЭМ!$D$39:$D$758,СВЦЭМ!$A$39:$A$758,$A108,СВЦЭМ!$B$39:$B$758,I$83)+'СЕТ СН'!$H$11+СВЦЭМ!$D$10+'СЕТ СН'!$H$6-'СЕТ СН'!$H$23</f>
        <v>1948.11472228</v>
      </c>
      <c r="J108" s="36">
        <f>SUMIFS(СВЦЭМ!$D$39:$D$758,СВЦЭМ!$A$39:$A$758,$A108,СВЦЭМ!$B$39:$B$758,J$83)+'СЕТ СН'!$H$11+СВЦЭМ!$D$10+'СЕТ СН'!$H$6-'СЕТ СН'!$H$23</f>
        <v>1921.97466657</v>
      </c>
      <c r="K108" s="36">
        <f>SUMIFS(СВЦЭМ!$D$39:$D$758,СВЦЭМ!$A$39:$A$758,$A108,СВЦЭМ!$B$39:$B$758,K$83)+'СЕТ СН'!$H$11+СВЦЭМ!$D$10+'СЕТ СН'!$H$6-'СЕТ СН'!$H$23</f>
        <v>1881.46551054</v>
      </c>
      <c r="L108" s="36">
        <f>SUMIFS(СВЦЭМ!$D$39:$D$758,СВЦЭМ!$A$39:$A$758,$A108,СВЦЭМ!$B$39:$B$758,L$83)+'СЕТ СН'!$H$11+СВЦЭМ!$D$10+'СЕТ СН'!$H$6-'СЕТ СН'!$H$23</f>
        <v>1873.8117622100001</v>
      </c>
      <c r="M108" s="36">
        <f>SUMIFS(СВЦЭМ!$D$39:$D$758,СВЦЭМ!$A$39:$A$758,$A108,СВЦЭМ!$B$39:$B$758,M$83)+'СЕТ СН'!$H$11+СВЦЭМ!$D$10+'СЕТ СН'!$H$6-'СЕТ СН'!$H$23</f>
        <v>1895.1578658399999</v>
      </c>
      <c r="N108" s="36">
        <f>SUMIFS(СВЦЭМ!$D$39:$D$758,СВЦЭМ!$A$39:$A$758,$A108,СВЦЭМ!$B$39:$B$758,N$83)+'СЕТ СН'!$H$11+СВЦЭМ!$D$10+'СЕТ СН'!$H$6-'СЕТ СН'!$H$23</f>
        <v>1917.0867306299999</v>
      </c>
      <c r="O108" s="36">
        <f>SUMIFS(СВЦЭМ!$D$39:$D$758,СВЦЭМ!$A$39:$A$758,$A108,СВЦЭМ!$B$39:$B$758,O$83)+'СЕТ СН'!$H$11+СВЦЭМ!$D$10+'СЕТ СН'!$H$6-'СЕТ СН'!$H$23</f>
        <v>1931.5175736599999</v>
      </c>
      <c r="P108" s="36">
        <f>SUMIFS(СВЦЭМ!$D$39:$D$758,СВЦЭМ!$A$39:$A$758,$A108,СВЦЭМ!$B$39:$B$758,P$83)+'СЕТ СН'!$H$11+СВЦЭМ!$D$10+'СЕТ СН'!$H$6-'СЕТ СН'!$H$23</f>
        <v>1938.78259379</v>
      </c>
      <c r="Q108" s="36">
        <f>SUMIFS(СВЦЭМ!$D$39:$D$758,СВЦЭМ!$A$39:$A$758,$A108,СВЦЭМ!$B$39:$B$758,Q$83)+'СЕТ СН'!$H$11+СВЦЭМ!$D$10+'СЕТ СН'!$H$6-'СЕТ СН'!$H$23</f>
        <v>1947.50361484</v>
      </c>
      <c r="R108" s="36">
        <f>SUMIFS(СВЦЭМ!$D$39:$D$758,СВЦЭМ!$A$39:$A$758,$A108,СВЦЭМ!$B$39:$B$758,R$83)+'СЕТ СН'!$H$11+СВЦЭМ!$D$10+'СЕТ СН'!$H$6-'СЕТ СН'!$H$23</f>
        <v>1955.9506795</v>
      </c>
      <c r="S108" s="36">
        <f>SUMIFS(СВЦЭМ!$D$39:$D$758,СВЦЭМ!$A$39:$A$758,$A108,СВЦЭМ!$B$39:$B$758,S$83)+'СЕТ СН'!$H$11+СВЦЭМ!$D$10+'СЕТ СН'!$H$6-'СЕТ СН'!$H$23</f>
        <v>1932.9847340900001</v>
      </c>
      <c r="T108" s="36">
        <f>SUMIFS(СВЦЭМ!$D$39:$D$758,СВЦЭМ!$A$39:$A$758,$A108,СВЦЭМ!$B$39:$B$758,T$83)+'СЕТ СН'!$H$11+СВЦЭМ!$D$10+'СЕТ СН'!$H$6-'СЕТ СН'!$H$23</f>
        <v>1883.73882865</v>
      </c>
      <c r="U108" s="36">
        <f>SUMIFS(СВЦЭМ!$D$39:$D$758,СВЦЭМ!$A$39:$A$758,$A108,СВЦЭМ!$B$39:$B$758,U$83)+'СЕТ СН'!$H$11+СВЦЭМ!$D$10+'СЕТ СН'!$H$6-'СЕТ СН'!$H$23</f>
        <v>1825.6147527400001</v>
      </c>
      <c r="V108" s="36">
        <f>SUMIFS(СВЦЭМ!$D$39:$D$758,СВЦЭМ!$A$39:$A$758,$A108,СВЦЭМ!$B$39:$B$758,V$83)+'СЕТ СН'!$H$11+СВЦЭМ!$D$10+'СЕТ СН'!$H$6-'СЕТ СН'!$H$23</f>
        <v>1810.78841835</v>
      </c>
      <c r="W108" s="36">
        <f>SUMIFS(СВЦЭМ!$D$39:$D$758,СВЦЭМ!$A$39:$A$758,$A108,СВЦЭМ!$B$39:$B$758,W$83)+'СЕТ СН'!$H$11+СВЦЭМ!$D$10+'СЕТ СН'!$H$6-'СЕТ СН'!$H$23</f>
        <v>1834.39387547</v>
      </c>
      <c r="X108" s="36">
        <f>SUMIFS(СВЦЭМ!$D$39:$D$758,СВЦЭМ!$A$39:$A$758,$A108,СВЦЭМ!$B$39:$B$758,X$83)+'СЕТ СН'!$H$11+СВЦЭМ!$D$10+'СЕТ СН'!$H$6-'СЕТ СН'!$H$23</f>
        <v>1894.0833828499999</v>
      </c>
      <c r="Y108" s="36">
        <f>SUMIFS(СВЦЭМ!$D$39:$D$758,СВЦЭМ!$A$39:$A$758,$A108,СВЦЭМ!$B$39:$B$758,Y$83)+'СЕТ СН'!$H$11+СВЦЭМ!$D$10+'СЕТ СН'!$H$6-'СЕТ СН'!$H$23</f>
        <v>1974.4881353200001</v>
      </c>
    </row>
    <row r="109" spans="1:25" ht="15.75" x14ac:dyDescent="0.2">
      <c r="A109" s="35">
        <f t="shared" si="2"/>
        <v>45561</v>
      </c>
      <c r="B109" s="36">
        <f>SUMIFS(СВЦЭМ!$D$39:$D$758,СВЦЭМ!$A$39:$A$758,$A109,СВЦЭМ!$B$39:$B$758,B$83)+'СЕТ СН'!$H$11+СВЦЭМ!$D$10+'СЕТ СН'!$H$6-'СЕТ СН'!$H$23</f>
        <v>2095.39183804</v>
      </c>
      <c r="C109" s="36">
        <f>SUMIFS(СВЦЭМ!$D$39:$D$758,СВЦЭМ!$A$39:$A$758,$A109,СВЦЭМ!$B$39:$B$758,C$83)+'СЕТ СН'!$H$11+СВЦЭМ!$D$10+'СЕТ СН'!$H$6-'СЕТ СН'!$H$23</f>
        <v>2164.7650118199999</v>
      </c>
      <c r="D109" s="36">
        <f>SUMIFS(СВЦЭМ!$D$39:$D$758,СВЦЭМ!$A$39:$A$758,$A109,СВЦЭМ!$B$39:$B$758,D$83)+'СЕТ СН'!$H$11+СВЦЭМ!$D$10+'СЕТ СН'!$H$6-'СЕТ СН'!$H$23</f>
        <v>2202.1261891500003</v>
      </c>
      <c r="E109" s="36">
        <f>SUMIFS(СВЦЭМ!$D$39:$D$758,СВЦЭМ!$A$39:$A$758,$A109,СВЦЭМ!$B$39:$B$758,E$83)+'СЕТ СН'!$H$11+СВЦЭМ!$D$10+'СЕТ СН'!$H$6-'СЕТ СН'!$H$23</f>
        <v>2212.02909821</v>
      </c>
      <c r="F109" s="36">
        <f>SUMIFS(СВЦЭМ!$D$39:$D$758,СВЦЭМ!$A$39:$A$758,$A109,СВЦЭМ!$B$39:$B$758,F$83)+'СЕТ СН'!$H$11+СВЦЭМ!$D$10+'СЕТ СН'!$H$6-'СЕТ СН'!$H$23</f>
        <v>2209.0541254300001</v>
      </c>
      <c r="G109" s="36">
        <f>SUMIFS(СВЦЭМ!$D$39:$D$758,СВЦЭМ!$A$39:$A$758,$A109,СВЦЭМ!$B$39:$B$758,G$83)+'СЕТ СН'!$H$11+СВЦЭМ!$D$10+'СЕТ СН'!$H$6-'СЕТ СН'!$H$23</f>
        <v>2180.7692859399999</v>
      </c>
      <c r="H109" s="36">
        <f>SUMIFS(СВЦЭМ!$D$39:$D$758,СВЦЭМ!$A$39:$A$758,$A109,СВЦЭМ!$B$39:$B$758,H$83)+'СЕТ СН'!$H$11+СВЦЭМ!$D$10+'СЕТ СН'!$H$6-'СЕТ СН'!$H$23</f>
        <v>2120.41172787</v>
      </c>
      <c r="I109" s="36">
        <f>SUMIFS(СВЦЭМ!$D$39:$D$758,СВЦЭМ!$A$39:$A$758,$A109,СВЦЭМ!$B$39:$B$758,I$83)+'СЕТ СН'!$H$11+СВЦЭМ!$D$10+'СЕТ СН'!$H$6-'СЕТ СН'!$H$23</f>
        <v>2014.59220852</v>
      </c>
      <c r="J109" s="36">
        <f>SUMIFS(СВЦЭМ!$D$39:$D$758,СВЦЭМ!$A$39:$A$758,$A109,СВЦЭМ!$B$39:$B$758,J$83)+'СЕТ СН'!$H$11+СВЦЭМ!$D$10+'СЕТ СН'!$H$6-'СЕТ СН'!$H$23</f>
        <v>1966.14113752</v>
      </c>
      <c r="K109" s="36">
        <f>SUMIFS(СВЦЭМ!$D$39:$D$758,СВЦЭМ!$A$39:$A$758,$A109,СВЦЭМ!$B$39:$B$758,K$83)+'СЕТ СН'!$H$11+СВЦЭМ!$D$10+'СЕТ СН'!$H$6-'СЕТ СН'!$H$23</f>
        <v>1925.1618483899999</v>
      </c>
      <c r="L109" s="36">
        <f>SUMIFS(СВЦЭМ!$D$39:$D$758,СВЦЭМ!$A$39:$A$758,$A109,СВЦЭМ!$B$39:$B$758,L$83)+'СЕТ СН'!$H$11+СВЦЭМ!$D$10+'СЕТ СН'!$H$6-'СЕТ СН'!$H$23</f>
        <v>1935.8364254999999</v>
      </c>
      <c r="M109" s="36">
        <f>SUMIFS(СВЦЭМ!$D$39:$D$758,СВЦЭМ!$A$39:$A$758,$A109,СВЦЭМ!$B$39:$B$758,M$83)+'СЕТ СН'!$H$11+СВЦЭМ!$D$10+'СЕТ СН'!$H$6-'СЕТ СН'!$H$23</f>
        <v>1969.6187107599999</v>
      </c>
      <c r="N109" s="36">
        <f>SUMIFS(СВЦЭМ!$D$39:$D$758,СВЦЭМ!$A$39:$A$758,$A109,СВЦЭМ!$B$39:$B$758,N$83)+'СЕТ СН'!$H$11+СВЦЭМ!$D$10+'СЕТ СН'!$H$6-'СЕТ СН'!$H$23</f>
        <v>1988.16585837</v>
      </c>
      <c r="O109" s="36">
        <f>SUMIFS(СВЦЭМ!$D$39:$D$758,СВЦЭМ!$A$39:$A$758,$A109,СВЦЭМ!$B$39:$B$758,O$83)+'СЕТ СН'!$H$11+СВЦЭМ!$D$10+'СЕТ СН'!$H$6-'СЕТ СН'!$H$23</f>
        <v>2002.4581131699999</v>
      </c>
      <c r="P109" s="36">
        <f>SUMIFS(СВЦЭМ!$D$39:$D$758,СВЦЭМ!$A$39:$A$758,$A109,СВЦЭМ!$B$39:$B$758,P$83)+'СЕТ СН'!$H$11+СВЦЭМ!$D$10+'СЕТ СН'!$H$6-'СЕТ СН'!$H$23</f>
        <v>2022.19917637</v>
      </c>
      <c r="Q109" s="36">
        <f>SUMIFS(СВЦЭМ!$D$39:$D$758,СВЦЭМ!$A$39:$A$758,$A109,СВЦЭМ!$B$39:$B$758,Q$83)+'СЕТ СН'!$H$11+СВЦЭМ!$D$10+'СЕТ СН'!$H$6-'СЕТ СН'!$H$23</f>
        <v>2043.3617126199999</v>
      </c>
      <c r="R109" s="36">
        <f>SUMIFS(СВЦЭМ!$D$39:$D$758,СВЦЭМ!$A$39:$A$758,$A109,СВЦЭМ!$B$39:$B$758,R$83)+'СЕТ СН'!$H$11+СВЦЭМ!$D$10+'СЕТ СН'!$H$6-'СЕТ СН'!$H$23</f>
        <v>2018.64482834</v>
      </c>
      <c r="S109" s="36">
        <f>SUMIFS(СВЦЭМ!$D$39:$D$758,СВЦЭМ!$A$39:$A$758,$A109,СВЦЭМ!$B$39:$B$758,S$83)+'СЕТ СН'!$H$11+СВЦЭМ!$D$10+'СЕТ СН'!$H$6-'СЕТ СН'!$H$23</f>
        <v>1985.1505896900001</v>
      </c>
      <c r="T109" s="36">
        <f>SUMIFS(СВЦЭМ!$D$39:$D$758,СВЦЭМ!$A$39:$A$758,$A109,СВЦЭМ!$B$39:$B$758,T$83)+'СЕТ СН'!$H$11+СВЦЭМ!$D$10+'СЕТ СН'!$H$6-'СЕТ СН'!$H$23</f>
        <v>1960.0893917200001</v>
      </c>
      <c r="U109" s="36">
        <f>SUMIFS(СВЦЭМ!$D$39:$D$758,СВЦЭМ!$A$39:$A$758,$A109,СВЦЭМ!$B$39:$B$758,U$83)+'СЕТ СН'!$H$11+СВЦЭМ!$D$10+'СЕТ СН'!$H$6-'СЕТ СН'!$H$23</f>
        <v>1862.30821397</v>
      </c>
      <c r="V109" s="36">
        <f>SUMIFS(СВЦЭМ!$D$39:$D$758,СВЦЭМ!$A$39:$A$758,$A109,СВЦЭМ!$B$39:$B$758,V$83)+'СЕТ СН'!$H$11+СВЦЭМ!$D$10+'СЕТ СН'!$H$6-'СЕТ СН'!$H$23</f>
        <v>1862.7385752600001</v>
      </c>
      <c r="W109" s="36">
        <f>SUMIFS(СВЦЭМ!$D$39:$D$758,СВЦЭМ!$A$39:$A$758,$A109,СВЦЭМ!$B$39:$B$758,W$83)+'СЕТ СН'!$H$11+СВЦЭМ!$D$10+'СЕТ СН'!$H$6-'СЕТ СН'!$H$23</f>
        <v>1889.96740464</v>
      </c>
      <c r="X109" s="36">
        <f>SUMIFS(СВЦЭМ!$D$39:$D$758,СВЦЭМ!$A$39:$A$758,$A109,СВЦЭМ!$B$39:$B$758,X$83)+'СЕТ СН'!$H$11+СВЦЭМ!$D$10+'СЕТ СН'!$H$6-'СЕТ СН'!$H$23</f>
        <v>1992.30710987</v>
      </c>
      <c r="Y109" s="36">
        <f>SUMIFS(СВЦЭМ!$D$39:$D$758,СВЦЭМ!$A$39:$A$758,$A109,СВЦЭМ!$B$39:$B$758,Y$83)+'СЕТ СН'!$H$11+СВЦЭМ!$D$10+'СЕТ СН'!$H$6-'СЕТ СН'!$H$23</f>
        <v>2106.9424396200002</v>
      </c>
    </row>
    <row r="110" spans="1:25" ht="15.75" x14ac:dyDescent="0.2">
      <c r="A110" s="35">
        <f t="shared" si="2"/>
        <v>45562</v>
      </c>
      <c r="B110" s="36">
        <f>SUMIFS(СВЦЭМ!$D$39:$D$758,СВЦЭМ!$A$39:$A$758,$A110,СВЦЭМ!$B$39:$B$758,B$83)+'СЕТ СН'!$H$11+СВЦЭМ!$D$10+'СЕТ СН'!$H$6-'СЕТ СН'!$H$23</f>
        <v>1987.9630098</v>
      </c>
      <c r="C110" s="36">
        <f>SUMIFS(СВЦЭМ!$D$39:$D$758,СВЦЭМ!$A$39:$A$758,$A110,СВЦЭМ!$B$39:$B$758,C$83)+'СЕТ СН'!$H$11+СВЦЭМ!$D$10+'СЕТ СН'!$H$6-'СЕТ СН'!$H$23</f>
        <v>1923.8295438600001</v>
      </c>
      <c r="D110" s="36">
        <f>SUMIFS(СВЦЭМ!$D$39:$D$758,СВЦЭМ!$A$39:$A$758,$A110,СВЦЭМ!$B$39:$B$758,D$83)+'СЕТ СН'!$H$11+СВЦЭМ!$D$10+'СЕТ СН'!$H$6-'СЕТ СН'!$H$23</f>
        <v>1904.8858852799999</v>
      </c>
      <c r="E110" s="36">
        <f>SUMIFS(СВЦЭМ!$D$39:$D$758,СВЦЭМ!$A$39:$A$758,$A110,СВЦЭМ!$B$39:$B$758,E$83)+'СЕТ СН'!$H$11+СВЦЭМ!$D$10+'СЕТ СН'!$H$6-'СЕТ СН'!$H$23</f>
        <v>1916.6392568900001</v>
      </c>
      <c r="F110" s="36">
        <f>SUMIFS(СВЦЭМ!$D$39:$D$758,СВЦЭМ!$A$39:$A$758,$A110,СВЦЭМ!$B$39:$B$758,F$83)+'СЕТ СН'!$H$11+СВЦЭМ!$D$10+'СЕТ СН'!$H$6-'СЕТ СН'!$H$23</f>
        <v>1923.2563368599999</v>
      </c>
      <c r="G110" s="36">
        <f>SUMIFS(СВЦЭМ!$D$39:$D$758,СВЦЭМ!$A$39:$A$758,$A110,СВЦЭМ!$B$39:$B$758,G$83)+'СЕТ СН'!$H$11+СВЦЭМ!$D$10+'СЕТ СН'!$H$6-'СЕТ СН'!$H$23</f>
        <v>1911.39487792</v>
      </c>
      <c r="H110" s="36">
        <f>SUMIFS(СВЦЭМ!$D$39:$D$758,СВЦЭМ!$A$39:$A$758,$A110,СВЦЭМ!$B$39:$B$758,H$83)+'СЕТ СН'!$H$11+СВЦЭМ!$D$10+'СЕТ СН'!$H$6-'СЕТ СН'!$H$23</f>
        <v>1819.6899206200001</v>
      </c>
      <c r="I110" s="36">
        <f>SUMIFS(СВЦЭМ!$D$39:$D$758,СВЦЭМ!$A$39:$A$758,$A110,СВЦЭМ!$B$39:$B$758,I$83)+'СЕТ СН'!$H$11+СВЦЭМ!$D$10+'СЕТ СН'!$H$6-'СЕТ СН'!$H$23</f>
        <v>1864.3676823400001</v>
      </c>
      <c r="J110" s="36">
        <f>SUMIFS(СВЦЭМ!$D$39:$D$758,СВЦЭМ!$A$39:$A$758,$A110,СВЦЭМ!$B$39:$B$758,J$83)+'СЕТ СН'!$H$11+СВЦЭМ!$D$10+'СЕТ СН'!$H$6-'СЕТ СН'!$H$23</f>
        <v>1879.40272026</v>
      </c>
      <c r="K110" s="36">
        <f>SUMIFS(СВЦЭМ!$D$39:$D$758,СВЦЭМ!$A$39:$A$758,$A110,СВЦЭМ!$B$39:$B$758,K$83)+'СЕТ СН'!$H$11+СВЦЭМ!$D$10+'СЕТ СН'!$H$6-'СЕТ СН'!$H$23</f>
        <v>1844.31158583</v>
      </c>
      <c r="L110" s="36">
        <f>SUMIFS(СВЦЭМ!$D$39:$D$758,СВЦЭМ!$A$39:$A$758,$A110,СВЦЭМ!$B$39:$B$758,L$83)+'СЕТ СН'!$H$11+СВЦЭМ!$D$10+'СЕТ СН'!$H$6-'СЕТ СН'!$H$23</f>
        <v>1842.6807922</v>
      </c>
      <c r="M110" s="36">
        <f>SUMIFS(СВЦЭМ!$D$39:$D$758,СВЦЭМ!$A$39:$A$758,$A110,СВЦЭМ!$B$39:$B$758,M$83)+'СЕТ СН'!$H$11+СВЦЭМ!$D$10+'СЕТ СН'!$H$6-'СЕТ СН'!$H$23</f>
        <v>1844.1079474599999</v>
      </c>
      <c r="N110" s="36">
        <f>SUMIFS(СВЦЭМ!$D$39:$D$758,СВЦЭМ!$A$39:$A$758,$A110,СВЦЭМ!$B$39:$B$758,N$83)+'СЕТ СН'!$H$11+СВЦЭМ!$D$10+'СЕТ СН'!$H$6-'СЕТ СН'!$H$23</f>
        <v>1873.9981519299999</v>
      </c>
      <c r="O110" s="36">
        <f>SUMIFS(СВЦЭМ!$D$39:$D$758,СВЦЭМ!$A$39:$A$758,$A110,СВЦЭМ!$B$39:$B$758,O$83)+'СЕТ СН'!$H$11+СВЦЭМ!$D$10+'СЕТ СН'!$H$6-'СЕТ СН'!$H$23</f>
        <v>1887.55571085</v>
      </c>
      <c r="P110" s="36">
        <f>SUMIFS(СВЦЭМ!$D$39:$D$758,СВЦЭМ!$A$39:$A$758,$A110,СВЦЭМ!$B$39:$B$758,P$83)+'СЕТ СН'!$H$11+СВЦЭМ!$D$10+'СЕТ СН'!$H$6-'СЕТ СН'!$H$23</f>
        <v>1886.0907304299999</v>
      </c>
      <c r="Q110" s="36">
        <f>SUMIFS(СВЦЭМ!$D$39:$D$758,СВЦЭМ!$A$39:$A$758,$A110,СВЦЭМ!$B$39:$B$758,Q$83)+'СЕТ СН'!$H$11+СВЦЭМ!$D$10+'СЕТ СН'!$H$6-'СЕТ СН'!$H$23</f>
        <v>1889.4024731100001</v>
      </c>
      <c r="R110" s="36">
        <f>SUMIFS(СВЦЭМ!$D$39:$D$758,СВЦЭМ!$A$39:$A$758,$A110,СВЦЭМ!$B$39:$B$758,R$83)+'СЕТ СН'!$H$11+СВЦЭМ!$D$10+'СЕТ СН'!$H$6-'СЕТ СН'!$H$23</f>
        <v>1889.19668938</v>
      </c>
      <c r="S110" s="36">
        <f>SUMIFS(СВЦЭМ!$D$39:$D$758,СВЦЭМ!$A$39:$A$758,$A110,СВЦЭМ!$B$39:$B$758,S$83)+'СЕТ СН'!$H$11+СВЦЭМ!$D$10+'СЕТ СН'!$H$6-'СЕТ СН'!$H$23</f>
        <v>1874.6974317500001</v>
      </c>
      <c r="T110" s="36">
        <f>SUMIFS(СВЦЭМ!$D$39:$D$758,СВЦЭМ!$A$39:$A$758,$A110,СВЦЭМ!$B$39:$B$758,T$83)+'СЕТ СН'!$H$11+СВЦЭМ!$D$10+'СЕТ СН'!$H$6-'СЕТ СН'!$H$23</f>
        <v>1730.9703096799999</v>
      </c>
      <c r="U110" s="36">
        <f>SUMIFS(СВЦЭМ!$D$39:$D$758,СВЦЭМ!$A$39:$A$758,$A110,СВЦЭМ!$B$39:$B$758,U$83)+'СЕТ СН'!$H$11+СВЦЭМ!$D$10+'СЕТ СН'!$H$6-'СЕТ СН'!$H$23</f>
        <v>1842.3089121600001</v>
      </c>
      <c r="V110" s="36">
        <f>SUMIFS(СВЦЭМ!$D$39:$D$758,СВЦЭМ!$A$39:$A$758,$A110,СВЦЭМ!$B$39:$B$758,V$83)+'СЕТ СН'!$H$11+СВЦЭМ!$D$10+'СЕТ СН'!$H$6-'СЕТ СН'!$H$23</f>
        <v>1781.0859852799999</v>
      </c>
      <c r="W110" s="36">
        <f>SUMIFS(СВЦЭМ!$D$39:$D$758,СВЦЭМ!$A$39:$A$758,$A110,СВЦЭМ!$B$39:$B$758,W$83)+'СЕТ СН'!$H$11+СВЦЭМ!$D$10+'СЕТ СН'!$H$6-'СЕТ СН'!$H$23</f>
        <v>1839.09022437</v>
      </c>
      <c r="X110" s="36">
        <f>SUMIFS(СВЦЭМ!$D$39:$D$758,СВЦЭМ!$A$39:$A$758,$A110,СВЦЭМ!$B$39:$B$758,X$83)+'СЕТ СН'!$H$11+СВЦЭМ!$D$10+'СЕТ СН'!$H$6-'СЕТ СН'!$H$23</f>
        <v>1851.5353899899999</v>
      </c>
      <c r="Y110" s="36">
        <f>SUMIFS(СВЦЭМ!$D$39:$D$758,СВЦЭМ!$A$39:$A$758,$A110,СВЦЭМ!$B$39:$B$758,Y$83)+'СЕТ СН'!$H$11+СВЦЭМ!$D$10+'СЕТ СН'!$H$6-'СЕТ СН'!$H$23</f>
        <v>1892.54481913</v>
      </c>
    </row>
    <row r="111" spans="1:25" ht="15.75" x14ac:dyDescent="0.2">
      <c r="A111" s="35">
        <f t="shared" si="2"/>
        <v>45563</v>
      </c>
      <c r="B111" s="36">
        <f>SUMIFS(СВЦЭМ!$D$39:$D$758,СВЦЭМ!$A$39:$A$758,$A111,СВЦЭМ!$B$39:$B$758,B$83)+'СЕТ СН'!$H$11+СВЦЭМ!$D$10+'СЕТ СН'!$H$6-'СЕТ СН'!$H$23</f>
        <v>1964.57816189</v>
      </c>
      <c r="C111" s="36">
        <f>SUMIFS(СВЦЭМ!$D$39:$D$758,СВЦЭМ!$A$39:$A$758,$A111,СВЦЭМ!$B$39:$B$758,C$83)+'СЕТ СН'!$H$11+СВЦЭМ!$D$10+'СЕТ СН'!$H$6-'СЕТ СН'!$H$23</f>
        <v>2026.3002646699999</v>
      </c>
      <c r="D111" s="36">
        <f>SUMIFS(СВЦЭМ!$D$39:$D$758,СВЦЭМ!$A$39:$A$758,$A111,СВЦЭМ!$B$39:$B$758,D$83)+'СЕТ СН'!$H$11+СВЦЭМ!$D$10+'СЕТ СН'!$H$6-'СЕТ СН'!$H$23</f>
        <v>2071.1995233400003</v>
      </c>
      <c r="E111" s="36">
        <f>SUMIFS(СВЦЭМ!$D$39:$D$758,СВЦЭМ!$A$39:$A$758,$A111,СВЦЭМ!$B$39:$B$758,E$83)+'СЕТ СН'!$H$11+СВЦЭМ!$D$10+'СЕТ СН'!$H$6-'СЕТ СН'!$H$23</f>
        <v>2082.6362026800002</v>
      </c>
      <c r="F111" s="36">
        <f>SUMIFS(СВЦЭМ!$D$39:$D$758,СВЦЭМ!$A$39:$A$758,$A111,СВЦЭМ!$B$39:$B$758,F$83)+'СЕТ СН'!$H$11+СВЦЭМ!$D$10+'СЕТ СН'!$H$6-'СЕТ СН'!$H$23</f>
        <v>2083.6447522100002</v>
      </c>
      <c r="G111" s="36">
        <f>SUMIFS(СВЦЭМ!$D$39:$D$758,СВЦЭМ!$A$39:$A$758,$A111,СВЦЭМ!$B$39:$B$758,G$83)+'СЕТ СН'!$H$11+СВЦЭМ!$D$10+'СЕТ СН'!$H$6-'СЕТ СН'!$H$23</f>
        <v>2058.66190293</v>
      </c>
      <c r="H111" s="36">
        <f>SUMIFS(СВЦЭМ!$D$39:$D$758,СВЦЭМ!$A$39:$A$758,$A111,СВЦЭМ!$B$39:$B$758,H$83)+'СЕТ СН'!$H$11+СВЦЭМ!$D$10+'СЕТ СН'!$H$6-'СЕТ СН'!$H$23</f>
        <v>2039.65455449</v>
      </c>
      <c r="I111" s="36">
        <f>SUMIFS(СВЦЭМ!$D$39:$D$758,СВЦЭМ!$A$39:$A$758,$A111,СВЦЭМ!$B$39:$B$758,I$83)+'СЕТ СН'!$H$11+СВЦЭМ!$D$10+'СЕТ СН'!$H$6-'СЕТ СН'!$H$23</f>
        <v>1981.22302253</v>
      </c>
      <c r="J111" s="36">
        <f>SUMIFS(СВЦЭМ!$D$39:$D$758,СВЦЭМ!$A$39:$A$758,$A111,СВЦЭМ!$B$39:$B$758,J$83)+'СЕТ СН'!$H$11+СВЦЭМ!$D$10+'СЕТ СН'!$H$6-'СЕТ СН'!$H$23</f>
        <v>1918.9004374599999</v>
      </c>
      <c r="K111" s="36">
        <f>SUMIFS(СВЦЭМ!$D$39:$D$758,СВЦЭМ!$A$39:$A$758,$A111,СВЦЭМ!$B$39:$B$758,K$83)+'СЕТ СН'!$H$11+СВЦЭМ!$D$10+'СЕТ СН'!$H$6-'СЕТ СН'!$H$23</f>
        <v>1856.8114477700001</v>
      </c>
      <c r="L111" s="36">
        <f>SUMIFS(СВЦЭМ!$D$39:$D$758,СВЦЭМ!$A$39:$A$758,$A111,СВЦЭМ!$B$39:$B$758,L$83)+'СЕТ СН'!$H$11+СВЦЭМ!$D$10+'СЕТ СН'!$H$6-'СЕТ СН'!$H$23</f>
        <v>1849.4862159300001</v>
      </c>
      <c r="M111" s="36">
        <f>SUMIFS(СВЦЭМ!$D$39:$D$758,СВЦЭМ!$A$39:$A$758,$A111,СВЦЭМ!$B$39:$B$758,M$83)+'СЕТ СН'!$H$11+СВЦЭМ!$D$10+'СЕТ СН'!$H$6-'СЕТ СН'!$H$23</f>
        <v>1870.3239241799999</v>
      </c>
      <c r="N111" s="36">
        <f>SUMIFS(СВЦЭМ!$D$39:$D$758,СВЦЭМ!$A$39:$A$758,$A111,СВЦЭМ!$B$39:$B$758,N$83)+'СЕТ СН'!$H$11+СВЦЭМ!$D$10+'СЕТ СН'!$H$6-'СЕТ СН'!$H$23</f>
        <v>1879.8389013000001</v>
      </c>
      <c r="O111" s="36">
        <f>SUMIFS(СВЦЭМ!$D$39:$D$758,СВЦЭМ!$A$39:$A$758,$A111,СВЦЭМ!$B$39:$B$758,O$83)+'СЕТ СН'!$H$11+СВЦЭМ!$D$10+'СЕТ СН'!$H$6-'СЕТ СН'!$H$23</f>
        <v>1914.6587208399999</v>
      </c>
      <c r="P111" s="36">
        <f>SUMIFS(СВЦЭМ!$D$39:$D$758,СВЦЭМ!$A$39:$A$758,$A111,СВЦЭМ!$B$39:$B$758,P$83)+'СЕТ СН'!$H$11+СВЦЭМ!$D$10+'СЕТ СН'!$H$6-'СЕТ СН'!$H$23</f>
        <v>1937.18192974</v>
      </c>
      <c r="Q111" s="36">
        <f>SUMIFS(СВЦЭМ!$D$39:$D$758,СВЦЭМ!$A$39:$A$758,$A111,СВЦЭМ!$B$39:$B$758,Q$83)+'СЕТ СН'!$H$11+СВЦЭМ!$D$10+'СЕТ СН'!$H$6-'СЕТ СН'!$H$23</f>
        <v>1938.8234988899999</v>
      </c>
      <c r="R111" s="36">
        <f>SUMIFS(СВЦЭМ!$D$39:$D$758,СВЦЭМ!$A$39:$A$758,$A111,СВЦЭМ!$B$39:$B$758,R$83)+'СЕТ СН'!$H$11+СВЦЭМ!$D$10+'СЕТ СН'!$H$6-'СЕТ СН'!$H$23</f>
        <v>1946.19335054</v>
      </c>
      <c r="S111" s="36">
        <f>SUMIFS(СВЦЭМ!$D$39:$D$758,СВЦЭМ!$A$39:$A$758,$A111,СВЦЭМ!$B$39:$B$758,S$83)+'СЕТ СН'!$H$11+СВЦЭМ!$D$10+'СЕТ СН'!$H$6-'СЕТ СН'!$H$23</f>
        <v>1927.6268275299999</v>
      </c>
      <c r="T111" s="36">
        <f>SUMIFS(СВЦЭМ!$D$39:$D$758,СВЦЭМ!$A$39:$A$758,$A111,СВЦЭМ!$B$39:$B$758,T$83)+'СЕТ СН'!$H$11+СВЦЭМ!$D$10+'СЕТ СН'!$H$6-'СЕТ СН'!$H$23</f>
        <v>1845.40140503</v>
      </c>
      <c r="U111" s="36">
        <f>SUMIFS(СВЦЭМ!$D$39:$D$758,СВЦЭМ!$A$39:$A$758,$A111,СВЦЭМ!$B$39:$B$758,U$83)+'СЕТ СН'!$H$11+СВЦЭМ!$D$10+'СЕТ СН'!$H$6-'СЕТ СН'!$H$23</f>
        <v>1787.5637792099999</v>
      </c>
      <c r="V111" s="36">
        <f>SUMIFS(СВЦЭМ!$D$39:$D$758,СВЦЭМ!$A$39:$A$758,$A111,СВЦЭМ!$B$39:$B$758,V$83)+'СЕТ СН'!$H$11+СВЦЭМ!$D$10+'СЕТ СН'!$H$6-'СЕТ СН'!$H$23</f>
        <v>1764.9724788799999</v>
      </c>
      <c r="W111" s="36">
        <f>SUMIFS(СВЦЭМ!$D$39:$D$758,СВЦЭМ!$A$39:$A$758,$A111,СВЦЭМ!$B$39:$B$758,W$83)+'СЕТ СН'!$H$11+СВЦЭМ!$D$10+'СЕТ СН'!$H$6-'СЕТ СН'!$H$23</f>
        <v>1779.3137150099999</v>
      </c>
      <c r="X111" s="36">
        <f>SUMIFS(СВЦЭМ!$D$39:$D$758,СВЦЭМ!$A$39:$A$758,$A111,СВЦЭМ!$B$39:$B$758,X$83)+'СЕТ СН'!$H$11+СВЦЭМ!$D$10+'СЕТ СН'!$H$6-'СЕТ СН'!$H$23</f>
        <v>1842.51382283</v>
      </c>
      <c r="Y111" s="36">
        <f>SUMIFS(СВЦЭМ!$D$39:$D$758,СВЦЭМ!$A$39:$A$758,$A111,СВЦЭМ!$B$39:$B$758,Y$83)+'СЕТ СН'!$H$11+СВЦЭМ!$D$10+'СЕТ СН'!$H$6-'СЕТ СН'!$H$23</f>
        <v>1910.78093169</v>
      </c>
    </row>
    <row r="112" spans="1:25" ht="15.75" x14ac:dyDescent="0.2">
      <c r="A112" s="35">
        <f t="shared" si="2"/>
        <v>45564</v>
      </c>
      <c r="B112" s="36">
        <f>SUMIFS(СВЦЭМ!$D$39:$D$758,СВЦЭМ!$A$39:$A$758,$A112,СВЦЭМ!$B$39:$B$758,B$83)+'СЕТ СН'!$H$11+СВЦЭМ!$D$10+'СЕТ СН'!$H$6-'СЕТ СН'!$H$23</f>
        <v>1952.5424139100001</v>
      </c>
      <c r="C112" s="36">
        <f>SUMIFS(СВЦЭМ!$D$39:$D$758,СВЦЭМ!$A$39:$A$758,$A112,СВЦЭМ!$B$39:$B$758,C$83)+'СЕТ СН'!$H$11+СВЦЭМ!$D$10+'СЕТ СН'!$H$6-'СЕТ СН'!$H$23</f>
        <v>2013.3548572499999</v>
      </c>
      <c r="D112" s="36">
        <f>SUMIFS(СВЦЭМ!$D$39:$D$758,СВЦЭМ!$A$39:$A$758,$A112,СВЦЭМ!$B$39:$B$758,D$83)+'СЕТ СН'!$H$11+СВЦЭМ!$D$10+'СЕТ СН'!$H$6-'СЕТ СН'!$H$23</f>
        <v>2086.2355060200002</v>
      </c>
      <c r="E112" s="36">
        <f>SUMIFS(СВЦЭМ!$D$39:$D$758,СВЦЭМ!$A$39:$A$758,$A112,СВЦЭМ!$B$39:$B$758,E$83)+'СЕТ СН'!$H$11+СВЦЭМ!$D$10+'СЕТ СН'!$H$6-'СЕТ СН'!$H$23</f>
        <v>2101.7210196599999</v>
      </c>
      <c r="F112" s="36">
        <f>SUMIFS(СВЦЭМ!$D$39:$D$758,СВЦЭМ!$A$39:$A$758,$A112,СВЦЭМ!$B$39:$B$758,F$83)+'СЕТ СН'!$H$11+СВЦЭМ!$D$10+'СЕТ СН'!$H$6-'СЕТ СН'!$H$23</f>
        <v>2096.3459764700001</v>
      </c>
      <c r="G112" s="36">
        <f>SUMIFS(СВЦЭМ!$D$39:$D$758,СВЦЭМ!$A$39:$A$758,$A112,СВЦЭМ!$B$39:$B$758,G$83)+'СЕТ СН'!$H$11+СВЦЭМ!$D$10+'СЕТ СН'!$H$6-'СЕТ СН'!$H$23</f>
        <v>2084.2347718599999</v>
      </c>
      <c r="H112" s="36">
        <f>SUMIFS(СВЦЭМ!$D$39:$D$758,СВЦЭМ!$A$39:$A$758,$A112,СВЦЭМ!$B$39:$B$758,H$83)+'СЕТ СН'!$H$11+СВЦЭМ!$D$10+'СЕТ СН'!$H$6-'СЕТ СН'!$H$23</f>
        <v>2078.8810747400003</v>
      </c>
      <c r="I112" s="36">
        <f>SUMIFS(СВЦЭМ!$D$39:$D$758,СВЦЭМ!$A$39:$A$758,$A112,СВЦЭМ!$B$39:$B$758,I$83)+'СЕТ СН'!$H$11+СВЦЭМ!$D$10+'СЕТ СН'!$H$6-'СЕТ СН'!$H$23</f>
        <v>2041.4819482299999</v>
      </c>
      <c r="J112" s="36">
        <f>SUMIFS(СВЦЭМ!$D$39:$D$758,СВЦЭМ!$A$39:$A$758,$A112,СВЦЭМ!$B$39:$B$758,J$83)+'СЕТ СН'!$H$11+СВЦЭМ!$D$10+'СЕТ СН'!$H$6-'СЕТ СН'!$H$23</f>
        <v>1941.21424632</v>
      </c>
      <c r="K112" s="36">
        <f>SUMIFS(СВЦЭМ!$D$39:$D$758,СВЦЭМ!$A$39:$A$758,$A112,СВЦЭМ!$B$39:$B$758,K$83)+'СЕТ СН'!$H$11+СВЦЭМ!$D$10+'СЕТ СН'!$H$6-'СЕТ СН'!$H$23</f>
        <v>1850.32350881</v>
      </c>
      <c r="L112" s="36">
        <f>SUMIFS(СВЦЭМ!$D$39:$D$758,СВЦЭМ!$A$39:$A$758,$A112,СВЦЭМ!$B$39:$B$758,L$83)+'СЕТ СН'!$H$11+СВЦЭМ!$D$10+'СЕТ СН'!$H$6-'СЕТ СН'!$H$23</f>
        <v>1835.6748863099999</v>
      </c>
      <c r="M112" s="36">
        <f>SUMIFS(СВЦЭМ!$D$39:$D$758,СВЦЭМ!$A$39:$A$758,$A112,СВЦЭМ!$B$39:$B$758,M$83)+'СЕТ СН'!$H$11+СВЦЭМ!$D$10+'СЕТ СН'!$H$6-'СЕТ СН'!$H$23</f>
        <v>1846.82040368</v>
      </c>
      <c r="N112" s="36">
        <f>SUMIFS(СВЦЭМ!$D$39:$D$758,СВЦЭМ!$A$39:$A$758,$A112,СВЦЭМ!$B$39:$B$758,N$83)+'СЕТ СН'!$H$11+СВЦЭМ!$D$10+'СЕТ СН'!$H$6-'СЕТ СН'!$H$23</f>
        <v>1871.52134359</v>
      </c>
      <c r="O112" s="36">
        <f>SUMIFS(СВЦЭМ!$D$39:$D$758,СВЦЭМ!$A$39:$A$758,$A112,СВЦЭМ!$B$39:$B$758,O$83)+'СЕТ СН'!$H$11+СВЦЭМ!$D$10+'СЕТ СН'!$H$6-'СЕТ СН'!$H$23</f>
        <v>1891.6498741400001</v>
      </c>
      <c r="P112" s="36">
        <f>SUMIFS(СВЦЭМ!$D$39:$D$758,СВЦЭМ!$A$39:$A$758,$A112,СВЦЭМ!$B$39:$B$758,P$83)+'СЕТ СН'!$H$11+СВЦЭМ!$D$10+'СЕТ СН'!$H$6-'СЕТ СН'!$H$23</f>
        <v>1906.2321707199999</v>
      </c>
      <c r="Q112" s="36">
        <f>SUMIFS(СВЦЭМ!$D$39:$D$758,СВЦЭМ!$A$39:$A$758,$A112,СВЦЭМ!$B$39:$B$758,Q$83)+'СЕТ СН'!$H$11+СВЦЭМ!$D$10+'СЕТ СН'!$H$6-'СЕТ СН'!$H$23</f>
        <v>1930.09281693</v>
      </c>
      <c r="R112" s="36">
        <f>SUMIFS(СВЦЭМ!$D$39:$D$758,СВЦЭМ!$A$39:$A$758,$A112,СВЦЭМ!$B$39:$B$758,R$83)+'СЕТ СН'!$H$11+СВЦЭМ!$D$10+'СЕТ СН'!$H$6-'СЕТ СН'!$H$23</f>
        <v>1920.6048152000001</v>
      </c>
      <c r="S112" s="36">
        <f>SUMIFS(СВЦЭМ!$D$39:$D$758,СВЦЭМ!$A$39:$A$758,$A112,СВЦЭМ!$B$39:$B$758,S$83)+'СЕТ СН'!$H$11+СВЦЭМ!$D$10+'СЕТ СН'!$H$6-'СЕТ СН'!$H$23</f>
        <v>1890.40259659</v>
      </c>
      <c r="T112" s="36">
        <f>SUMIFS(СВЦЭМ!$D$39:$D$758,СВЦЭМ!$A$39:$A$758,$A112,СВЦЭМ!$B$39:$B$758,T$83)+'СЕТ СН'!$H$11+СВЦЭМ!$D$10+'СЕТ СН'!$H$6-'СЕТ СН'!$H$23</f>
        <v>1847.71034375</v>
      </c>
      <c r="U112" s="36">
        <f>SUMIFS(СВЦЭМ!$D$39:$D$758,СВЦЭМ!$A$39:$A$758,$A112,СВЦЭМ!$B$39:$B$758,U$83)+'СЕТ СН'!$H$11+СВЦЭМ!$D$10+'СЕТ СН'!$H$6-'СЕТ СН'!$H$23</f>
        <v>1793.7121369500001</v>
      </c>
      <c r="V112" s="36">
        <f>SUMIFS(СВЦЭМ!$D$39:$D$758,СВЦЭМ!$A$39:$A$758,$A112,СВЦЭМ!$B$39:$B$758,V$83)+'СЕТ СН'!$H$11+СВЦЭМ!$D$10+'СЕТ СН'!$H$6-'СЕТ СН'!$H$23</f>
        <v>1768.93368263</v>
      </c>
      <c r="W112" s="36">
        <f>SUMIFS(СВЦЭМ!$D$39:$D$758,СВЦЭМ!$A$39:$A$758,$A112,СВЦЭМ!$B$39:$B$758,W$83)+'СЕТ СН'!$H$11+СВЦЭМ!$D$10+'СЕТ СН'!$H$6-'СЕТ СН'!$H$23</f>
        <v>1795.24641825</v>
      </c>
      <c r="X112" s="36">
        <f>SUMIFS(СВЦЭМ!$D$39:$D$758,СВЦЭМ!$A$39:$A$758,$A112,СВЦЭМ!$B$39:$B$758,X$83)+'СЕТ СН'!$H$11+СВЦЭМ!$D$10+'СЕТ СН'!$H$6-'СЕТ СН'!$H$23</f>
        <v>1845.9900707899999</v>
      </c>
      <c r="Y112" s="36">
        <f>SUMIFS(СВЦЭМ!$D$39:$D$758,СВЦЭМ!$A$39:$A$758,$A112,СВЦЭМ!$B$39:$B$758,Y$83)+'СЕТ СН'!$H$11+СВЦЭМ!$D$10+'СЕТ СН'!$H$6-'СЕТ СН'!$H$23</f>
        <v>1945.6105181800001</v>
      </c>
    </row>
    <row r="113" spans="1:27" ht="15.75" x14ac:dyDescent="0.2">
      <c r="A113" s="35">
        <f t="shared" si="2"/>
        <v>45565</v>
      </c>
      <c r="B113" s="36">
        <f>SUMIFS(СВЦЭМ!$D$39:$D$758,СВЦЭМ!$A$39:$A$758,$A113,СВЦЭМ!$B$39:$B$758,B$83)+'СЕТ СН'!$H$11+СВЦЭМ!$D$10+'СЕТ СН'!$H$6-'СЕТ СН'!$H$23</f>
        <v>1936.0150752100001</v>
      </c>
      <c r="C113" s="36">
        <f>SUMIFS(СВЦЭМ!$D$39:$D$758,СВЦЭМ!$A$39:$A$758,$A113,СВЦЭМ!$B$39:$B$758,C$83)+'СЕТ СН'!$H$11+СВЦЭМ!$D$10+'СЕТ СН'!$H$6-'СЕТ СН'!$H$23</f>
        <v>2024.1157334699999</v>
      </c>
      <c r="D113" s="36">
        <f>SUMIFS(СВЦЭМ!$D$39:$D$758,СВЦЭМ!$A$39:$A$758,$A113,СВЦЭМ!$B$39:$B$758,D$83)+'СЕТ СН'!$H$11+СВЦЭМ!$D$10+'СЕТ СН'!$H$6-'СЕТ СН'!$H$23</f>
        <v>2082.5575040500003</v>
      </c>
      <c r="E113" s="36">
        <f>SUMIFS(СВЦЭМ!$D$39:$D$758,СВЦЭМ!$A$39:$A$758,$A113,СВЦЭМ!$B$39:$B$758,E$83)+'СЕТ СН'!$H$11+СВЦЭМ!$D$10+'СЕТ СН'!$H$6-'СЕТ СН'!$H$23</f>
        <v>2091.2653724500001</v>
      </c>
      <c r="F113" s="36">
        <f>SUMIFS(СВЦЭМ!$D$39:$D$758,СВЦЭМ!$A$39:$A$758,$A113,СВЦЭМ!$B$39:$B$758,F$83)+'СЕТ СН'!$H$11+СВЦЭМ!$D$10+'СЕТ СН'!$H$6-'СЕТ СН'!$H$23</f>
        <v>2105.77359587</v>
      </c>
      <c r="G113" s="36">
        <f>SUMIFS(СВЦЭМ!$D$39:$D$758,СВЦЭМ!$A$39:$A$758,$A113,СВЦЭМ!$B$39:$B$758,G$83)+'СЕТ СН'!$H$11+СВЦЭМ!$D$10+'СЕТ СН'!$H$6-'СЕТ СН'!$H$23</f>
        <v>2074.65418365</v>
      </c>
      <c r="H113" s="36">
        <f>SUMIFS(СВЦЭМ!$D$39:$D$758,СВЦЭМ!$A$39:$A$758,$A113,СВЦЭМ!$B$39:$B$758,H$83)+'СЕТ СН'!$H$11+СВЦЭМ!$D$10+'СЕТ СН'!$H$6-'СЕТ СН'!$H$23</f>
        <v>2036.7689679299999</v>
      </c>
      <c r="I113" s="36">
        <f>SUMIFS(СВЦЭМ!$D$39:$D$758,СВЦЭМ!$A$39:$A$758,$A113,СВЦЭМ!$B$39:$B$758,I$83)+'СЕТ СН'!$H$11+СВЦЭМ!$D$10+'СЕТ СН'!$H$6-'СЕТ СН'!$H$23</f>
        <v>1963.60744436</v>
      </c>
      <c r="J113" s="36">
        <f>SUMIFS(СВЦЭМ!$D$39:$D$758,СВЦЭМ!$A$39:$A$758,$A113,СВЦЭМ!$B$39:$B$758,J$83)+'СЕТ СН'!$H$11+СВЦЭМ!$D$10+'СЕТ СН'!$H$6-'СЕТ СН'!$H$23</f>
        <v>1901.7825075599999</v>
      </c>
      <c r="K113" s="36">
        <f>SUMIFS(СВЦЭМ!$D$39:$D$758,СВЦЭМ!$A$39:$A$758,$A113,СВЦЭМ!$B$39:$B$758,K$83)+'СЕТ СН'!$H$11+СВЦЭМ!$D$10+'СЕТ СН'!$H$6-'СЕТ СН'!$H$23</f>
        <v>1834.2418861000001</v>
      </c>
      <c r="L113" s="36">
        <f>SUMIFS(СВЦЭМ!$D$39:$D$758,СВЦЭМ!$A$39:$A$758,$A113,СВЦЭМ!$B$39:$B$758,L$83)+'СЕТ СН'!$H$11+СВЦЭМ!$D$10+'СЕТ СН'!$H$6-'СЕТ СН'!$H$23</f>
        <v>1804.5105439199999</v>
      </c>
      <c r="M113" s="36">
        <f>SUMIFS(СВЦЭМ!$D$39:$D$758,СВЦЭМ!$A$39:$A$758,$A113,СВЦЭМ!$B$39:$B$758,M$83)+'СЕТ СН'!$H$11+СВЦЭМ!$D$10+'СЕТ СН'!$H$6-'СЕТ СН'!$H$23</f>
        <v>1823.9261102299999</v>
      </c>
      <c r="N113" s="36">
        <f>SUMIFS(СВЦЭМ!$D$39:$D$758,СВЦЭМ!$A$39:$A$758,$A113,СВЦЭМ!$B$39:$B$758,N$83)+'СЕТ СН'!$H$11+СВЦЭМ!$D$10+'СЕТ СН'!$H$6-'СЕТ СН'!$H$23</f>
        <v>1847.2133254</v>
      </c>
      <c r="O113" s="36">
        <f>SUMIFS(СВЦЭМ!$D$39:$D$758,СВЦЭМ!$A$39:$A$758,$A113,СВЦЭМ!$B$39:$B$758,O$83)+'СЕТ СН'!$H$11+СВЦЭМ!$D$10+'СЕТ СН'!$H$6-'СЕТ СН'!$H$23</f>
        <v>1855.5449286</v>
      </c>
      <c r="P113" s="36">
        <f>SUMIFS(СВЦЭМ!$D$39:$D$758,СВЦЭМ!$A$39:$A$758,$A113,СВЦЭМ!$B$39:$B$758,P$83)+'СЕТ СН'!$H$11+СВЦЭМ!$D$10+'СЕТ СН'!$H$6-'СЕТ СН'!$H$23</f>
        <v>1868.61891388</v>
      </c>
      <c r="Q113" s="36">
        <f>SUMIFS(СВЦЭМ!$D$39:$D$758,СВЦЭМ!$A$39:$A$758,$A113,СВЦЭМ!$B$39:$B$758,Q$83)+'СЕТ СН'!$H$11+СВЦЭМ!$D$10+'СЕТ СН'!$H$6-'СЕТ СН'!$H$23</f>
        <v>1885.3442321499999</v>
      </c>
      <c r="R113" s="36">
        <f>SUMIFS(СВЦЭМ!$D$39:$D$758,СВЦЭМ!$A$39:$A$758,$A113,СВЦЭМ!$B$39:$B$758,R$83)+'СЕТ СН'!$H$11+СВЦЭМ!$D$10+'СЕТ СН'!$H$6-'СЕТ СН'!$H$23</f>
        <v>1885.3664608500001</v>
      </c>
      <c r="S113" s="36">
        <f>SUMIFS(СВЦЭМ!$D$39:$D$758,СВЦЭМ!$A$39:$A$758,$A113,СВЦЭМ!$B$39:$B$758,S$83)+'СЕТ СН'!$H$11+СВЦЭМ!$D$10+'СЕТ СН'!$H$6-'СЕТ СН'!$H$23</f>
        <v>1872.67995933</v>
      </c>
      <c r="T113" s="36">
        <f>SUMIFS(СВЦЭМ!$D$39:$D$758,СВЦЭМ!$A$39:$A$758,$A113,СВЦЭМ!$B$39:$B$758,T$83)+'СЕТ СН'!$H$11+СВЦЭМ!$D$10+'СЕТ СН'!$H$6-'СЕТ СН'!$H$23</f>
        <v>1826.07205299</v>
      </c>
      <c r="U113" s="36">
        <f>SUMIFS(СВЦЭМ!$D$39:$D$758,СВЦЭМ!$A$39:$A$758,$A113,СВЦЭМ!$B$39:$B$758,U$83)+'СЕТ СН'!$H$11+СВЦЭМ!$D$10+'СЕТ СН'!$H$6-'СЕТ СН'!$H$23</f>
        <v>1780.30110281</v>
      </c>
      <c r="V113" s="36">
        <f>SUMIFS(СВЦЭМ!$D$39:$D$758,СВЦЭМ!$A$39:$A$758,$A113,СВЦЭМ!$B$39:$B$758,V$83)+'СЕТ СН'!$H$11+СВЦЭМ!$D$10+'СЕТ СН'!$H$6-'СЕТ СН'!$H$23</f>
        <v>1779.4883223699999</v>
      </c>
      <c r="W113" s="36">
        <f>SUMIFS(СВЦЭМ!$D$39:$D$758,СВЦЭМ!$A$39:$A$758,$A113,СВЦЭМ!$B$39:$B$758,W$83)+'СЕТ СН'!$H$11+СВЦЭМ!$D$10+'СЕТ СН'!$H$6-'СЕТ СН'!$H$23</f>
        <v>1802.63332324</v>
      </c>
      <c r="X113" s="36">
        <f>SUMIFS(СВЦЭМ!$D$39:$D$758,СВЦЭМ!$A$39:$A$758,$A113,СВЦЭМ!$B$39:$B$758,X$83)+'СЕТ СН'!$H$11+СВЦЭМ!$D$10+'СЕТ СН'!$H$6-'СЕТ СН'!$H$23</f>
        <v>1875.46210666</v>
      </c>
      <c r="Y113" s="36">
        <f>SUMIFS(СВЦЭМ!$D$39:$D$758,СВЦЭМ!$A$39:$A$758,$A113,СВЦЭМ!$B$39:$B$758,Y$83)+'СЕТ СН'!$H$11+СВЦЭМ!$D$10+'СЕТ СН'!$H$6-'СЕТ СН'!$H$23</f>
        <v>1874.6848410699999</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01.09.2024</v>
      </c>
      <c r="B120" s="36">
        <f>SUMIFS(СВЦЭМ!$D$39:$D$758,СВЦЭМ!$A$39:$A$758,$A120,СВЦЭМ!$B$39:$B$758,B$119)+'СЕТ СН'!$I$11+СВЦЭМ!$D$10+'СЕТ СН'!$I$6-'СЕТ СН'!$I$23</f>
        <v>2458.7415926499998</v>
      </c>
      <c r="C120" s="36">
        <f>SUMIFS(СВЦЭМ!$D$39:$D$758,СВЦЭМ!$A$39:$A$758,$A120,СВЦЭМ!$B$39:$B$758,C$119)+'СЕТ СН'!$I$11+СВЦЭМ!$D$10+'СЕТ СН'!$I$6-'СЕТ СН'!$I$23</f>
        <v>2512.9301659499997</v>
      </c>
      <c r="D120" s="36">
        <f>SUMIFS(СВЦЭМ!$D$39:$D$758,СВЦЭМ!$A$39:$A$758,$A120,СВЦЭМ!$B$39:$B$758,D$119)+'СЕТ СН'!$I$11+СВЦЭМ!$D$10+'СЕТ СН'!$I$6-'СЕТ СН'!$I$23</f>
        <v>2578.9539360700001</v>
      </c>
      <c r="E120" s="36">
        <f>SUMIFS(СВЦЭМ!$D$39:$D$758,СВЦЭМ!$A$39:$A$758,$A120,СВЦЭМ!$B$39:$B$758,E$119)+'СЕТ СН'!$I$11+СВЦЭМ!$D$10+'СЕТ СН'!$I$6-'СЕТ СН'!$I$23</f>
        <v>2585.8234347699999</v>
      </c>
      <c r="F120" s="36">
        <f>SUMIFS(СВЦЭМ!$D$39:$D$758,СВЦЭМ!$A$39:$A$758,$A120,СВЦЭМ!$B$39:$B$758,F$119)+'СЕТ СН'!$I$11+СВЦЭМ!$D$10+'СЕТ СН'!$I$6-'СЕТ СН'!$I$23</f>
        <v>2584.68348014</v>
      </c>
      <c r="G120" s="36">
        <f>SUMIFS(СВЦЭМ!$D$39:$D$758,СВЦЭМ!$A$39:$A$758,$A120,СВЦЭМ!$B$39:$B$758,G$119)+'СЕТ СН'!$I$11+СВЦЭМ!$D$10+'СЕТ СН'!$I$6-'СЕТ СН'!$I$23</f>
        <v>2558.0967480899999</v>
      </c>
      <c r="H120" s="36">
        <f>SUMIFS(СВЦЭМ!$D$39:$D$758,СВЦЭМ!$A$39:$A$758,$A120,СВЦЭМ!$B$39:$B$758,H$119)+'СЕТ СН'!$I$11+СВЦЭМ!$D$10+'СЕТ СН'!$I$6-'СЕТ СН'!$I$23</f>
        <v>2566.5726307200002</v>
      </c>
      <c r="I120" s="36">
        <f>SUMIFS(СВЦЭМ!$D$39:$D$758,СВЦЭМ!$A$39:$A$758,$A120,СВЦЭМ!$B$39:$B$758,I$119)+'СЕТ СН'!$I$11+СВЦЭМ!$D$10+'СЕТ СН'!$I$6-'СЕТ СН'!$I$23</f>
        <v>2508.3486634299998</v>
      </c>
      <c r="J120" s="36">
        <f>SUMIFS(СВЦЭМ!$D$39:$D$758,СВЦЭМ!$A$39:$A$758,$A120,СВЦЭМ!$B$39:$B$758,J$119)+'СЕТ СН'!$I$11+СВЦЭМ!$D$10+'СЕТ СН'!$I$6-'СЕТ СН'!$I$23</f>
        <v>2390.9344238799999</v>
      </c>
      <c r="K120" s="36">
        <f>SUMIFS(СВЦЭМ!$D$39:$D$758,СВЦЭМ!$A$39:$A$758,$A120,СВЦЭМ!$B$39:$B$758,K$119)+'СЕТ СН'!$I$11+СВЦЭМ!$D$10+'СЕТ СН'!$I$6-'СЕТ СН'!$I$23</f>
        <v>2284.5051361300002</v>
      </c>
      <c r="L120" s="36">
        <f>SUMIFS(СВЦЭМ!$D$39:$D$758,СВЦЭМ!$A$39:$A$758,$A120,СВЦЭМ!$B$39:$B$758,L$119)+'СЕТ СН'!$I$11+СВЦЭМ!$D$10+'СЕТ СН'!$I$6-'СЕТ СН'!$I$23</f>
        <v>2219.67880285</v>
      </c>
      <c r="M120" s="36">
        <f>SUMIFS(СВЦЭМ!$D$39:$D$758,СВЦЭМ!$A$39:$A$758,$A120,СВЦЭМ!$B$39:$B$758,M$119)+'СЕТ СН'!$I$11+СВЦЭМ!$D$10+'СЕТ СН'!$I$6-'СЕТ СН'!$I$23</f>
        <v>2195.0051945300002</v>
      </c>
      <c r="N120" s="36">
        <f>SUMIFS(СВЦЭМ!$D$39:$D$758,СВЦЭМ!$A$39:$A$758,$A120,СВЦЭМ!$B$39:$B$758,N$119)+'СЕТ СН'!$I$11+СВЦЭМ!$D$10+'СЕТ СН'!$I$6-'СЕТ СН'!$I$23</f>
        <v>2199.20262404</v>
      </c>
      <c r="O120" s="36">
        <f>SUMIFS(СВЦЭМ!$D$39:$D$758,СВЦЭМ!$A$39:$A$758,$A120,СВЦЭМ!$B$39:$B$758,O$119)+'СЕТ СН'!$I$11+СВЦЭМ!$D$10+'СЕТ СН'!$I$6-'СЕТ СН'!$I$23</f>
        <v>2198.1171016500002</v>
      </c>
      <c r="P120" s="36">
        <f>SUMIFS(СВЦЭМ!$D$39:$D$758,СВЦЭМ!$A$39:$A$758,$A120,СВЦЭМ!$B$39:$B$758,P$119)+'СЕТ СН'!$I$11+СВЦЭМ!$D$10+'СЕТ СН'!$I$6-'СЕТ СН'!$I$23</f>
        <v>2195.8247351999999</v>
      </c>
      <c r="Q120" s="36">
        <f>SUMIFS(СВЦЭМ!$D$39:$D$758,СВЦЭМ!$A$39:$A$758,$A120,СВЦЭМ!$B$39:$B$758,Q$119)+'СЕТ СН'!$I$11+СВЦЭМ!$D$10+'СЕТ СН'!$I$6-'СЕТ СН'!$I$23</f>
        <v>2208.45503173</v>
      </c>
      <c r="R120" s="36">
        <f>SUMIFS(СВЦЭМ!$D$39:$D$758,СВЦЭМ!$A$39:$A$758,$A120,СВЦЭМ!$B$39:$B$758,R$119)+'СЕТ СН'!$I$11+СВЦЭМ!$D$10+'СЕТ СН'!$I$6-'СЕТ СН'!$I$23</f>
        <v>2206.72584147</v>
      </c>
      <c r="S120" s="36">
        <f>SUMIFS(СВЦЭМ!$D$39:$D$758,СВЦЭМ!$A$39:$A$758,$A120,СВЦЭМ!$B$39:$B$758,S$119)+'СЕТ СН'!$I$11+СВЦЭМ!$D$10+'СЕТ СН'!$I$6-'СЕТ СН'!$I$23</f>
        <v>2190.9782701599997</v>
      </c>
      <c r="T120" s="36">
        <f>SUMIFS(СВЦЭМ!$D$39:$D$758,СВЦЭМ!$A$39:$A$758,$A120,СВЦЭМ!$B$39:$B$758,T$119)+'СЕТ СН'!$I$11+СВЦЭМ!$D$10+'СЕТ СН'!$I$6-'СЕТ СН'!$I$23</f>
        <v>2177.7860196800002</v>
      </c>
      <c r="U120" s="36">
        <f>SUMIFS(СВЦЭМ!$D$39:$D$758,СВЦЭМ!$A$39:$A$758,$A120,СВЦЭМ!$B$39:$B$758,U$119)+'СЕТ СН'!$I$11+СВЦЭМ!$D$10+'СЕТ СН'!$I$6-'СЕТ СН'!$I$23</f>
        <v>2175.6349486600002</v>
      </c>
      <c r="V120" s="36">
        <f>SUMIFS(СВЦЭМ!$D$39:$D$758,СВЦЭМ!$A$39:$A$758,$A120,СВЦЭМ!$B$39:$B$758,V$119)+'СЕТ СН'!$I$11+СВЦЭМ!$D$10+'СЕТ СН'!$I$6-'СЕТ СН'!$I$23</f>
        <v>2157.5059960799999</v>
      </c>
      <c r="W120" s="36">
        <f>SUMIFS(СВЦЭМ!$D$39:$D$758,СВЦЭМ!$A$39:$A$758,$A120,СВЦЭМ!$B$39:$B$758,W$119)+'СЕТ СН'!$I$11+СВЦЭМ!$D$10+'СЕТ СН'!$I$6-'СЕТ СН'!$I$23</f>
        <v>2162.0012748700001</v>
      </c>
      <c r="X120" s="36">
        <f>SUMIFS(СВЦЭМ!$D$39:$D$758,СВЦЭМ!$A$39:$A$758,$A120,СВЦЭМ!$B$39:$B$758,X$119)+'СЕТ СН'!$I$11+СВЦЭМ!$D$10+'СЕТ СН'!$I$6-'СЕТ СН'!$I$23</f>
        <v>2227.6587347699997</v>
      </c>
      <c r="Y120" s="36">
        <f>SUMIFS(СВЦЭМ!$D$39:$D$758,СВЦЭМ!$A$39:$A$758,$A120,СВЦЭМ!$B$39:$B$758,Y$119)+'СЕТ СН'!$I$11+СВЦЭМ!$D$10+'СЕТ СН'!$I$6-'СЕТ СН'!$I$23</f>
        <v>2339.64224685</v>
      </c>
      <c r="AA120" s="45"/>
    </row>
    <row r="121" spans="1:27" ht="15.75" x14ac:dyDescent="0.2">
      <c r="A121" s="35">
        <f>A120+1</f>
        <v>45537</v>
      </c>
      <c r="B121" s="36">
        <f>SUMIFS(СВЦЭМ!$D$39:$D$758,СВЦЭМ!$A$39:$A$758,$A121,СВЦЭМ!$B$39:$B$758,B$119)+'СЕТ СН'!$I$11+СВЦЭМ!$D$10+'СЕТ СН'!$I$6-'СЕТ СН'!$I$23</f>
        <v>2410.2885493900003</v>
      </c>
      <c r="C121" s="36">
        <f>SUMIFS(СВЦЭМ!$D$39:$D$758,СВЦЭМ!$A$39:$A$758,$A121,СВЦЭМ!$B$39:$B$758,C$119)+'СЕТ СН'!$I$11+СВЦЭМ!$D$10+'СЕТ СН'!$I$6-'СЕТ СН'!$I$23</f>
        <v>2487.12664541</v>
      </c>
      <c r="D121" s="36">
        <f>SUMIFS(СВЦЭМ!$D$39:$D$758,СВЦЭМ!$A$39:$A$758,$A121,СВЦЭМ!$B$39:$B$758,D$119)+'СЕТ СН'!$I$11+СВЦЭМ!$D$10+'СЕТ СН'!$I$6-'СЕТ СН'!$I$23</f>
        <v>2524.2986748900003</v>
      </c>
      <c r="E121" s="36">
        <f>SUMIFS(СВЦЭМ!$D$39:$D$758,СВЦЭМ!$A$39:$A$758,$A121,СВЦЭМ!$B$39:$B$758,E$119)+'СЕТ СН'!$I$11+СВЦЭМ!$D$10+'СЕТ СН'!$I$6-'СЕТ СН'!$I$23</f>
        <v>2532.1659470300001</v>
      </c>
      <c r="F121" s="36">
        <f>SUMIFS(СВЦЭМ!$D$39:$D$758,СВЦЭМ!$A$39:$A$758,$A121,СВЦЭМ!$B$39:$B$758,F$119)+'СЕТ СН'!$I$11+СВЦЭМ!$D$10+'СЕТ СН'!$I$6-'СЕТ СН'!$I$23</f>
        <v>2552.2698456099997</v>
      </c>
      <c r="G121" s="36">
        <f>SUMIFS(СВЦЭМ!$D$39:$D$758,СВЦЭМ!$A$39:$A$758,$A121,СВЦЭМ!$B$39:$B$758,G$119)+'СЕТ СН'!$I$11+СВЦЭМ!$D$10+'СЕТ СН'!$I$6-'СЕТ СН'!$I$23</f>
        <v>2512.9768356100003</v>
      </c>
      <c r="H121" s="36">
        <f>SUMIFS(СВЦЭМ!$D$39:$D$758,СВЦЭМ!$A$39:$A$758,$A121,СВЦЭМ!$B$39:$B$758,H$119)+'СЕТ СН'!$I$11+СВЦЭМ!$D$10+'СЕТ СН'!$I$6-'СЕТ СН'!$I$23</f>
        <v>2486.8808701400003</v>
      </c>
      <c r="I121" s="36">
        <f>SUMIFS(СВЦЭМ!$D$39:$D$758,СВЦЭМ!$A$39:$A$758,$A121,СВЦЭМ!$B$39:$B$758,I$119)+'СЕТ СН'!$I$11+СВЦЭМ!$D$10+'СЕТ СН'!$I$6-'СЕТ СН'!$I$23</f>
        <v>2391.80671158</v>
      </c>
      <c r="J121" s="36">
        <f>SUMIFS(СВЦЭМ!$D$39:$D$758,СВЦЭМ!$A$39:$A$758,$A121,СВЦЭМ!$B$39:$B$758,J$119)+'СЕТ СН'!$I$11+СВЦЭМ!$D$10+'СЕТ СН'!$I$6-'СЕТ СН'!$I$23</f>
        <v>2246.91167731</v>
      </c>
      <c r="K121" s="36">
        <f>SUMIFS(СВЦЭМ!$D$39:$D$758,СВЦЭМ!$A$39:$A$758,$A121,СВЦЭМ!$B$39:$B$758,K$119)+'СЕТ СН'!$I$11+СВЦЭМ!$D$10+'СЕТ СН'!$I$6-'СЕТ СН'!$I$23</f>
        <v>2159.1974762099999</v>
      </c>
      <c r="L121" s="36">
        <f>SUMIFS(СВЦЭМ!$D$39:$D$758,СВЦЭМ!$A$39:$A$758,$A121,СВЦЭМ!$B$39:$B$758,L$119)+'СЕТ СН'!$I$11+СВЦЭМ!$D$10+'СЕТ СН'!$I$6-'СЕТ СН'!$I$23</f>
        <v>2146.54899157</v>
      </c>
      <c r="M121" s="36">
        <f>SUMIFS(СВЦЭМ!$D$39:$D$758,СВЦЭМ!$A$39:$A$758,$A121,СВЦЭМ!$B$39:$B$758,M$119)+'СЕТ СН'!$I$11+СВЦЭМ!$D$10+'СЕТ СН'!$I$6-'СЕТ СН'!$I$23</f>
        <v>2136.69695473</v>
      </c>
      <c r="N121" s="36">
        <f>SUMIFS(СВЦЭМ!$D$39:$D$758,СВЦЭМ!$A$39:$A$758,$A121,СВЦЭМ!$B$39:$B$758,N$119)+'СЕТ СН'!$I$11+СВЦЭМ!$D$10+'СЕТ СН'!$I$6-'СЕТ СН'!$I$23</f>
        <v>2137.7818150100002</v>
      </c>
      <c r="O121" s="36">
        <f>SUMIFS(СВЦЭМ!$D$39:$D$758,СВЦЭМ!$A$39:$A$758,$A121,СВЦЭМ!$B$39:$B$758,O$119)+'СЕТ СН'!$I$11+СВЦЭМ!$D$10+'СЕТ СН'!$I$6-'СЕТ СН'!$I$23</f>
        <v>2141.8407522400003</v>
      </c>
      <c r="P121" s="36">
        <f>SUMIFS(СВЦЭМ!$D$39:$D$758,СВЦЭМ!$A$39:$A$758,$A121,СВЦЭМ!$B$39:$B$758,P$119)+'СЕТ СН'!$I$11+СВЦЭМ!$D$10+'СЕТ СН'!$I$6-'СЕТ СН'!$I$23</f>
        <v>2132.6796943700001</v>
      </c>
      <c r="Q121" s="36">
        <f>SUMIFS(СВЦЭМ!$D$39:$D$758,СВЦЭМ!$A$39:$A$758,$A121,СВЦЭМ!$B$39:$B$758,Q$119)+'СЕТ СН'!$I$11+СВЦЭМ!$D$10+'СЕТ СН'!$I$6-'СЕТ СН'!$I$23</f>
        <v>2134.0945358399999</v>
      </c>
      <c r="R121" s="36">
        <f>SUMIFS(СВЦЭМ!$D$39:$D$758,СВЦЭМ!$A$39:$A$758,$A121,СВЦЭМ!$B$39:$B$758,R$119)+'СЕТ СН'!$I$11+СВЦЭМ!$D$10+'СЕТ СН'!$I$6-'СЕТ СН'!$I$23</f>
        <v>2138.3393956199998</v>
      </c>
      <c r="S121" s="36">
        <f>SUMIFS(СВЦЭМ!$D$39:$D$758,СВЦЭМ!$A$39:$A$758,$A121,СВЦЭМ!$B$39:$B$758,S$119)+'СЕТ СН'!$I$11+СВЦЭМ!$D$10+'СЕТ СН'!$I$6-'СЕТ СН'!$I$23</f>
        <v>2132.5022616400001</v>
      </c>
      <c r="T121" s="36">
        <f>SUMIFS(СВЦЭМ!$D$39:$D$758,СВЦЭМ!$A$39:$A$758,$A121,СВЦЭМ!$B$39:$B$758,T$119)+'СЕТ СН'!$I$11+СВЦЭМ!$D$10+'СЕТ СН'!$I$6-'СЕТ СН'!$I$23</f>
        <v>2120.8438153799998</v>
      </c>
      <c r="U121" s="36">
        <f>SUMIFS(СВЦЭМ!$D$39:$D$758,СВЦЭМ!$A$39:$A$758,$A121,СВЦЭМ!$B$39:$B$758,U$119)+'СЕТ СН'!$I$11+СВЦЭМ!$D$10+'СЕТ СН'!$I$6-'СЕТ СН'!$I$23</f>
        <v>2124.7108504999997</v>
      </c>
      <c r="V121" s="36">
        <f>SUMIFS(СВЦЭМ!$D$39:$D$758,СВЦЭМ!$A$39:$A$758,$A121,СВЦЭМ!$B$39:$B$758,V$119)+'СЕТ СН'!$I$11+СВЦЭМ!$D$10+'СЕТ СН'!$I$6-'СЕТ СН'!$I$23</f>
        <v>2109.9919039199999</v>
      </c>
      <c r="W121" s="36">
        <f>SUMIFS(СВЦЭМ!$D$39:$D$758,СВЦЭМ!$A$39:$A$758,$A121,СВЦЭМ!$B$39:$B$758,W$119)+'СЕТ СН'!$I$11+СВЦЭМ!$D$10+'СЕТ СН'!$I$6-'СЕТ СН'!$I$23</f>
        <v>2127.8529902199998</v>
      </c>
      <c r="X121" s="36">
        <f>SUMIFS(СВЦЭМ!$D$39:$D$758,СВЦЭМ!$A$39:$A$758,$A121,СВЦЭМ!$B$39:$B$758,X$119)+'СЕТ СН'!$I$11+СВЦЭМ!$D$10+'СЕТ СН'!$I$6-'СЕТ СН'!$I$23</f>
        <v>2202.1842835099997</v>
      </c>
      <c r="Y121" s="36">
        <f>SUMIFS(СВЦЭМ!$D$39:$D$758,СВЦЭМ!$A$39:$A$758,$A121,СВЦЭМ!$B$39:$B$758,Y$119)+'СЕТ СН'!$I$11+СВЦЭМ!$D$10+'СЕТ СН'!$I$6-'СЕТ СН'!$I$23</f>
        <v>2279.71178998</v>
      </c>
    </row>
    <row r="122" spans="1:27" ht="15.75" x14ac:dyDescent="0.2">
      <c r="A122" s="35">
        <f t="shared" ref="A122:A149" si="3">A121+1</f>
        <v>45538</v>
      </c>
      <c r="B122" s="36">
        <f>SUMIFS(СВЦЭМ!$D$39:$D$758,СВЦЭМ!$A$39:$A$758,$A122,СВЦЭМ!$B$39:$B$758,B$119)+'СЕТ СН'!$I$11+СВЦЭМ!$D$10+'СЕТ СН'!$I$6-'СЕТ СН'!$I$23</f>
        <v>2387.5121290899997</v>
      </c>
      <c r="C122" s="36">
        <f>SUMIFS(СВЦЭМ!$D$39:$D$758,СВЦЭМ!$A$39:$A$758,$A122,СВЦЭМ!$B$39:$B$758,C$119)+'СЕТ СН'!$I$11+СВЦЭМ!$D$10+'СЕТ СН'!$I$6-'СЕТ СН'!$I$23</f>
        <v>2476.7188850100001</v>
      </c>
      <c r="D122" s="36">
        <f>SUMIFS(СВЦЭМ!$D$39:$D$758,СВЦЭМ!$A$39:$A$758,$A122,СВЦЭМ!$B$39:$B$758,D$119)+'СЕТ СН'!$I$11+СВЦЭМ!$D$10+'СЕТ СН'!$I$6-'СЕТ СН'!$I$23</f>
        <v>2557.1273652199998</v>
      </c>
      <c r="E122" s="36">
        <f>SUMIFS(СВЦЭМ!$D$39:$D$758,СВЦЭМ!$A$39:$A$758,$A122,СВЦЭМ!$B$39:$B$758,E$119)+'СЕТ СН'!$I$11+СВЦЭМ!$D$10+'СЕТ СН'!$I$6-'СЕТ СН'!$I$23</f>
        <v>2597.8791791399999</v>
      </c>
      <c r="F122" s="36">
        <f>SUMIFS(СВЦЭМ!$D$39:$D$758,СВЦЭМ!$A$39:$A$758,$A122,СВЦЭМ!$B$39:$B$758,F$119)+'СЕТ СН'!$I$11+СВЦЭМ!$D$10+'СЕТ СН'!$I$6-'СЕТ СН'!$I$23</f>
        <v>2605.8202193799998</v>
      </c>
      <c r="G122" s="36">
        <f>SUMIFS(СВЦЭМ!$D$39:$D$758,СВЦЭМ!$A$39:$A$758,$A122,СВЦЭМ!$B$39:$B$758,G$119)+'СЕТ СН'!$I$11+СВЦЭМ!$D$10+'СЕТ СН'!$I$6-'СЕТ СН'!$I$23</f>
        <v>2618.0751919300001</v>
      </c>
      <c r="H122" s="36">
        <f>SUMIFS(СВЦЭМ!$D$39:$D$758,СВЦЭМ!$A$39:$A$758,$A122,СВЦЭМ!$B$39:$B$758,H$119)+'СЕТ СН'!$I$11+СВЦЭМ!$D$10+'СЕТ СН'!$I$6-'СЕТ СН'!$I$23</f>
        <v>2609.7445911599998</v>
      </c>
      <c r="I122" s="36">
        <f>SUMIFS(СВЦЭМ!$D$39:$D$758,СВЦЭМ!$A$39:$A$758,$A122,СВЦЭМ!$B$39:$B$758,I$119)+'СЕТ СН'!$I$11+СВЦЭМ!$D$10+'СЕТ СН'!$I$6-'СЕТ СН'!$I$23</f>
        <v>2524.27903006</v>
      </c>
      <c r="J122" s="36">
        <f>SUMIFS(СВЦЭМ!$D$39:$D$758,СВЦЭМ!$A$39:$A$758,$A122,СВЦЭМ!$B$39:$B$758,J$119)+'СЕТ СН'!$I$11+СВЦЭМ!$D$10+'СЕТ СН'!$I$6-'СЕТ СН'!$I$23</f>
        <v>2435.7648054399997</v>
      </c>
      <c r="K122" s="36">
        <f>SUMIFS(СВЦЭМ!$D$39:$D$758,СВЦЭМ!$A$39:$A$758,$A122,СВЦЭМ!$B$39:$B$758,K$119)+'СЕТ СН'!$I$11+СВЦЭМ!$D$10+'СЕТ СН'!$I$6-'СЕТ СН'!$I$23</f>
        <v>2341.7825513899998</v>
      </c>
      <c r="L122" s="36">
        <f>SUMIFS(СВЦЭМ!$D$39:$D$758,СВЦЭМ!$A$39:$A$758,$A122,СВЦЭМ!$B$39:$B$758,L$119)+'СЕТ СН'!$I$11+СВЦЭМ!$D$10+'СЕТ СН'!$I$6-'СЕТ СН'!$I$23</f>
        <v>2313.0629769699999</v>
      </c>
      <c r="M122" s="36">
        <f>SUMIFS(СВЦЭМ!$D$39:$D$758,СВЦЭМ!$A$39:$A$758,$A122,СВЦЭМ!$B$39:$B$758,M$119)+'СЕТ СН'!$I$11+СВЦЭМ!$D$10+'СЕТ СН'!$I$6-'СЕТ СН'!$I$23</f>
        <v>2295.4287214999999</v>
      </c>
      <c r="N122" s="36">
        <f>SUMIFS(СВЦЭМ!$D$39:$D$758,СВЦЭМ!$A$39:$A$758,$A122,СВЦЭМ!$B$39:$B$758,N$119)+'СЕТ СН'!$I$11+СВЦЭМ!$D$10+'СЕТ СН'!$I$6-'СЕТ СН'!$I$23</f>
        <v>2273.2412967999999</v>
      </c>
      <c r="O122" s="36">
        <f>SUMIFS(СВЦЭМ!$D$39:$D$758,СВЦЭМ!$A$39:$A$758,$A122,СВЦЭМ!$B$39:$B$758,O$119)+'СЕТ СН'!$I$11+СВЦЭМ!$D$10+'СЕТ СН'!$I$6-'СЕТ СН'!$I$23</f>
        <v>2254.3291573400002</v>
      </c>
      <c r="P122" s="36">
        <f>SUMIFS(СВЦЭМ!$D$39:$D$758,СВЦЭМ!$A$39:$A$758,$A122,СВЦЭМ!$B$39:$B$758,P$119)+'СЕТ СН'!$I$11+СВЦЭМ!$D$10+'СЕТ СН'!$I$6-'СЕТ СН'!$I$23</f>
        <v>2253.3514237600002</v>
      </c>
      <c r="Q122" s="36">
        <f>SUMIFS(СВЦЭМ!$D$39:$D$758,СВЦЭМ!$A$39:$A$758,$A122,СВЦЭМ!$B$39:$B$758,Q$119)+'СЕТ СН'!$I$11+СВЦЭМ!$D$10+'СЕТ СН'!$I$6-'СЕТ СН'!$I$23</f>
        <v>2256.2287868100002</v>
      </c>
      <c r="R122" s="36">
        <f>SUMIFS(СВЦЭМ!$D$39:$D$758,СВЦЭМ!$A$39:$A$758,$A122,СВЦЭМ!$B$39:$B$758,R$119)+'СЕТ СН'!$I$11+СВЦЭМ!$D$10+'СЕТ СН'!$I$6-'СЕТ СН'!$I$23</f>
        <v>2270.67226966</v>
      </c>
      <c r="S122" s="36">
        <f>SUMIFS(СВЦЭМ!$D$39:$D$758,СВЦЭМ!$A$39:$A$758,$A122,СВЦЭМ!$B$39:$B$758,S$119)+'СЕТ СН'!$I$11+СВЦЭМ!$D$10+'СЕТ СН'!$I$6-'СЕТ СН'!$I$23</f>
        <v>2263.2776026500001</v>
      </c>
      <c r="T122" s="36">
        <f>SUMIFS(СВЦЭМ!$D$39:$D$758,СВЦЭМ!$A$39:$A$758,$A122,СВЦЭМ!$B$39:$B$758,T$119)+'СЕТ СН'!$I$11+СВЦЭМ!$D$10+'СЕТ СН'!$I$6-'СЕТ СН'!$I$23</f>
        <v>2260.02585959</v>
      </c>
      <c r="U122" s="36">
        <f>SUMIFS(СВЦЭМ!$D$39:$D$758,СВЦЭМ!$A$39:$A$758,$A122,СВЦЭМ!$B$39:$B$758,U$119)+'СЕТ СН'!$I$11+СВЦЭМ!$D$10+'СЕТ СН'!$I$6-'СЕТ СН'!$I$23</f>
        <v>2282.4630016199999</v>
      </c>
      <c r="V122" s="36">
        <f>SUMIFS(СВЦЭМ!$D$39:$D$758,СВЦЭМ!$A$39:$A$758,$A122,СВЦЭМ!$B$39:$B$758,V$119)+'СЕТ СН'!$I$11+СВЦЭМ!$D$10+'СЕТ СН'!$I$6-'СЕТ СН'!$I$23</f>
        <v>2292.5850127599997</v>
      </c>
      <c r="W122" s="36">
        <f>SUMIFS(СВЦЭМ!$D$39:$D$758,СВЦЭМ!$A$39:$A$758,$A122,СВЦЭМ!$B$39:$B$758,W$119)+'СЕТ СН'!$I$11+СВЦЭМ!$D$10+'СЕТ СН'!$I$6-'СЕТ СН'!$I$23</f>
        <v>2297.1488389199999</v>
      </c>
      <c r="X122" s="36">
        <f>SUMIFS(СВЦЭМ!$D$39:$D$758,СВЦЭМ!$A$39:$A$758,$A122,СВЦЭМ!$B$39:$B$758,X$119)+'СЕТ СН'!$I$11+СВЦЭМ!$D$10+'СЕТ СН'!$I$6-'СЕТ СН'!$I$23</f>
        <v>2380.8058942999996</v>
      </c>
      <c r="Y122" s="36">
        <f>SUMIFS(СВЦЭМ!$D$39:$D$758,СВЦЭМ!$A$39:$A$758,$A122,СВЦЭМ!$B$39:$B$758,Y$119)+'СЕТ СН'!$I$11+СВЦЭМ!$D$10+'СЕТ СН'!$I$6-'СЕТ СН'!$I$23</f>
        <v>2465.5875402000001</v>
      </c>
    </row>
    <row r="123" spans="1:27" ht="15.75" x14ac:dyDescent="0.2">
      <c r="A123" s="35">
        <f t="shared" si="3"/>
        <v>45539</v>
      </c>
      <c r="B123" s="36">
        <f>SUMIFS(СВЦЭМ!$D$39:$D$758,СВЦЭМ!$A$39:$A$758,$A123,СВЦЭМ!$B$39:$B$758,B$119)+'СЕТ СН'!$I$11+СВЦЭМ!$D$10+'СЕТ СН'!$I$6-'СЕТ СН'!$I$23</f>
        <v>2410.0476231000002</v>
      </c>
      <c r="C123" s="36">
        <f>SUMIFS(СВЦЭМ!$D$39:$D$758,СВЦЭМ!$A$39:$A$758,$A123,СВЦЭМ!$B$39:$B$758,C$119)+'СЕТ СН'!$I$11+СВЦЭМ!$D$10+'СЕТ СН'!$I$6-'СЕТ СН'!$I$23</f>
        <v>2549.7563778900003</v>
      </c>
      <c r="D123" s="36">
        <f>SUMIFS(СВЦЭМ!$D$39:$D$758,СВЦЭМ!$A$39:$A$758,$A123,СВЦЭМ!$B$39:$B$758,D$119)+'СЕТ СН'!$I$11+СВЦЭМ!$D$10+'СЕТ СН'!$I$6-'СЕТ СН'!$I$23</f>
        <v>2576.0961310499997</v>
      </c>
      <c r="E123" s="36">
        <f>SUMIFS(СВЦЭМ!$D$39:$D$758,СВЦЭМ!$A$39:$A$758,$A123,СВЦЭМ!$B$39:$B$758,E$119)+'СЕТ СН'!$I$11+СВЦЭМ!$D$10+'СЕТ СН'!$I$6-'СЕТ СН'!$I$23</f>
        <v>2558.7299570300002</v>
      </c>
      <c r="F123" s="36">
        <f>SUMIFS(СВЦЭМ!$D$39:$D$758,СВЦЭМ!$A$39:$A$758,$A123,СВЦЭМ!$B$39:$B$758,F$119)+'СЕТ СН'!$I$11+СВЦЭМ!$D$10+'СЕТ СН'!$I$6-'СЕТ СН'!$I$23</f>
        <v>2554.4298801599998</v>
      </c>
      <c r="G123" s="36">
        <f>SUMIFS(СВЦЭМ!$D$39:$D$758,СВЦЭМ!$A$39:$A$758,$A123,СВЦЭМ!$B$39:$B$758,G$119)+'СЕТ СН'!$I$11+СВЦЭМ!$D$10+'СЕТ СН'!$I$6-'СЕТ СН'!$I$23</f>
        <v>2572.2485835099997</v>
      </c>
      <c r="H123" s="36">
        <f>SUMIFS(СВЦЭМ!$D$39:$D$758,СВЦЭМ!$A$39:$A$758,$A123,СВЦЭМ!$B$39:$B$758,H$119)+'СЕТ СН'!$I$11+СВЦЭМ!$D$10+'СЕТ СН'!$I$6-'СЕТ СН'!$I$23</f>
        <v>2589.18329666</v>
      </c>
      <c r="I123" s="36">
        <f>SUMIFS(СВЦЭМ!$D$39:$D$758,СВЦЭМ!$A$39:$A$758,$A123,СВЦЭМ!$B$39:$B$758,I$119)+'СЕТ СН'!$I$11+СВЦЭМ!$D$10+'СЕТ СН'!$I$6-'СЕТ СН'!$I$23</f>
        <v>2450.2559793</v>
      </c>
      <c r="J123" s="36">
        <f>SUMIFS(СВЦЭМ!$D$39:$D$758,СВЦЭМ!$A$39:$A$758,$A123,СВЦЭМ!$B$39:$B$758,J$119)+'СЕТ СН'!$I$11+СВЦЭМ!$D$10+'СЕТ СН'!$I$6-'СЕТ СН'!$I$23</f>
        <v>2329.3078319300002</v>
      </c>
      <c r="K123" s="36">
        <f>SUMIFS(СВЦЭМ!$D$39:$D$758,СВЦЭМ!$A$39:$A$758,$A123,СВЦЭМ!$B$39:$B$758,K$119)+'СЕТ СН'!$I$11+СВЦЭМ!$D$10+'СЕТ СН'!$I$6-'СЕТ СН'!$I$23</f>
        <v>2238.2562829500002</v>
      </c>
      <c r="L123" s="36">
        <f>SUMIFS(СВЦЭМ!$D$39:$D$758,СВЦЭМ!$A$39:$A$758,$A123,СВЦЭМ!$B$39:$B$758,L$119)+'СЕТ СН'!$I$11+СВЦЭМ!$D$10+'СЕТ СН'!$I$6-'СЕТ СН'!$I$23</f>
        <v>2249.8311934200001</v>
      </c>
      <c r="M123" s="36">
        <f>SUMIFS(СВЦЭМ!$D$39:$D$758,СВЦЭМ!$A$39:$A$758,$A123,СВЦЭМ!$B$39:$B$758,M$119)+'СЕТ СН'!$I$11+СВЦЭМ!$D$10+'СЕТ СН'!$I$6-'СЕТ СН'!$I$23</f>
        <v>2253.8707007900002</v>
      </c>
      <c r="N123" s="36">
        <f>SUMIFS(СВЦЭМ!$D$39:$D$758,СВЦЭМ!$A$39:$A$758,$A123,СВЦЭМ!$B$39:$B$758,N$119)+'СЕТ СН'!$I$11+СВЦЭМ!$D$10+'СЕТ СН'!$I$6-'СЕТ СН'!$I$23</f>
        <v>2245.2977162699999</v>
      </c>
      <c r="O123" s="36">
        <f>SUMIFS(СВЦЭМ!$D$39:$D$758,СВЦЭМ!$A$39:$A$758,$A123,СВЦЭМ!$B$39:$B$758,O$119)+'СЕТ СН'!$I$11+СВЦЭМ!$D$10+'СЕТ СН'!$I$6-'СЕТ СН'!$I$23</f>
        <v>2224.8251334500001</v>
      </c>
      <c r="P123" s="36">
        <f>SUMIFS(СВЦЭМ!$D$39:$D$758,СВЦЭМ!$A$39:$A$758,$A123,СВЦЭМ!$B$39:$B$758,P$119)+'СЕТ СН'!$I$11+СВЦЭМ!$D$10+'СЕТ СН'!$I$6-'СЕТ СН'!$I$23</f>
        <v>2231.1741791100003</v>
      </c>
      <c r="Q123" s="36">
        <f>SUMIFS(СВЦЭМ!$D$39:$D$758,СВЦЭМ!$A$39:$A$758,$A123,СВЦЭМ!$B$39:$B$758,Q$119)+'СЕТ СН'!$I$11+СВЦЭМ!$D$10+'СЕТ СН'!$I$6-'СЕТ СН'!$I$23</f>
        <v>2234.16826679</v>
      </c>
      <c r="R123" s="36">
        <f>SUMIFS(СВЦЭМ!$D$39:$D$758,СВЦЭМ!$A$39:$A$758,$A123,СВЦЭМ!$B$39:$B$758,R$119)+'СЕТ СН'!$I$11+СВЦЭМ!$D$10+'СЕТ СН'!$I$6-'СЕТ СН'!$I$23</f>
        <v>2246.0809001099997</v>
      </c>
      <c r="S123" s="36">
        <f>SUMIFS(СВЦЭМ!$D$39:$D$758,СВЦЭМ!$A$39:$A$758,$A123,СВЦЭМ!$B$39:$B$758,S$119)+'СЕТ СН'!$I$11+СВЦЭМ!$D$10+'СЕТ СН'!$I$6-'СЕТ СН'!$I$23</f>
        <v>2225.0849905499999</v>
      </c>
      <c r="T123" s="36">
        <f>SUMIFS(СВЦЭМ!$D$39:$D$758,СВЦЭМ!$A$39:$A$758,$A123,СВЦЭМ!$B$39:$B$758,T$119)+'СЕТ СН'!$I$11+СВЦЭМ!$D$10+'СЕТ СН'!$I$6-'СЕТ СН'!$I$23</f>
        <v>2219.9415854899999</v>
      </c>
      <c r="U123" s="36">
        <f>SUMIFS(СВЦЭМ!$D$39:$D$758,СВЦЭМ!$A$39:$A$758,$A123,СВЦЭМ!$B$39:$B$758,U$119)+'СЕТ СН'!$I$11+СВЦЭМ!$D$10+'СЕТ СН'!$I$6-'СЕТ СН'!$I$23</f>
        <v>2220.9365560300002</v>
      </c>
      <c r="V123" s="36">
        <f>SUMIFS(СВЦЭМ!$D$39:$D$758,СВЦЭМ!$A$39:$A$758,$A123,СВЦЭМ!$B$39:$B$758,V$119)+'СЕТ СН'!$I$11+СВЦЭМ!$D$10+'СЕТ СН'!$I$6-'СЕТ СН'!$I$23</f>
        <v>2215.0120147899997</v>
      </c>
      <c r="W123" s="36">
        <f>SUMIFS(СВЦЭМ!$D$39:$D$758,СВЦЭМ!$A$39:$A$758,$A123,СВЦЭМ!$B$39:$B$758,W$119)+'СЕТ СН'!$I$11+СВЦЭМ!$D$10+'СЕТ СН'!$I$6-'СЕТ СН'!$I$23</f>
        <v>2214.5510756900003</v>
      </c>
      <c r="X123" s="36">
        <f>SUMIFS(СВЦЭМ!$D$39:$D$758,СВЦЭМ!$A$39:$A$758,$A123,СВЦЭМ!$B$39:$B$758,X$119)+'СЕТ СН'!$I$11+СВЦЭМ!$D$10+'СЕТ СН'!$I$6-'СЕТ СН'!$I$23</f>
        <v>2296.40734398</v>
      </c>
      <c r="Y123" s="36">
        <f>SUMIFS(СВЦЭМ!$D$39:$D$758,СВЦЭМ!$A$39:$A$758,$A123,СВЦЭМ!$B$39:$B$758,Y$119)+'СЕТ СН'!$I$11+СВЦЭМ!$D$10+'СЕТ СН'!$I$6-'СЕТ СН'!$I$23</f>
        <v>2381.3869399099999</v>
      </c>
    </row>
    <row r="124" spans="1:27" ht="15.75" x14ac:dyDescent="0.2">
      <c r="A124" s="35">
        <f t="shared" si="3"/>
        <v>45540</v>
      </c>
      <c r="B124" s="36">
        <f>SUMIFS(СВЦЭМ!$D$39:$D$758,СВЦЭМ!$A$39:$A$758,$A124,СВЦЭМ!$B$39:$B$758,B$119)+'СЕТ СН'!$I$11+СВЦЭМ!$D$10+'СЕТ СН'!$I$6-'СЕТ СН'!$I$23</f>
        <v>2445.0343565499998</v>
      </c>
      <c r="C124" s="36">
        <f>SUMIFS(СВЦЭМ!$D$39:$D$758,СВЦЭМ!$A$39:$A$758,$A124,СВЦЭМ!$B$39:$B$758,C$119)+'СЕТ СН'!$I$11+СВЦЭМ!$D$10+'СЕТ СН'!$I$6-'СЕТ СН'!$I$23</f>
        <v>2443.66668785</v>
      </c>
      <c r="D124" s="36">
        <f>SUMIFS(СВЦЭМ!$D$39:$D$758,СВЦЭМ!$A$39:$A$758,$A124,СВЦЭМ!$B$39:$B$758,D$119)+'СЕТ СН'!$I$11+СВЦЭМ!$D$10+'СЕТ СН'!$I$6-'СЕТ СН'!$I$23</f>
        <v>2465.4633972299998</v>
      </c>
      <c r="E124" s="36">
        <f>SUMIFS(СВЦЭМ!$D$39:$D$758,СВЦЭМ!$A$39:$A$758,$A124,СВЦЭМ!$B$39:$B$758,E$119)+'СЕТ СН'!$I$11+СВЦЭМ!$D$10+'СЕТ СН'!$I$6-'СЕТ СН'!$I$23</f>
        <v>2456.7672770700001</v>
      </c>
      <c r="F124" s="36">
        <f>SUMIFS(СВЦЭМ!$D$39:$D$758,СВЦЭМ!$A$39:$A$758,$A124,СВЦЭМ!$B$39:$B$758,F$119)+'СЕТ СН'!$I$11+СВЦЭМ!$D$10+'СЕТ СН'!$I$6-'СЕТ СН'!$I$23</f>
        <v>2454.8074566699997</v>
      </c>
      <c r="G124" s="36">
        <f>SUMIFS(СВЦЭМ!$D$39:$D$758,СВЦЭМ!$A$39:$A$758,$A124,СВЦЭМ!$B$39:$B$758,G$119)+'СЕТ СН'!$I$11+СВЦЭМ!$D$10+'СЕТ СН'!$I$6-'СЕТ СН'!$I$23</f>
        <v>2469.0875691700003</v>
      </c>
      <c r="H124" s="36">
        <f>SUMIFS(СВЦЭМ!$D$39:$D$758,СВЦЭМ!$A$39:$A$758,$A124,СВЦЭМ!$B$39:$B$758,H$119)+'СЕТ СН'!$I$11+СВЦЭМ!$D$10+'СЕТ СН'!$I$6-'СЕТ СН'!$I$23</f>
        <v>2356.1326342100001</v>
      </c>
      <c r="I124" s="36">
        <f>SUMIFS(СВЦЭМ!$D$39:$D$758,СВЦЭМ!$A$39:$A$758,$A124,СВЦЭМ!$B$39:$B$758,I$119)+'СЕТ СН'!$I$11+СВЦЭМ!$D$10+'СЕТ СН'!$I$6-'СЕТ СН'!$I$23</f>
        <v>2379.8098728499999</v>
      </c>
      <c r="J124" s="36">
        <f>SUMIFS(СВЦЭМ!$D$39:$D$758,СВЦЭМ!$A$39:$A$758,$A124,СВЦЭМ!$B$39:$B$758,J$119)+'СЕТ СН'!$I$11+СВЦЭМ!$D$10+'СЕТ СН'!$I$6-'СЕТ СН'!$I$23</f>
        <v>2203.5186520500001</v>
      </c>
      <c r="K124" s="36">
        <f>SUMIFS(СВЦЭМ!$D$39:$D$758,СВЦЭМ!$A$39:$A$758,$A124,СВЦЭМ!$B$39:$B$758,K$119)+'СЕТ СН'!$I$11+СВЦЭМ!$D$10+'СЕТ СН'!$I$6-'СЕТ СН'!$I$23</f>
        <v>2251.4500780399999</v>
      </c>
      <c r="L124" s="36">
        <f>SUMIFS(СВЦЭМ!$D$39:$D$758,СВЦЭМ!$A$39:$A$758,$A124,СВЦЭМ!$B$39:$B$758,L$119)+'СЕТ СН'!$I$11+СВЦЭМ!$D$10+'СЕТ СН'!$I$6-'СЕТ СН'!$I$23</f>
        <v>2251.0721302299999</v>
      </c>
      <c r="M124" s="36">
        <f>SUMIFS(СВЦЭМ!$D$39:$D$758,СВЦЭМ!$A$39:$A$758,$A124,СВЦЭМ!$B$39:$B$758,M$119)+'СЕТ СН'!$I$11+СВЦЭМ!$D$10+'СЕТ СН'!$I$6-'СЕТ СН'!$I$23</f>
        <v>2285.9962754799999</v>
      </c>
      <c r="N124" s="36">
        <f>SUMIFS(СВЦЭМ!$D$39:$D$758,СВЦЭМ!$A$39:$A$758,$A124,СВЦЭМ!$B$39:$B$758,N$119)+'СЕТ СН'!$I$11+СВЦЭМ!$D$10+'СЕТ СН'!$I$6-'СЕТ СН'!$I$23</f>
        <v>2283.0627741099997</v>
      </c>
      <c r="O124" s="36">
        <f>SUMIFS(СВЦЭМ!$D$39:$D$758,СВЦЭМ!$A$39:$A$758,$A124,СВЦЭМ!$B$39:$B$758,O$119)+'СЕТ СН'!$I$11+СВЦЭМ!$D$10+'СЕТ СН'!$I$6-'СЕТ СН'!$I$23</f>
        <v>2285.3787196399999</v>
      </c>
      <c r="P124" s="36">
        <f>SUMIFS(СВЦЭМ!$D$39:$D$758,СВЦЭМ!$A$39:$A$758,$A124,СВЦЭМ!$B$39:$B$758,P$119)+'СЕТ СН'!$I$11+СВЦЭМ!$D$10+'СЕТ СН'!$I$6-'СЕТ СН'!$I$23</f>
        <v>2278.6831238699997</v>
      </c>
      <c r="Q124" s="36">
        <f>SUMIFS(СВЦЭМ!$D$39:$D$758,СВЦЭМ!$A$39:$A$758,$A124,СВЦЭМ!$B$39:$B$758,Q$119)+'СЕТ СН'!$I$11+СВЦЭМ!$D$10+'СЕТ СН'!$I$6-'СЕТ СН'!$I$23</f>
        <v>2274.5762392300003</v>
      </c>
      <c r="R124" s="36">
        <f>SUMIFS(СВЦЭМ!$D$39:$D$758,СВЦЭМ!$A$39:$A$758,$A124,СВЦЭМ!$B$39:$B$758,R$119)+'СЕТ СН'!$I$11+СВЦЭМ!$D$10+'СЕТ СН'!$I$6-'СЕТ СН'!$I$23</f>
        <v>2284.7503103999998</v>
      </c>
      <c r="S124" s="36">
        <f>SUMIFS(СВЦЭМ!$D$39:$D$758,СВЦЭМ!$A$39:$A$758,$A124,СВЦЭМ!$B$39:$B$758,S$119)+'СЕТ СН'!$I$11+СВЦЭМ!$D$10+'СЕТ СН'!$I$6-'СЕТ СН'!$I$23</f>
        <v>2276.0929137799999</v>
      </c>
      <c r="T124" s="36">
        <f>SUMIFS(СВЦЭМ!$D$39:$D$758,СВЦЭМ!$A$39:$A$758,$A124,СВЦЭМ!$B$39:$B$758,T$119)+'СЕТ СН'!$I$11+СВЦЭМ!$D$10+'СЕТ СН'!$I$6-'СЕТ СН'!$I$23</f>
        <v>2267.6666144199999</v>
      </c>
      <c r="U124" s="36">
        <f>SUMIFS(СВЦЭМ!$D$39:$D$758,СВЦЭМ!$A$39:$A$758,$A124,СВЦЭМ!$B$39:$B$758,U$119)+'СЕТ СН'!$I$11+СВЦЭМ!$D$10+'СЕТ СН'!$I$6-'СЕТ СН'!$I$23</f>
        <v>2245.8906835600001</v>
      </c>
      <c r="V124" s="36">
        <f>SUMIFS(СВЦЭМ!$D$39:$D$758,СВЦЭМ!$A$39:$A$758,$A124,СВЦЭМ!$B$39:$B$758,V$119)+'СЕТ СН'!$I$11+СВЦЭМ!$D$10+'СЕТ СН'!$I$6-'СЕТ СН'!$I$23</f>
        <v>2238.5096616700002</v>
      </c>
      <c r="W124" s="36">
        <f>SUMIFS(СВЦЭМ!$D$39:$D$758,СВЦЭМ!$A$39:$A$758,$A124,СВЦЭМ!$B$39:$B$758,W$119)+'СЕТ СН'!$I$11+СВЦЭМ!$D$10+'СЕТ СН'!$I$6-'СЕТ СН'!$I$23</f>
        <v>2246.6063752600003</v>
      </c>
      <c r="X124" s="36">
        <f>SUMIFS(СВЦЭМ!$D$39:$D$758,СВЦЭМ!$A$39:$A$758,$A124,СВЦЭМ!$B$39:$B$758,X$119)+'СЕТ СН'!$I$11+СВЦЭМ!$D$10+'СЕТ СН'!$I$6-'СЕТ СН'!$I$23</f>
        <v>2323.0681923800003</v>
      </c>
      <c r="Y124" s="36">
        <f>SUMIFS(СВЦЭМ!$D$39:$D$758,СВЦЭМ!$A$39:$A$758,$A124,СВЦЭМ!$B$39:$B$758,Y$119)+'СЕТ СН'!$I$11+СВЦЭМ!$D$10+'СЕТ СН'!$I$6-'СЕТ СН'!$I$23</f>
        <v>2428.6342135899999</v>
      </c>
    </row>
    <row r="125" spans="1:27" ht="15.75" x14ac:dyDescent="0.2">
      <c r="A125" s="35">
        <f t="shared" si="3"/>
        <v>45541</v>
      </c>
      <c r="B125" s="36">
        <f>SUMIFS(СВЦЭМ!$D$39:$D$758,СВЦЭМ!$A$39:$A$758,$A125,СВЦЭМ!$B$39:$B$758,B$119)+'СЕТ СН'!$I$11+СВЦЭМ!$D$10+'СЕТ СН'!$I$6-'СЕТ СН'!$I$23</f>
        <v>2460.96413527</v>
      </c>
      <c r="C125" s="36">
        <f>SUMIFS(СВЦЭМ!$D$39:$D$758,СВЦЭМ!$A$39:$A$758,$A125,СВЦЭМ!$B$39:$B$758,C$119)+'СЕТ СН'!$I$11+СВЦЭМ!$D$10+'СЕТ СН'!$I$6-'СЕТ СН'!$I$23</f>
        <v>2510.2183198100001</v>
      </c>
      <c r="D125" s="36">
        <f>SUMIFS(СВЦЭМ!$D$39:$D$758,СВЦЭМ!$A$39:$A$758,$A125,СВЦЭМ!$B$39:$B$758,D$119)+'СЕТ СН'!$I$11+СВЦЭМ!$D$10+'СЕТ СН'!$I$6-'СЕТ СН'!$I$23</f>
        <v>2597.6317391000002</v>
      </c>
      <c r="E125" s="36">
        <f>SUMIFS(СВЦЭМ!$D$39:$D$758,СВЦЭМ!$A$39:$A$758,$A125,СВЦЭМ!$B$39:$B$758,E$119)+'СЕТ СН'!$I$11+СВЦЭМ!$D$10+'СЕТ СН'!$I$6-'СЕТ СН'!$I$23</f>
        <v>2593.42434989</v>
      </c>
      <c r="F125" s="36">
        <f>SUMIFS(СВЦЭМ!$D$39:$D$758,СВЦЭМ!$A$39:$A$758,$A125,СВЦЭМ!$B$39:$B$758,F$119)+'СЕТ СН'!$I$11+СВЦЭМ!$D$10+'СЕТ СН'!$I$6-'СЕТ СН'!$I$23</f>
        <v>2589.8536659199999</v>
      </c>
      <c r="G125" s="36">
        <f>SUMIFS(СВЦЭМ!$D$39:$D$758,СВЦЭМ!$A$39:$A$758,$A125,СВЦЭМ!$B$39:$B$758,G$119)+'СЕТ СН'!$I$11+СВЦЭМ!$D$10+'СЕТ СН'!$I$6-'СЕТ СН'!$I$23</f>
        <v>2586.8526324300001</v>
      </c>
      <c r="H125" s="36">
        <f>SUMIFS(СВЦЭМ!$D$39:$D$758,СВЦЭМ!$A$39:$A$758,$A125,СВЦЭМ!$B$39:$B$758,H$119)+'СЕТ СН'!$I$11+СВЦЭМ!$D$10+'СЕТ СН'!$I$6-'СЕТ СН'!$I$23</f>
        <v>2535.6315792599999</v>
      </c>
      <c r="I125" s="36">
        <f>SUMIFS(СВЦЭМ!$D$39:$D$758,СВЦЭМ!$A$39:$A$758,$A125,СВЦЭМ!$B$39:$B$758,I$119)+'СЕТ СН'!$I$11+СВЦЭМ!$D$10+'СЕТ СН'!$I$6-'СЕТ СН'!$I$23</f>
        <v>2417.2930578999999</v>
      </c>
      <c r="J125" s="36">
        <f>SUMIFS(СВЦЭМ!$D$39:$D$758,СВЦЭМ!$A$39:$A$758,$A125,СВЦЭМ!$B$39:$B$758,J$119)+'СЕТ СН'!$I$11+СВЦЭМ!$D$10+'СЕТ СН'!$I$6-'СЕТ СН'!$I$23</f>
        <v>2314.1415404199997</v>
      </c>
      <c r="K125" s="36">
        <f>SUMIFS(СВЦЭМ!$D$39:$D$758,СВЦЭМ!$A$39:$A$758,$A125,СВЦЭМ!$B$39:$B$758,K$119)+'СЕТ СН'!$I$11+СВЦЭМ!$D$10+'СЕТ СН'!$I$6-'СЕТ СН'!$I$23</f>
        <v>2265.4319372600003</v>
      </c>
      <c r="L125" s="36">
        <f>SUMIFS(СВЦЭМ!$D$39:$D$758,СВЦЭМ!$A$39:$A$758,$A125,СВЦЭМ!$B$39:$B$758,L$119)+'СЕТ СН'!$I$11+СВЦЭМ!$D$10+'СЕТ СН'!$I$6-'СЕТ СН'!$I$23</f>
        <v>2259.04378537</v>
      </c>
      <c r="M125" s="36">
        <f>SUMIFS(СВЦЭМ!$D$39:$D$758,СВЦЭМ!$A$39:$A$758,$A125,СВЦЭМ!$B$39:$B$758,M$119)+'СЕТ СН'!$I$11+СВЦЭМ!$D$10+'СЕТ СН'!$I$6-'СЕТ СН'!$I$23</f>
        <v>2239.1716331299999</v>
      </c>
      <c r="N125" s="36">
        <f>SUMIFS(СВЦЭМ!$D$39:$D$758,СВЦЭМ!$A$39:$A$758,$A125,СВЦЭМ!$B$39:$B$758,N$119)+'СЕТ СН'!$I$11+СВЦЭМ!$D$10+'СЕТ СН'!$I$6-'СЕТ СН'!$I$23</f>
        <v>2223.4080953600001</v>
      </c>
      <c r="O125" s="36">
        <f>SUMIFS(СВЦЭМ!$D$39:$D$758,СВЦЭМ!$A$39:$A$758,$A125,СВЦЭМ!$B$39:$B$758,O$119)+'СЕТ СН'!$I$11+СВЦЭМ!$D$10+'СЕТ СН'!$I$6-'СЕТ СН'!$I$23</f>
        <v>2238.6646588599997</v>
      </c>
      <c r="P125" s="36">
        <f>SUMIFS(СВЦЭМ!$D$39:$D$758,СВЦЭМ!$A$39:$A$758,$A125,СВЦЭМ!$B$39:$B$758,P$119)+'СЕТ СН'!$I$11+СВЦЭМ!$D$10+'СЕТ СН'!$I$6-'СЕТ СН'!$I$23</f>
        <v>2246.4071538200001</v>
      </c>
      <c r="Q125" s="36">
        <f>SUMIFS(СВЦЭМ!$D$39:$D$758,СВЦЭМ!$A$39:$A$758,$A125,СВЦЭМ!$B$39:$B$758,Q$119)+'СЕТ СН'!$I$11+СВЦЭМ!$D$10+'СЕТ СН'!$I$6-'СЕТ СН'!$I$23</f>
        <v>2243.7305768900001</v>
      </c>
      <c r="R125" s="36">
        <f>SUMIFS(СВЦЭМ!$D$39:$D$758,СВЦЭМ!$A$39:$A$758,$A125,СВЦЭМ!$B$39:$B$758,R$119)+'СЕТ СН'!$I$11+СВЦЭМ!$D$10+'СЕТ СН'!$I$6-'СЕТ СН'!$I$23</f>
        <v>2243.5972902599997</v>
      </c>
      <c r="S125" s="36">
        <f>SUMIFS(СВЦЭМ!$D$39:$D$758,СВЦЭМ!$A$39:$A$758,$A125,СВЦЭМ!$B$39:$B$758,S$119)+'СЕТ СН'!$I$11+СВЦЭМ!$D$10+'СЕТ СН'!$I$6-'СЕТ СН'!$I$23</f>
        <v>2233.0420692400003</v>
      </c>
      <c r="T125" s="36">
        <f>SUMIFS(СВЦЭМ!$D$39:$D$758,СВЦЭМ!$A$39:$A$758,$A125,СВЦЭМ!$B$39:$B$758,T$119)+'СЕТ СН'!$I$11+СВЦЭМ!$D$10+'СЕТ СН'!$I$6-'СЕТ СН'!$I$23</f>
        <v>2220.1399216899999</v>
      </c>
      <c r="U125" s="36">
        <f>SUMIFS(СВЦЭМ!$D$39:$D$758,СВЦЭМ!$A$39:$A$758,$A125,СВЦЭМ!$B$39:$B$758,U$119)+'СЕТ СН'!$I$11+СВЦЭМ!$D$10+'СЕТ СН'!$I$6-'СЕТ СН'!$I$23</f>
        <v>2209.38569792</v>
      </c>
      <c r="V125" s="36">
        <f>SUMIFS(СВЦЭМ!$D$39:$D$758,СВЦЭМ!$A$39:$A$758,$A125,СВЦЭМ!$B$39:$B$758,V$119)+'СЕТ СН'!$I$11+СВЦЭМ!$D$10+'СЕТ СН'!$I$6-'СЕТ СН'!$I$23</f>
        <v>2207.5456896599999</v>
      </c>
      <c r="W125" s="36">
        <f>SUMIFS(СВЦЭМ!$D$39:$D$758,СВЦЭМ!$A$39:$A$758,$A125,СВЦЭМ!$B$39:$B$758,W$119)+'СЕТ СН'!$I$11+СВЦЭМ!$D$10+'СЕТ СН'!$I$6-'СЕТ СН'!$I$23</f>
        <v>2224.6656723300002</v>
      </c>
      <c r="X125" s="36">
        <f>SUMIFS(СВЦЭМ!$D$39:$D$758,СВЦЭМ!$A$39:$A$758,$A125,СВЦЭМ!$B$39:$B$758,X$119)+'СЕТ СН'!$I$11+СВЦЭМ!$D$10+'СЕТ СН'!$I$6-'СЕТ СН'!$I$23</f>
        <v>2298.5118463600002</v>
      </c>
      <c r="Y125" s="36">
        <f>SUMIFS(СВЦЭМ!$D$39:$D$758,СВЦЭМ!$A$39:$A$758,$A125,СВЦЭМ!$B$39:$B$758,Y$119)+'СЕТ СН'!$I$11+СВЦЭМ!$D$10+'СЕТ СН'!$I$6-'СЕТ СН'!$I$23</f>
        <v>2403.2692362799999</v>
      </c>
    </row>
    <row r="126" spans="1:27" ht="15.75" x14ac:dyDescent="0.2">
      <c r="A126" s="35">
        <f t="shared" si="3"/>
        <v>45542</v>
      </c>
      <c r="B126" s="36">
        <f>SUMIFS(СВЦЭМ!$D$39:$D$758,СВЦЭМ!$A$39:$A$758,$A126,СВЦЭМ!$B$39:$B$758,B$119)+'СЕТ СН'!$I$11+СВЦЭМ!$D$10+'СЕТ СН'!$I$6-'СЕТ СН'!$I$23</f>
        <v>2467.4715120000001</v>
      </c>
      <c r="C126" s="36">
        <f>SUMIFS(СВЦЭМ!$D$39:$D$758,СВЦЭМ!$A$39:$A$758,$A126,СВЦЭМ!$B$39:$B$758,C$119)+'СЕТ СН'!$I$11+СВЦЭМ!$D$10+'СЕТ СН'!$I$6-'СЕТ СН'!$I$23</f>
        <v>2436.6546420200002</v>
      </c>
      <c r="D126" s="36">
        <f>SUMIFS(СВЦЭМ!$D$39:$D$758,СВЦЭМ!$A$39:$A$758,$A126,СВЦЭМ!$B$39:$B$758,D$119)+'СЕТ СН'!$I$11+СВЦЭМ!$D$10+'СЕТ СН'!$I$6-'СЕТ СН'!$I$23</f>
        <v>2451.1452040899999</v>
      </c>
      <c r="E126" s="36">
        <f>SUMIFS(СВЦЭМ!$D$39:$D$758,СВЦЭМ!$A$39:$A$758,$A126,СВЦЭМ!$B$39:$B$758,E$119)+'СЕТ СН'!$I$11+СВЦЭМ!$D$10+'СЕТ СН'!$I$6-'СЕТ СН'!$I$23</f>
        <v>2479.10217745</v>
      </c>
      <c r="F126" s="36">
        <f>SUMIFS(СВЦЭМ!$D$39:$D$758,СВЦЭМ!$A$39:$A$758,$A126,СВЦЭМ!$B$39:$B$758,F$119)+'СЕТ СН'!$I$11+СВЦЭМ!$D$10+'СЕТ СН'!$I$6-'СЕТ СН'!$I$23</f>
        <v>2481.3083362299999</v>
      </c>
      <c r="G126" s="36">
        <f>SUMIFS(СВЦЭМ!$D$39:$D$758,СВЦЭМ!$A$39:$A$758,$A126,СВЦЭМ!$B$39:$B$758,G$119)+'СЕТ СН'!$I$11+СВЦЭМ!$D$10+'СЕТ СН'!$I$6-'СЕТ СН'!$I$23</f>
        <v>2462.5220082300002</v>
      </c>
      <c r="H126" s="36">
        <f>SUMIFS(СВЦЭМ!$D$39:$D$758,СВЦЭМ!$A$39:$A$758,$A126,СВЦЭМ!$B$39:$B$758,H$119)+'СЕТ СН'!$I$11+СВЦЭМ!$D$10+'СЕТ СН'!$I$6-'СЕТ СН'!$I$23</f>
        <v>2458.90042425</v>
      </c>
      <c r="I126" s="36">
        <f>SUMIFS(СВЦЭМ!$D$39:$D$758,СВЦЭМ!$A$39:$A$758,$A126,СВЦЭМ!$B$39:$B$758,I$119)+'СЕТ СН'!$I$11+СВЦЭМ!$D$10+'СЕТ СН'!$I$6-'СЕТ СН'!$I$23</f>
        <v>2372.3697910700002</v>
      </c>
      <c r="J126" s="36">
        <f>SUMIFS(СВЦЭМ!$D$39:$D$758,СВЦЭМ!$A$39:$A$758,$A126,СВЦЭМ!$B$39:$B$758,J$119)+'СЕТ СН'!$I$11+СВЦЭМ!$D$10+'СЕТ СН'!$I$6-'СЕТ СН'!$I$23</f>
        <v>2396.8405313200001</v>
      </c>
      <c r="K126" s="36">
        <f>SUMIFS(СВЦЭМ!$D$39:$D$758,СВЦЭМ!$A$39:$A$758,$A126,СВЦЭМ!$B$39:$B$758,K$119)+'СЕТ СН'!$I$11+СВЦЭМ!$D$10+'СЕТ СН'!$I$6-'СЕТ СН'!$I$23</f>
        <v>2293.2225081300003</v>
      </c>
      <c r="L126" s="36">
        <f>SUMIFS(СВЦЭМ!$D$39:$D$758,СВЦЭМ!$A$39:$A$758,$A126,СВЦЭМ!$B$39:$B$758,L$119)+'СЕТ СН'!$I$11+СВЦЭМ!$D$10+'СЕТ СН'!$I$6-'СЕТ СН'!$I$23</f>
        <v>2225.8507128299998</v>
      </c>
      <c r="M126" s="36">
        <f>SUMIFS(СВЦЭМ!$D$39:$D$758,СВЦЭМ!$A$39:$A$758,$A126,СВЦЭМ!$B$39:$B$758,M$119)+'СЕТ СН'!$I$11+СВЦЭМ!$D$10+'СЕТ СН'!$I$6-'СЕТ СН'!$I$23</f>
        <v>2219.5860182900001</v>
      </c>
      <c r="N126" s="36">
        <f>SUMIFS(СВЦЭМ!$D$39:$D$758,СВЦЭМ!$A$39:$A$758,$A126,СВЦЭМ!$B$39:$B$758,N$119)+'СЕТ СН'!$I$11+СВЦЭМ!$D$10+'СЕТ СН'!$I$6-'СЕТ СН'!$I$23</f>
        <v>2223.8515973900003</v>
      </c>
      <c r="O126" s="36">
        <f>SUMIFS(СВЦЭМ!$D$39:$D$758,СВЦЭМ!$A$39:$A$758,$A126,СВЦЭМ!$B$39:$B$758,O$119)+'СЕТ СН'!$I$11+СВЦЭМ!$D$10+'СЕТ СН'!$I$6-'СЕТ СН'!$I$23</f>
        <v>2230.2368745200001</v>
      </c>
      <c r="P126" s="36">
        <f>SUMIFS(СВЦЭМ!$D$39:$D$758,СВЦЭМ!$A$39:$A$758,$A126,СВЦЭМ!$B$39:$B$758,P$119)+'СЕТ СН'!$I$11+СВЦЭМ!$D$10+'СЕТ СН'!$I$6-'СЕТ СН'!$I$23</f>
        <v>2235.1021232000003</v>
      </c>
      <c r="Q126" s="36">
        <f>SUMIFS(СВЦЭМ!$D$39:$D$758,СВЦЭМ!$A$39:$A$758,$A126,СВЦЭМ!$B$39:$B$758,Q$119)+'СЕТ СН'!$I$11+СВЦЭМ!$D$10+'СЕТ СН'!$I$6-'СЕТ СН'!$I$23</f>
        <v>2249.7188475399998</v>
      </c>
      <c r="R126" s="36">
        <f>SUMIFS(СВЦЭМ!$D$39:$D$758,СВЦЭМ!$A$39:$A$758,$A126,СВЦЭМ!$B$39:$B$758,R$119)+'СЕТ СН'!$I$11+СВЦЭМ!$D$10+'СЕТ СН'!$I$6-'СЕТ СН'!$I$23</f>
        <v>2245.1496871999998</v>
      </c>
      <c r="S126" s="36">
        <f>SUMIFS(СВЦЭМ!$D$39:$D$758,СВЦЭМ!$A$39:$A$758,$A126,СВЦЭМ!$B$39:$B$758,S$119)+'СЕТ СН'!$I$11+СВЦЭМ!$D$10+'СЕТ СН'!$I$6-'СЕТ СН'!$I$23</f>
        <v>2245.6436670499997</v>
      </c>
      <c r="T126" s="36">
        <f>SUMIFS(СВЦЭМ!$D$39:$D$758,СВЦЭМ!$A$39:$A$758,$A126,СВЦЭМ!$B$39:$B$758,T$119)+'СЕТ СН'!$I$11+СВЦЭМ!$D$10+'СЕТ СН'!$I$6-'СЕТ СН'!$I$23</f>
        <v>2234.87198309</v>
      </c>
      <c r="U126" s="36">
        <f>SUMIFS(СВЦЭМ!$D$39:$D$758,СВЦЭМ!$A$39:$A$758,$A126,СВЦЭМ!$B$39:$B$758,U$119)+'СЕТ СН'!$I$11+СВЦЭМ!$D$10+'СЕТ СН'!$I$6-'СЕТ СН'!$I$23</f>
        <v>2227.3351201599999</v>
      </c>
      <c r="V126" s="36">
        <f>SUMIFS(СВЦЭМ!$D$39:$D$758,СВЦЭМ!$A$39:$A$758,$A126,СВЦЭМ!$B$39:$B$758,V$119)+'СЕТ СН'!$I$11+СВЦЭМ!$D$10+'СЕТ СН'!$I$6-'СЕТ СН'!$I$23</f>
        <v>2215.8931248600002</v>
      </c>
      <c r="W126" s="36">
        <f>SUMIFS(СВЦЭМ!$D$39:$D$758,СВЦЭМ!$A$39:$A$758,$A126,СВЦЭМ!$B$39:$B$758,W$119)+'СЕТ СН'!$I$11+СВЦЭМ!$D$10+'СЕТ СН'!$I$6-'СЕТ СН'!$I$23</f>
        <v>2221.0348684599999</v>
      </c>
      <c r="X126" s="36">
        <f>SUMIFS(СВЦЭМ!$D$39:$D$758,СВЦЭМ!$A$39:$A$758,$A126,СВЦЭМ!$B$39:$B$758,X$119)+'СЕТ СН'!$I$11+СВЦЭМ!$D$10+'СЕТ СН'!$I$6-'СЕТ СН'!$I$23</f>
        <v>2285.1913496299999</v>
      </c>
      <c r="Y126" s="36">
        <f>SUMIFS(СВЦЭМ!$D$39:$D$758,СВЦЭМ!$A$39:$A$758,$A126,СВЦЭМ!$B$39:$B$758,Y$119)+'СЕТ СН'!$I$11+СВЦЭМ!$D$10+'СЕТ СН'!$I$6-'СЕТ СН'!$I$23</f>
        <v>2380.0583800300001</v>
      </c>
    </row>
    <row r="127" spans="1:27" ht="15.75" x14ac:dyDescent="0.2">
      <c r="A127" s="35">
        <f t="shared" si="3"/>
        <v>45543</v>
      </c>
      <c r="B127" s="36">
        <f>SUMIFS(СВЦЭМ!$D$39:$D$758,СВЦЭМ!$A$39:$A$758,$A127,СВЦЭМ!$B$39:$B$758,B$119)+'СЕТ СН'!$I$11+СВЦЭМ!$D$10+'СЕТ СН'!$I$6-'СЕТ СН'!$I$23</f>
        <v>2392.2587737399999</v>
      </c>
      <c r="C127" s="36">
        <f>SUMIFS(СВЦЭМ!$D$39:$D$758,СВЦЭМ!$A$39:$A$758,$A127,СВЦЭМ!$B$39:$B$758,C$119)+'СЕТ СН'!$I$11+СВЦЭМ!$D$10+'СЕТ СН'!$I$6-'СЕТ СН'!$I$23</f>
        <v>2466.2133333000002</v>
      </c>
      <c r="D127" s="36">
        <f>SUMIFS(СВЦЭМ!$D$39:$D$758,СВЦЭМ!$A$39:$A$758,$A127,СВЦЭМ!$B$39:$B$758,D$119)+'СЕТ СН'!$I$11+СВЦЭМ!$D$10+'СЕТ СН'!$I$6-'СЕТ СН'!$I$23</f>
        <v>2574.74756708</v>
      </c>
      <c r="E127" s="36">
        <f>SUMIFS(СВЦЭМ!$D$39:$D$758,СВЦЭМ!$A$39:$A$758,$A127,СВЦЭМ!$B$39:$B$758,E$119)+'СЕТ СН'!$I$11+СВЦЭМ!$D$10+'СЕТ СН'!$I$6-'СЕТ СН'!$I$23</f>
        <v>2644.82116408</v>
      </c>
      <c r="F127" s="36">
        <f>SUMIFS(СВЦЭМ!$D$39:$D$758,СВЦЭМ!$A$39:$A$758,$A127,СВЦЭМ!$B$39:$B$758,F$119)+'СЕТ СН'!$I$11+СВЦЭМ!$D$10+'СЕТ СН'!$I$6-'СЕТ СН'!$I$23</f>
        <v>2651.1319414</v>
      </c>
      <c r="G127" s="36">
        <f>SUMIFS(СВЦЭМ!$D$39:$D$758,СВЦЭМ!$A$39:$A$758,$A127,СВЦЭМ!$B$39:$B$758,G$119)+'СЕТ СН'!$I$11+СВЦЭМ!$D$10+'СЕТ СН'!$I$6-'СЕТ СН'!$I$23</f>
        <v>2646.1908697899999</v>
      </c>
      <c r="H127" s="36">
        <f>SUMIFS(СВЦЭМ!$D$39:$D$758,СВЦЭМ!$A$39:$A$758,$A127,СВЦЭМ!$B$39:$B$758,H$119)+'СЕТ СН'!$I$11+СВЦЭМ!$D$10+'СЕТ СН'!$I$6-'СЕТ СН'!$I$23</f>
        <v>2637.3280729500002</v>
      </c>
      <c r="I127" s="36">
        <f>SUMIFS(СВЦЭМ!$D$39:$D$758,СВЦЭМ!$A$39:$A$758,$A127,СВЦЭМ!$B$39:$B$758,I$119)+'СЕТ СН'!$I$11+СВЦЭМ!$D$10+'СЕТ СН'!$I$6-'СЕТ СН'!$I$23</f>
        <v>2369.3301108799997</v>
      </c>
      <c r="J127" s="36">
        <f>SUMIFS(СВЦЭМ!$D$39:$D$758,СВЦЭМ!$A$39:$A$758,$A127,СВЦЭМ!$B$39:$B$758,J$119)+'СЕТ СН'!$I$11+СВЦЭМ!$D$10+'СЕТ СН'!$I$6-'СЕТ СН'!$I$23</f>
        <v>2361.9481608400001</v>
      </c>
      <c r="K127" s="36">
        <f>SUMIFS(СВЦЭМ!$D$39:$D$758,СВЦЭМ!$A$39:$A$758,$A127,СВЦЭМ!$B$39:$B$758,K$119)+'СЕТ СН'!$I$11+СВЦЭМ!$D$10+'СЕТ СН'!$I$6-'СЕТ СН'!$I$23</f>
        <v>2270.10697867</v>
      </c>
      <c r="L127" s="36">
        <f>SUMIFS(СВЦЭМ!$D$39:$D$758,СВЦЭМ!$A$39:$A$758,$A127,СВЦЭМ!$B$39:$B$758,L$119)+'СЕТ СН'!$I$11+СВЦЭМ!$D$10+'СЕТ СН'!$I$6-'СЕТ СН'!$I$23</f>
        <v>2296.8213648000001</v>
      </c>
      <c r="M127" s="36">
        <f>SUMIFS(СВЦЭМ!$D$39:$D$758,СВЦЭМ!$A$39:$A$758,$A127,СВЦЭМ!$B$39:$B$758,M$119)+'СЕТ СН'!$I$11+СВЦЭМ!$D$10+'СЕТ СН'!$I$6-'СЕТ СН'!$I$23</f>
        <v>2278.9189718500002</v>
      </c>
      <c r="N127" s="36">
        <f>SUMIFS(СВЦЭМ!$D$39:$D$758,СВЦЭМ!$A$39:$A$758,$A127,СВЦЭМ!$B$39:$B$758,N$119)+'СЕТ СН'!$I$11+СВЦЭМ!$D$10+'СЕТ СН'!$I$6-'СЕТ СН'!$I$23</f>
        <v>2281.4272666899997</v>
      </c>
      <c r="O127" s="36">
        <f>SUMIFS(СВЦЭМ!$D$39:$D$758,СВЦЭМ!$A$39:$A$758,$A127,СВЦЭМ!$B$39:$B$758,O$119)+'СЕТ СН'!$I$11+СВЦЭМ!$D$10+'СЕТ СН'!$I$6-'СЕТ СН'!$I$23</f>
        <v>2290.7880013100003</v>
      </c>
      <c r="P127" s="36">
        <f>SUMIFS(СВЦЭМ!$D$39:$D$758,СВЦЭМ!$A$39:$A$758,$A127,СВЦЭМ!$B$39:$B$758,P$119)+'СЕТ СН'!$I$11+СВЦЭМ!$D$10+'СЕТ СН'!$I$6-'СЕТ СН'!$I$23</f>
        <v>2288.6189421899999</v>
      </c>
      <c r="Q127" s="36">
        <f>SUMIFS(СВЦЭМ!$D$39:$D$758,СВЦЭМ!$A$39:$A$758,$A127,СВЦЭМ!$B$39:$B$758,Q$119)+'СЕТ СН'!$I$11+СВЦЭМ!$D$10+'СЕТ СН'!$I$6-'СЕТ СН'!$I$23</f>
        <v>2295.8758166099997</v>
      </c>
      <c r="R127" s="36">
        <f>SUMIFS(СВЦЭМ!$D$39:$D$758,СВЦЭМ!$A$39:$A$758,$A127,СВЦЭМ!$B$39:$B$758,R$119)+'СЕТ СН'!$I$11+СВЦЭМ!$D$10+'СЕТ СН'!$I$6-'СЕТ СН'!$I$23</f>
        <v>2305.3788107</v>
      </c>
      <c r="S127" s="36">
        <f>SUMIFS(СВЦЭМ!$D$39:$D$758,СВЦЭМ!$A$39:$A$758,$A127,СВЦЭМ!$B$39:$B$758,S$119)+'СЕТ СН'!$I$11+СВЦЭМ!$D$10+'СЕТ СН'!$I$6-'СЕТ СН'!$I$23</f>
        <v>2281.01696623</v>
      </c>
      <c r="T127" s="36">
        <f>SUMIFS(СВЦЭМ!$D$39:$D$758,СВЦЭМ!$A$39:$A$758,$A127,СВЦЭМ!$B$39:$B$758,T$119)+'СЕТ СН'!$I$11+СВЦЭМ!$D$10+'СЕТ СН'!$I$6-'СЕТ СН'!$I$23</f>
        <v>2268.5548697499999</v>
      </c>
      <c r="U127" s="36">
        <f>SUMIFS(СВЦЭМ!$D$39:$D$758,СВЦЭМ!$A$39:$A$758,$A127,СВЦЭМ!$B$39:$B$758,U$119)+'СЕТ СН'!$I$11+СВЦЭМ!$D$10+'СЕТ СН'!$I$6-'СЕТ СН'!$I$23</f>
        <v>2265.2140273499999</v>
      </c>
      <c r="V127" s="36">
        <f>SUMIFS(СВЦЭМ!$D$39:$D$758,СВЦЭМ!$A$39:$A$758,$A127,СВЦЭМ!$B$39:$B$758,V$119)+'СЕТ СН'!$I$11+СВЦЭМ!$D$10+'СЕТ СН'!$I$6-'СЕТ СН'!$I$23</f>
        <v>2224.1417072300001</v>
      </c>
      <c r="W127" s="36">
        <f>SUMIFS(СВЦЭМ!$D$39:$D$758,СВЦЭМ!$A$39:$A$758,$A127,СВЦЭМ!$B$39:$B$758,W$119)+'СЕТ СН'!$I$11+СВЦЭМ!$D$10+'СЕТ СН'!$I$6-'СЕТ СН'!$I$23</f>
        <v>2232.8591022599999</v>
      </c>
      <c r="X127" s="36">
        <f>SUMIFS(СВЦЭМ!$D$39:$D$758,СВЦЭМ!$A$39:$A$758,$A127,СВЦЭМ!$B$39:$B$758,X$119)+'СЕТ СН'!$I$11+СВЦЭМ!$D$10+'СЕТ СН'!$I$6-'СЕТ СН'!$I$23</f>
        <v>2288.6478267299999</v>
      </c>
      <c r="Y127" s="36">
        <f>SUMIFS(СВЦЭМ!$D$39:$D$758,СВЦЭМ!$A$39:$A$758,$A127,СВЦЭМ!$B$39:$B$758,Y$119)+'СЕТ СН'!$I$11+СВЦЭМ!$D$10+'СЕТ СН'!$I$6-'СЕТ СН'!$I$23</f>
        <v>2408.5897920400002</v>
      </c>
    </row>
    <row r="128" spans="1:27" ht="15.75" x14ac:dyDescent="0.2">
      <c r="A128" s="35">
        <f t="shared" si="3"/>
        <v>45544</v>
      </c>
      <c r="B128" s="36">
        <f>SUMIFS(СВЦЭМ!$D$39:$D$758,СВЦЭМ!$A$39:$A$758,$A128,СВЦЭМ!$B$39:$B$758,B$119)+'СЕТ СН'!$I$11+СВЦЭМ!$D$10+'СЕТ СН'!$I$6-'СЕТ СН'!$I$23</f>
        <v>2545.9689699400001</v>
      </c>
      <c r="C128" s="36">
        <f>SUMIFS(СВЦЭМ!$D$39:$D$758,СВЦЭМ!$A$39:$A$758,$A128,СВЦЭМ!$B$39:$B$758,C$119)+'СЕТ СН'!$I$11+СВЦЭМ!$D$10+'СЕТ СН'!$I$6-'СЕТ СН'!$I$23</f>
        <v>2630.3928394</v>
      </c>
      <c r="D128" s="36">
        <f>SUMIFS(СВЦЭМ!$D$39:$D$758,СВЦЭМ!$A$39:$A$758,$A128,СВЦЭМ!$B$39:$B$758,D$119)+'СЕТ СН'!$I$11+СВЦЭМ!$D$10+'СЕТ СН'!$I$6-'СЕТ СН'!$I$23</f>
        <v>2626.3509636799999</v>
      </c>
      <c r="E128" s="36">
        <f>SUMIFS(СВЦЭМ!$D$39:$D$758,СВЦЭМ!$A$39:$A$758,$A128,СВЦЭМ!$B$39:$B$758,E$119)+'СЕТ СН'!$I$11+СВЦЭМ!$D$10+'СЕТ СН'!$I$6-'СЕТ СН'!$I$23</f>
        <v>2622.5474226699998</v>
      </c>
      <c r="F128" s="36">
        <f>SUMIFS(СВЦЭМ!$D$39:$D$758,СВЦЭМ!$A$39:$A$758,$A128,СВЦЭМ!$B$39:$B$758,F$119)+'СЕТ СН'!$I$11+СВЦЭМ!$D$10+'СЕТ СН'!$I$6-'СЕТ СН'!$I$23</f>
        <v>2615.7647530200002</v>
      </c>
      <c r="G128" s="36">
        <f>SUMIFS(СВЦЭМ!$D$39:$D$758,СВЦЭМ!$A$39:$A$758,$A128,СВЦЭМ!$B$39:$B$758,G$119)+'СЕТ СН'!$I$11+СВЦЭМ!$D$10+'СЕТ СН'!$I$6-'СЕТ СН'!$I$23</f>
        <v>2634.2029798399999</v>
      </c>
      <c r="H128" s="36">
        <f>SUMIFS(СВЦЭМ!$D$39:$D$758,СВЦЭМ!$A$39:$A$758,$A128,СВЦЭМ!$B$39:$B$758,H$119)+'СЕТ СН'!$I$11+СВЦЭМ!$D$10+'СЕТ СН'!$I$6-'СЕТ СН'!$I$23</f>
        <v>2597.0413561799996</v>
      </c>
      <c r="I128" s="36">
        <f>SUMIFS(СВЦЭМ!$D$39:$D$758,СВЦЭМ!$A$39:$A$758,$A128,СВЦЭМ!$B$39:$B$758,I$119)+'СЕТ СН'!$I$11+СВЦЭМ!$D$10+'СЕТ СН'!$I$6-'СЕТ СН'!$I$23</f>
        <v>2471.5339675699997</v>
      </c>
      <c r="J128" s="36">
        <f>SUMIFS(СВЦЭМ!$D$39:$D$758,СВЦЭМ!$A$39:$A$758,$A128,СВЦЭМ!$B$39:$B$758,J$119)+'СЕТ СН'!$I$11+СВЦЭМ!$D$10+'СЕТ СН'!$I$6-'СЕТ СН'!$I$23</f>
        <v>2371.0908219000003</v>
      </c>
      <c r="K128" s="36">
        <f>SUMIFS(СВЦЭМ!$D$39:$D$758,СВЦЭМ!$A$39:$A$758,$A128,СВЦЭМ!$B$39:$B$758,K$119)+'СЕТ СН'!$I$11+СВЦЭМ!$D$10+'СЕТ СН'!$I$6-'СЕТ СН'!$I$23</f>
        <v>2308.6835122000002</v>
      </c>
      <c r="L128" s="36">
        <f>SUMIFS(СВЦЭМ!$D$39:$D$758,СВЦЭМ!$A$39:$A$758,$A128,СВЦЭМ!$B$39:$B$758,L$119)+'СЕТ СН'!$I$11+СВЦЭМ!$D$10+'СЕТ СН'!$I$6-'СЕТ СН'!$I$23</f>
        <v>2263.7653645600003</v>
      </c>
      <c r="M128" s="36">
        <f>SUMIFS(СВЦЭМ!$D$39:$D$758,СВЦЭМ!$A$39:$A$758,$A128,СВЦЭМ!$B$39:$B$758,M$119)+'СЕТ СН'!$I$11+СВЦЭМ!$D$10+'СЕТ СН'!$I$6-'СЕТ СН'!$I$23</f>
        <v>2259.3105721399997</v>
      </c>
      <c r="N128" s="36">
        <f>SUMIFS(СВЦЭМ!$D$39:$D$758,СВЦЭМ!$A$39:$A$758,$A128,СВЦЭМ!$B$39:$B$758,N$119)+'СЕТ СН'!$I$11+СВЦЭМ!$D$10+'СЕТ СН'!$I$6-'СЕТ СН'!$I$23</f>
        <v>2253.4455461699999</v>
      </c>
      <c r="O128" s="36">
        <f>SUMIFS(СВЦЭМ!$D$39:$D$758,СВЦЭМ!$A$39:$A$758,$A128,СВЦЭМ!$B$39:$B$758,O$119)+'СЕТ СН'!$I$11+СВЦЭМ!$D$10+'СЕТ СН'!$I$6-'СЕТ СН'!$I$23</f>
        <v>2250.6823296699999</v>
      </c>
      <c r="P128" s="36">
        <f>SUMIFS(СВЦЭМ!$D$39:$D$758,СВЦЭМ!$A$39:$A$758,$A128,СВЦЭМ!$B$39:$B$758,P$119)+'СЕТ СН'!$I$11+СВЦЭМ!$D$10+'СЕТ СН'!$I$6-'СЕТ СН'!$I$23</f>
        <v>2254.8270782099999</v>
      </c>
      <c r="Q128" s="36">
        <f>SUMIFS(СВЦЭМ!$D$39:$D$758,СВЦЭМ!$A$39:$A$758,$A128,СВЦЭМ!$B$39:$B$758,Q$119)+'СЕТ СН'!$I$11+СВЦЭМ!$D$10+'СЕТ СН'!$I$6-'СЕТ СН'!$I$23</f>
        <v>2252.7396876600001</v>
      </c>
      <c r="R128" s="36">
        <f>SUMIFS(СВЦЭМ!$D$39:$D$758,СВЦЭМ!$A$39:$A$758,$A128,СВЦЭМ!$B$39:$B$758,R$119)+'СЕТ СН'!$I$11+СВЦЭМ!$D$10+'СЕТ СН'!$I$6-'СЕТ СН'!$I$23</f>
        <v>2254.0239096799996</v>
      </c>
      <c r="S128" s="36">
        <f>SUMIFS(СВЦЭМ!$D$39:$D$758,СВЦЭМ!$A$39:$A$758,$A128,СВЦЭМ!$B$39:$B$758,S$119)+'СЕТ СН'!$I$11+СВЦЭМ!$D$10+'СЕТ СН'!$I$6-'СЕТ СН'!$I$23</f>
        <v>2242.1454882999997</v>
      </c>
      <c r="T128" s="36">
        <f>SUMIFS(СВЦЭМ!$D$39:$D$758,СВЦЭМ!$A$39:$A$758,$A128,СВЦЭМ!$B$39:$B$758,T$119)+'СЕТ СН'!$I$11+СВЦЭМ!$D$10+'СЕТ СН'!$I$6-'СЕТ СН'!$I$23</f>
        <v>2224.6460967599996</v>
      </c>
      <c r="U128" s="36">
        <f>SUMIFS(СВЦЭМ!$D$39:$D$758,СВЦЭМ!$A$39:$A$758,$A128,СВЦЭМ!$B$39:$B$758,U$119)+'СЕТ СН'!$I$11+СВЦЭМ!$D$10+'СЕТ СН'!$I$6-'СЕТ СН'!$I$23</f>
        <v>2242.3178153600002</v>
      </c>
      <c r="V128" s="36">
        <f>SUMIFS(СВЦЭМ!$D$39:$D$758,СВЦЭМ!$A$39:$A$758,$A128,СВЦЭМ!$B$39:$B$758,V$119)+'СЕТ СН'!$I$11+СВЦЭМ!$D$10+'СЕТ СН'!$I$6-'СЕТ СН'!$I$23</f>
        <v>2250.22041451</v>
      </c>
      <c r="W128" s="36">
        <f>SUMIFS(СВЦЭМ!$D$39:$D$758,СВЦЭМ!$A$39:$A$758,$A128,СВЦЭМ!$B$39:$B$758,W$119)+'СЕТ СН'!$I$11+СВЦЭМ!$D$10+'СЕТ СН'!$I$6-'СЕТ СН'!$I$23</f>
        <v>2291.6051192899999</v>
      </c>
      <c r="X128" s="36">
        <f>SUMIFS(СВЦЭМ!$D$39:$D$758,СВЦЭМ!$A$39:$A$758,$A128,СВЦЭМ!$B$39:$B$758,X$119)+'СЕТ СН'!$I$11+СВЦЭМ!$D$10+'СЕТ СН'!$I$6-'СЕТ СН'!$I$23</f>
        <v>2363.98824969</v>
      </c>
      <c r="Y128" s="36">
        <f>SUMIFS(СВЦЭМ!$D$39:$D$758,СВЦЭМ!$A$39:$A$758,$A128,СВЦЭМ!$B$39:$B$758,Y$119)+'СЕТ СН'!$I$11+СВЦЭМ!$D$10+'СЕТ СН'!$I$6-'СЕТ СН'!$I$23</f>
        <v>2425.6113206099999</v>
      </c>
    </row>
    <row r="129" spans="1:25" ht="15.75" x14ac:dyDescent="0.2">
      <c r="A129" s="35">
        <f t="shared" si="3"/>
        <v>45545</v>
      </c>
      <c r="B129" s="36">
        <f>SUMIFS(СВЦЭМ!$D$39:$D$758,СВЦЭМ!$A$39:$A$758,$A129,СВЦЭМ!$B$39:$B$758,B$119)+'СЕТ СН'!$I$11+СВЦЭМ!$D$10+'СЕТ СН'!$I$6-'СЕТ СН'!$I$23</f>
        <v>2508.8469179599997</v>
      </c>
      <c r="C129" s="36">
        <f>SUMIFS(СВЦЭМ!$D$39:$D$758,СВЦЭМ!$A$39:$A$758,$A129,СВЦЭМ!$B$39:$B$758,C$119)+'СЕТ СН'!$I$11+СВЦЭМ!$D$10+'СЕТ СН'!$I$6-'СЕТ СН'!$I$23</f>
        <v>2554.6554070800003</v>
      </c>
      <c r="D129" s="36">
        <f>SUMIFS(СВЦЭМ!$D$39:$D$758,СВЦЭМ!$A$39:$A$758,$A129,СВЦЭМ!$B$39:$B$758,D$119)+'СЕТ СН'!$I$11+СВЦЭМ!$D$10+'СЕТ СН'!$I$6-'СЕТ СН'!$I$23</f>
        <v>2622.3855247900001</v>
      </c>
      <c r="E129" s="36">
        <f>SUMIFS(СВЦЭМ!$D$39:$D$758,СВЦЭМ!$A$39:$A$758,$A129,СВЦЭМ!$B$39:$B$758,E$119)+'СЕТ СН'!$I$11+СВЦЭМ!$D$10+'СЕТ СН'!$I$6-'СЕТ СН'!$I$23</f>
        <v>2667.8200424500001</v>
      </c>
      <c r="F129" s="36">
        <f>SUMIFS(СВЦЭМ!$D$39:$D$758,СВЦЭМ!$A$39:$A$758,$A129,СВЦЭМ!$B$39:$B$758,F$119)+'СЕТ СН'!$I$11+СВЦЭМ!$D$10+'СЕТ СН'!$I$6-'СЕТ СН'!$I$23</f>
        <v>2667.6436538400003</v>
      </c>
      <c r="G129" s="36">
        <f>SUMIFS(СВЦЭМ!$D$39:$D$758,СВЦЭМ!$A$39:$A$758,$A129,СВЦЭМ!$B$39:$B$758,G$119)+'СЕТ СН'!$I$11+СВЦЭМ!$D$10+'СЕТ СН'!$I$6-'СЕТ СН'!$I$23</f>
        <v>2630.9237496999999</v>
      </c>
      <c r="H129" s="36">
        <f>SUMIFS(СВЦЭМ!$D$39:$D$758,СВЦЭМ!$A$39:$A$758,$A129,СВЦЭМ!$B$39:$B$758,H$119)+'СЕТ СН'!$I$11+СВЦЭМ!$D$10+'СЕТ СН'!$I$6-'СЕТ СН'!$I$23</f>
        <v>2567.8084024700001</v>
      </c>
      <c r="I129" s="36">
        <f>SUMIFS(СВЦЭМ!$D$39:$D$758,СВЦЭМ!$A$39:$A$758,$A129,СВЦЭМ!$B$39:$B$758,I$119)+'СЕТ СН'!$I$11+СВЦЭМ!$D$10+'СЕТ СН'!$I$6-'СЕТ СН'!$I$23</f>
        <v>2481.6734106599997</v>
      </c>
      <c r="J129" s="36">
        <f>SUMIFS(СВЦЭМ!$D$39:$D$758,СВЦЭМ!$A$39:$A$758,$A129,СВЦЭМ!$B$39:$B$758,J$119)+'СЕТ СН'!$I$11+СВЦЭМ!$D$10+'СЕТ СН'!$I$6-'СЕТ СН'!$I$23</f>
        <v>2394.1900096199997</v>
      </c>
      <c r="K129" s="36">
        <f>SUMIFS(СВЦЭМ!$D$39:$D$758,СВЦЭМ!$A$39:$A$758,$A129,СВЦЭМ!$B$39:$B$758,K$119)+'СЕТ СН'!$I$11+СВЦЭМ!$D$10+'СЕТ СН'!$I$6-'СЕТ СН'!$I$23</f>
        <v>2333.29420643</v>
      </c>
      <c r="L129" s="36">
        <f>SUMIFS(СВЦЭМ!$D$39:$D$758,СВЦЭМ!$A$39:$A$758,$A129,СВЦЭМ!$B$39:$B$758,L$119)+'СЕТ СН'!$I$11+СВЦЭМ!$D$10+'СЕТ СН'!$I$6-'СЕТ СН'!$I$23</f>
        <v>2318.0681307300001</v>
      </c>
      <c r="M129" s="36">
        <f>SUMIFS(СВЦЭМ!$D$39:$D$758,СВЦЭМ!$A$39:$A$758,$A129,СВЦЭМ!$B$39:$B$758,M$119)+'СЕТ СН'!$I$11+СВЦЭМ!$D$10+'СЕТ СН'!$I$6-'СЕТ СН'!$I$23</f>
        <v>2335.4193326</v>
      </c>
      <c r="N129" s="36">
        <f>SUMIFS(СВЦЭМ!$D$39:$D$758,СВЦЭМ!$A$39:$A$758,$A129,СВЦЭМ!$B$39:$B$758,N$119)+'СЕТ СН'!$I$11+СВЦЭМ!$D$10+'СЕТ СН'!$I$6-'СЕТ СН'!$I$23</f>
        <v>2314.6379883499999</v>
      </c>
      <c r="O129" s="36">
        <f>SUMIFS(СВЦЭМ!$D$39:$D$758,СВЦЭМ!$A$39:$A$758,$A129,СВЦЭМ!$B$39:$B$758,O$119)+'СЕТ СН'!$I$11+СВЦЭМ!$D$10+'СЕТ СН'!$I$6-'СЕТ СН'!$I$23</f>
        <v>2316.4317014099997</v>
      </c>
      <c r="P129" s="36">
        <f>SUMIFS(СВЦЭМ!$D$39:$D$758,СВЦЭМ!$A$39:$A$758,$A129,СВЦЭМ!$B$39:$B$758,P$119)+'СЕТ СН'!$I$11+СВЦЭМ!$D$10+'СЕТ СН'!$I$6-'СЕТ СН'!$I$23</f>
        <v>2329.0471209099996</v>
      </c>
      <c r="Q129" s="36">
        <f>SUMIFS(СВЦЭМ!$D$39:$D$758,СВЦЭМ!$A$39:$A$758,$A129,СВЦЭМ!$B$39:$B$758,Q$119)+'СЕТ СН'!$I$11+СВЦЭМ!$D$10+'СЕТ СН'!$I$6-'СЕТ СН'!$I$23</f>
        <v>2332.31401443</v>
      </c>
      <c r="R129" s="36">
        <f>SUMIFS(СВЦЭМ!$D$39:$D$758,СВЦЭМ!$A$39:$A$758,$A129,СВЦЭМ!$B$39:$B$758,R$119)+'СЕТ СН'!$I$11+СВЦЭМ!$D$10+'СЕТ СН'!$I$6-'СЕТ СН'!$I$23</f>
        <v>2333.7054033200002</v>
      </c>
      <c r="S129" s="36">
        <f>SUMIFS(СВЦЭМ!$D$39:$D$758,СВЦЭМ!$A$39:$A$758,$A129,СВЦЭМ!$B$39:$B$758,S$119)+'СЕТ СН'!$I$11+СВЦЭМ!$D$10+'СЕТ СН'!$I$6-'СЕТ СН'!$I$23</f>
        <v>2328.8532364299999</v>
      </c>
      <c r="T129" s="36">
        <f>SUMIFS(СВЦЭМ!$D$39:$D$758,СВЦЭМ!$A$39:$A$758,$A129,СВЦЭМ!$B$39:$B$758,T$119)+'СЕТ СН'!$I$11+СВЦЭМ!$D$10+'СЕТ СН'!$I$6-'СЕТ СН'!$I$23</f>
        <v>2314.7240829499997</v>
      </c>
      <c r="U129" s="36">
        <f>SUMIFS(СВЦЭМ!$D$39:$D$758,СВЦЭМ!$A$39:$A$758,$A129,СВЦЭМ!$B$39:$B$758,U$119)+'СЕТ СН'!$I$11+СВЦЭМ!$D$10+'СЕТ СН'!$I$6-'СЕТ СН'!$I$23</f>
        <v>2305.4978838699999</v>
      </c>
      <c r="V129" s="36">
        <f>SUMIFS(СВЦЭМ!$D$39:$D$758,СВЦЭМ!$A$39:$A$758,$A129,СВЦЭМ!$B$39:$B$758,V$119)+'СЕТ СН'!$I$11+СВЦЭМ!$D$10+'СЕТ СН'!$I$6-'СЕТ СН'!$I$23</f>
        <v>2290.2338487500001</v>
      </c>
      <c r="W129" s="36">
        <f>SUMIFS(СВЦЭМ!$D$39:$D$758,СВЦЭМ!$A$39:$A$758,$A129,СВЦЭМ!$B$39:$B$758,W$119)+'СЕТ СН'!$I$11+СВЦЭМ!$D$10+'СЕТ СН'!$I$6-'СЕТ СН'!$I$23</f>
        <v>2299.3159800799999</v>
      </c>
      <c r="X129" s="36">
        <f>SUMIFS(СВЦЭМ!$D$39:$D$758,СВЦЭМ!$A$39:$A$758,$A129,СВЦЭМ!$B$39:$B$758,X$119)+'СЕТ СН'!$I$11+СВЦЭМ!$D$10+'СЕТ СН'!$I$6-'СЕТ СН'!$I$23</f>
        <v>2394.7728653100003</v>
      </c>
      <c r="Y129" s="36">
        <f>SUMIFS(СВЦЭМ!$D$39:$D$758,СВЦЭМ!$A$39:$A$758,$A129,СВЦЭМ!$B$39:$B$758,Y$119)+'СЕТ СН'!$I$11+СВЦЭМ!$D$10+'СЕТ СН'!$I$6-'СЕТ СН'!$I$23</f>
        <v>2454.2405291</v>
      </c>
    </row>
    <row r="130" spans="1:25" ht="15.75" x14ac:dyDescent="0.2">
      <c r="A130" s="35">
        <f t="shared" si="3"/>
        <v>45546</v>
      </c>
      <c r="B130" s="36">
        <f>SUMIFS(СВЦЭМ!$D$39:$D$758,СВЦЭМ!$A$39:$A$758,$A130,СВЦЭМ!$B$39:$B$758,B$119)+'СЕТ СН'!$I$11+СВЦЭМ!$D$10+'СЕТ СН'!$I$6-'СЕТ СН'!$I$23</f>
        <v>2462.04818845</v>
      </c>
      <c r="C130" s="36">
        <f>SUMIFS(СВЦЭМ!$D$39:$D$758,СВЦЭМ!$A$39:$A$758,$A130,СВЦЭМ!$B$39:$B$758,C$119)+'СЕТ СН'!$I$11+СВЦЭМ!$D$10+'СЕТ СН'!$I$6-'СЕТ СН'!$I$23</f>
        <v>2508.9186935400003</v>
      </c>
      <c r="D130" s="36">
        <f>SUMIFS(СВЦЭМ!$D$39:$D$758,СВЦЭМ!$A$39:$A$758,$A130,СВЦЭМ!$B$39:$B$758,D$119)+'СЕТ СН'!$I$11+СВЦЭМ!$D$10+'СЕТ СН'!$I$6-'СЕТ СН'!$I$23</f>
        <v>2548.6773921899999</v>
      </c>
      <c r="E130" s="36">
        <f>SUMIFS(СВЦЭМ!$D$39:$D$758,СВЦЭМ!$A$39:$A$758,$A130,СВЦЭМ!$B$39:$B$758,E$119)+'СЕТ СН'!$I$11+СВЦЭМ!$D$10+'СЕТ СН'!$I$6-'СЕТ СН'!$I$23</f>
        <v>2546.62522184</v>
      </c>
      <c r="F130" s="36">
        <f>SUMIFS(СВЦЭМ!$D$39:$D$758,СВЦЭМ!$A$39:$A$758,$A130,СВЦЭМ!$B$39:$B$758,F$119)+'СЕТ СН'!$I$11+СВЦЭМ!$D$10+'СЕТ СН'!$I$6-'СЕТ СН'!$I$23</f>
        <v>2542.1715246700001</v>
      </c>
      <c r="G130" s="36">
        <f>SUMIFS(СВЦЭМ!$D$39:$D$758,СВЦЭМ!$A$39:$A$758,$A130,СВЦЭМ!$B$39:$B$758,G$119)+'СЕТ СН'!$I$11+СВЦЭМ!$D$10+'СЕТ СН'!$I$6-'СЕТ СН'!$I$23</f>
        <v>2547.4440048699998</v>
      </c>
      <c r="H130" s="36">
        <f>SUMIFS(СВЦЭМ!$D$39:$D$758,СВЦЭМ!$A$39:$A$758,$A130,СВЦЭМ!$B$39:$B$758,H$119)+'СЕТ СН'!$I$11+СВЦЭМ!$D$10+'СЕТ СН'!$I$6-'СЕТ СН'!$I$23</f>
        <v>2517.4846313400003</v>
      </c>
      <c r="I130" s="36">
        <f>SUMIFS(СВЦЭМ!$D$39:$D$758,СВЦЭМ!$A$39:$A$758,$A130,СВЦЭМ!$B$39:$B$758,I$119)+'СЕТ СН'!$I$11+СВЦЭМ!$D$10+'СЕТ СН'!$I$6-'СЕТ СН'!$I$23</f>
        <v>2400.12514758</v>
      </c>
      <c r="J130" s="36">
        <f>SUMIFS(СВЦЭМ!$D$39:$D$758,СВЦЭМ!$A$39:$A$758,$A130,СВЦЭМ!$B$39:$B$758,J$119)+'СЕТ СН'!$I$11+СВЦЭМ!$D$10+'СЕТ СН'!$I$6-'СЕТ СН'!$I$23</f>
        <v>2335.4837178999996</v>
      </c>
      <c r="K130" s="36">
        <f>SUMIFS(СВЦЭМ!$D$39:$D$758,СВЦЭМ!$A$39:$A$758,$A130,СВЦЭМ!$B$39:$B$758,K$119)+'СЕТ СН'!$I$11+СВЦЭМ!$D$10+'СЕТ СН'!$I$6-'СЕТ СН'!$I$23</f>
        <v>2267.3209664699998</v>
      </c>
      <c r="L130" s="36">
        <f>SUMIFS(СВЦЭМ!$D$39:$D$758,СВЦЭМ!$A$39:$A$758,$A130,СВЦЭМ!$B$39:$B$758,L$119)+'СЕТ СН'!$I$11+СВЦЭМ!$D$10+'СЕТ СН'!$I$6-'СЕТ СН'!$I$23</f>
        <v>2247.6963599800001</v>
      </c>
      <c r="M130" s="36">
        <f>SUMIFS(СВЦЭМ!$D$39:$D$758,СВЦЭМ!$A$39:$A$758,$A130,СВЦЭМ!$B$39:$B$758,M$119)+'СЕТ СН'!$I$11+СВЦЭМ!$D$10+'СЕТ СН'!$I$6-'СЕТ СН'!$I$23</f>
        <v>2274.2757269100002</v>
      </c>
      <c r="N130" s="36">
        <f>SUMIFS(СВЦЭМ!$D$39:$D$758,СВЦЭМ!$A$39:$A$758,$A130,СВЦЭМ!$B$39:$B$758,N$119)+'СЕТ СН'!$I$11+СВЦЭМ!$D$10+'СЕТ СН'!$I$6-'СЕТ СН'!$I$23</f>
        <v>2251.3219878499999</v>
      </c>
      <c r="O130" s="36">
        <f>SUMIFS(СВЦЭМ!$D$39:$D$758,СВЦЭМ!$A$39:$A$758,$A130,СВЦЭМ!$B$39:$B$758,O$119)+'СЕТ СН'!$I$11+СВЦЭМ!$D$10+'СЕТ СН'!$I$6-'СЕТ СН'!$I$23</f>
        <v>2257.4808937799999</v>
      </c>
      <c r="P130" s="36">
        <f>SUMIFS(СВЦЭМ!$D$39:$D$758,СВЦЭМ!$A$39:$A$758,$A130,СВЦЭМ!$B$39:$B$758,P$119)+'СЕТ СН'!$I$11+СВЦЭМ!$D$10+'СЕТ СН'!$I$6-'СЕТ СН'!$I$23</f>
        <v>2258.7835846500002</v>
      </c>
      <c r="Q130" s="36">
        <f>SUMIFS(СВЦЭМ!$D$39:$D$758,СВЦЭМ!$A$39:$A$758,$A130,СВЦЭМ!$B$39:$B$758,Q$119)+'СЕТ СН'!$I$11+СВЦЭМ!$D$10+'СЕТ СН'!$I$6-'СЕТ СН'!$I$23</f>
        <v>2258.6557905700001</v>
      </c>
      <c r="R130" s="36">
        <f>SUMIFS(СВЦЭМ!$D$39:$D$758,СВЦЭМ!$A$39:$A$758,$A130,СВЦЭМ!$B$39:$B$758,R$119)+'СЕТ СН'!$I$11+СВЦЭМ!$D$10+'СЕТ СН'!$I$6-'СЕТ СН'!$I$23</f>
        <v>2262.2532032199997</v>
      </c>
      <c r="S130" s="36">
        <f>SUMIFS(СВЦЭМ!$D$39:$D$758,СВЦЭМ!$A$39:$A$758,$A130,СВЦЭМ!$B$39:$B$758,S$119)+'СЕТ СН'!$I$11+СВЦЭМ!$D$10+'СЕТ СН'!$I$6-'СЕТ СН'!$I$23</f>
        <v>2262.2254746399999</v>
      </c>
      <c r="T130" s="36">
        <f>SUMIFS(СВЦЭМ!$D$39:$D$758,СВЦЭМ!$A$39:$A$758,$A130,СВЦЭМ!$B$39:$B$758,T$119)+'СЕТ СН'!$I$11+СВЦЭМ!$D$10+'СЕТ СН'!$I$6-'СЕТ СН'!$I$23</f>
        <v>2238.7563629400001</v>
      </c>
      <c r="U130" s="36">
        <f>SUMIFS(СВЦЭМ!$D$39:$D$758,СВЦЭМ!$A$39:$A$758,$A130,СВЦЭМ!$B$39:$B$758,U$119)+'СЕТ СН'!$I$11+СВЦЭМ!$D$10+'СЕТ СН'!$I$6-'СЕТ СН'!$I$23</f>
        <v>2220.6659311399999</v>
      </c>
      <c r="V130" s="36">
        <f>SUMIFS(СВЦЭМ!$D$39:$D$758,СВЦЭМ!$A$39:$A$758,$A130,СВЦЭМ!$B$39:$B$758,V$119)+'СЕТ СН'!$I$11+СВЦЭМ!$D$10+'СЕТ СН'!$I$6-'СЕТ СН'!$I$23</f>
        <v>2208.3219586999999</v>
      </c>
      <c r="W130" s="36">
        <f>SUMIFS(СВЦЭМ!$D$39:$D$758,СВЦЭМ!$A$39:$A$758,$A130,СВЦЭМ!$B$39:$B$758,W$119)+'СЕТ СН'!$I$11+СВЦЭМ!$D$10+'СЕТ СН'!$I$6-'СЕТ СН'!$I$23</f>
        <v>2225.3958555999998</v>
      </c>
      <c r="X130" s="36">
        <f>SUMIFS(СВЦЭМ!$D$39:$D$758,СВЦЭМ!$A$39:$A$758,$A130,СВЦЭМ!$B$39:$B$758,X$119)+'СЕТ СН'!$I$11+СВЦЭМ!$D$10+'СЕТ СН'!$I$6-'СЕТ СН'!$I$23</f>
        <v>2311.1126325499999</v>
      </c>
      <c r="Y130" s="36">
        <f>SUMIFS(СВЦЭМ!$D$39:$D$758,СВЦЭМ!$A$39:$A$758,$A130,СВЦЭМ!$B$39:$B$758,Y$119)+'СЕТ СН'!$I$11+СВЦЭМ!$D$10+'СЕТ СН'!$I$6-'СЕТ СН'!$I$23</f>
        <v>2374.5743984199999</v>
      </c>
    </row>
    <row r="131" spans="1:25" ht="15.75" x14ac:dyDescent="0.2">
      <c r="A131" s="35">
        <f t="shared" si="3"/>
        <v>45547</v>
      </c>
      <c r="B131" s="36">
        <f>SUMIFS(СВЦЭМ!$D$39:$D$758,СВЦЭМ!$A$39:$A$758,$A131,СВЦЭМ!$B$39:$B$758,B$119)+'СЕТ СН'!$I$11+СВЦЭМ!$D$10+'СЕТ СН'!$I$6-'СЕТ СН'!$I$23</f>
        <v>2407.8392814999997</v>
      </c>
      <c r="C131" s="36">
        <f>SUMIFS(СВЦЭМ!$D$39:$D$758,СВЦЭМ!$A$39:$A$758,$A131,СВЦЭМ!$B$39:$B$758,C$119)+'СЕТ СН'!$I$11+СВЦЭМ!$D$10+'СЕТ СН'!$I$6-'СЕТ СН'!$I$23</f>
        <v>2479.63697026</v>
      </c>
      <c r="D131" s="36">
        <f>SUMIFS(СВЦЭМ!$D$39:$D$758,СВЦЭМ!$A$39:$A$758,$A131,СВЦЭМ!$B$39:$B$758,D$119)+'СЕТ СН'!$I$11+СВЦЭМ!$D$10+'СЕТ СН'!$I$6-'СЕТ СН'!$I$23</f>
        <v>2531.7164762399998</v>
      </c>
      <c r="E131" s="36">
        <f>SUMIFS(СВЦЭМ!$D$39:$D$758,СВЦЭМ!$A$39:$A$758,$A131,СВЦЭМ!$B$39:$B$758,E$119)+'СЕТ СН'!$I$11+СВЦЭМ!$D$10+'СЕТ СН'!$I$6-'СЕТ СН'!$I$23</f>
        <v>2525.2048304999998</v>
      </c>
      <c r="F131" s="36">
        <f>SUMIFS(СВЦЭМ!$D$39:$D$758,СВЦЭМ!$A$39:$A$758,$A131,СВЦЭМ!$B$39:$B$758,F$119)+'СЕТ СН'!$I$11+СВЦЭМ!$D$10+'СЕТ СН'!$I$6-'СЕТ СН'!$I$23</f>
        <v>2520.7976082800001</v>
      </c>
      <c r="G131" s="36">
        <f>SUMIFS(СВЦЭМ!$D$39:$D$758,СВЦЭМ!$A$39:$A$758,$A131,СВЦЭМ!$B$39:$B$758,G$119)+'СЕТ СН'!$I$11+СВЦЭМ!$D$10+'СЕТ СН'!$I$6-'СЕТ СН'!$I$23</f>
        <v>2522.9664228800002</v>
      </c>
      <c r="H131" s="36">
        <f>SUMIFS(СВЦЭМ!$D$39:$D$758,СВЦЭМ!$A$39:$A$758,$A131,СВЦЭМ!$B$39:$B$758,H$119)+'СЕТ СН'!$I$11+СВЦЭМ!$D$10+'СЕТ СН'!$I$6-'СЕТ СН'!$I$23</f>
        <v>2479.8919616900002</v>
      </c>
      <c r="I131" s="36">
        <f>SUMIFS(СВЦЭМ!$D$39:$D$758,СВЦЭМ!$A$39:$A$758,$A131,СВЦЭМ!$B$39:$B$758,I$119)+'СЕТ СН'!$I$11+СВЦЭМ!$D$10+'СЕТ СН'!$I$6-'СЕТ СН'!$I$23</f>
        <v>2358.2715999800002</v>
      </c>
      <c r="J131" s="36">
        <f>SUMIFS(СВЦЭМ!$D$39:$D$758,СВЦЭМ!$A$39:$A$758,$A131,СВЦЭМ!$B$39:$B$758,J$119)+'СЕТ СН'!$I$11+СВЦЭМ!$D$10+'СЕТ СН'!$I$6-'СЕТ СН'!$I$23</f>
        <v>2305.49910017</v>
      </c>
      <c r="K131" s="36">
        <f>SUMIFS(СВЦЭМ!$D$39:$D$758,СВЦЭМ!$A$39:$A$758,$A131,СВЦЭМ!$B$39:$B$758,K$119)+'СЕТ СН'!$I$11+СВЦЭМ!$D$10+'СЕТ СН'!$I$6-'СЕТ СН'!$I$23</f>
        <v>2247.6281908599999</v>
      </c>
      <c r="L131" s="36">
        <f>SUMIFS(СВЦЭМ!$D$39:$D$758,СВЦЭМ!$A$39:$A$758,$A131,СВЦЭМ!$B$39:$B$758,L$119)+'СЕТ СН'!$I$11+СВЦЭМ!$D$10+'СЕТ СН'!$I$6-'СЕТ СН'!$I$23</f>
        <v>2220.0599013700003</v>
      </c>
      <c r="M131" s="36">
        <f>SUMIFS(СВЦЭМ!$D$39:$D$758,СВЦЭМ!$A$39:$A$758,$A131,СВЦЭМ!$B$39:$B$758,M$119)+'СЕТ СН'!$I$11+СВЦЭМ!$D$10+'СЕТ СН'!$I$6-'СЕТ СН'!$I$23</f>
        <v>2232.0895112799999</v>
      </c>
      <c r="N131" s="36">
        <f>SUMIFS(СВЦЭМ!$D$39:$D$758,СВЦЭМ!$A$39:$A$758,$A131,СВЦЭМ!$B$39:$B$758,N$119)+'СЕТ СН'!$I$11+СВЦЭМ!$D$10+'СЕТ СН'!$I$6-'СЕТ СН'!$I$23</f>
        <v>2241.4826829900003</v>
      </c>
      <c r="O131" s="36">
        <f>SUMIFS(СВЦЭМ!$D$39:$D$758,СВЦЭМ!$A$39:$A$758,$A131,СВЦЭМ!$B$39:$B$758,O$119)+'СЕТ СН'!$I$11+СВЦЭМ!$D$10+'СЕТ СН'!$I$6-'СЕТ СН'!$I$23</f>
        <v>2251.92823056</v>
      </c>
      <c r="P131" s="36">
        <f>SUMIFS(СВЦЭМ!$D$39:$D$758,СВЦЭМ!$A$39:$A$758,$A131,СВЦЭМ!$B$39:$B$758,P$119)+'СЕТ СН'!$I$11+СВЦЭМ!$D$10+'СЕТ СН'!$I$6-'СЕТ СН'!$I$23</f>
        <v>2257.9706025300002</v>
      </c>
      <c r="Q131" s="36">
        <f>SUMIFS(СВЦЭМ!$D$39:$D$758,СВЦЭМ!$A$39:$A$758,$A131,СВЦЭМ!$B$39:$B$758,Q$119)+'СЕТ СН'!$I$11+СВЦЭМ!$D$10+'СЕТ СН'!$I$6-'СЕТ СН'!$I$23</f>
        <v>2258.4966436200002</v>
      </c>
      <c r="R131" s="36">
        <f>SUMIFS(СВЦЭМ!$D$39:$D$758,СВЦЭМ!$A$39:$A$758,$A131,СВЦЭМ!$B$39:$B$758,R$119)+'СЕТ СН'!$I$11+СВЦЭМ!$D$10+'СЕТ СН'!$I$6-'СЕТ СН'!$I$23</f>
        <v>2251.8252137999998</v>
      </c>
      <c r="S131" s="36">
        <f>SUMIFS(СВЦЭМ!$D$39:$D$758,СВЦЭМ!$A$39:$A$758,$A131,СВЦЭМ!$B$39:$B$758,S$119)+'СЕТ СН'!$I$11+СВЦЭМ!$D$10+'СЕТ СН'!$I$6-'СЕТ СН'!$I$23</f>
        <v>2220.56991264</v>
      </c>
      <c r="T131" s="36">
        <f>SUMIFS(СВЦЭМ!$D$39:$D$758,СВЦЭМ!$A$39:$A$758,$A131,СВЦЭМ!$B$39:$B$758,T$119)+'СЕТ СН'!$I$11+СВЦЭМ!$D$10+'СЕТ СН'!$I$6-'СЕТ СН'!$I$23</f>
        <v>2200.5752143600002</v>
      </c>
      <c r="U131" s="36">
        <f>SUMIFS(СВЦЭМ!$D$39:$D$758,СВЦЭМ!$A$39:$A$758,$A131,СВЦЭМ!$B$39:$B$758,U$119)+'СЕТ СН'!$I$11+СВЦЭМ!$D$10+'СЕТ СН'!$I$6-'СЕТ СН'!$I$23</f>
        <v>2203.4237260199998</v>
      </c>
      <c r="V131" s="36">
        <f>SUMIFS(СВЦЭМ!$D$39:$D$758,СВЦЭМ!$A$39:$A$758,$A131,СВЦЭМ!$B$39:$B$758,V$119)+'СЕТ СН'!$I$11+СВЦЭМ!$D$10+'СЕТ СН'!$I$6-'СЕТ СН'!$I$23</f>
        <v>2180.46197274</v>
      </c>
      <c r="W131" s="36">
        <f>SUMIFS(СВЦЭМ!$D$39:$D$758,СВЦЭМ!$A$39:$A$758,$A131,СВЦЭМ!$B$39:$B$758,W$119)+'СЕТ СН'!$I$11+СВЦЭМ!$D$10+'СЕТ СН'!$I$6-'СЕТ СН'!$I$23</f>
        <v>2189.4050244600003</v>
      </c>
      <c r="X131" s="36">
        <f>SUMIFS(СВЦЭМ!$D$39:$D$758,СВЦЭМ!$A$39:$A$758,$A131,СВЦЭМ!$B$39:$B$758,X$119)+'СЕТ СН'!$I$11+СВЦЭМ!$D$10+'СЕТ СН'!$I$6-'СЕТ СН'!$I$23</f>
        <v>2288.1363112600002</v>
      </c>
      <c r="Y131" s="36">
        <f>SUMIFS(СВЦЭМ!$D$39:$D$758,СВЦЭМ!$A$39:$A$758,$A131,СВЦЭМ!$B$39:$B$758,Y$119)+'СЕТ СН'!$I$11+СВЦЭМ!$D$10+'СЕТ СН'!$I$6-'СЕТ СН'!$I$23</f>
        <v>2388.7322396299996</v>
      </c>
    </row>
    <row r="132" spans="1:25" ht="15.75" x14ac:dyDescent="0.2">
      <c r="A132" s="35">
        <f t="shared" si="3"/>
        <v>45548</v>
      </c>
      <c r="B132" s="36">
        <f>SUMIFS(СВЦЭМ!$D$39:$D$758,СВЦЭМ!$A$39:$A$758,$A132,СВЦЭМ!$B$39:$B$758,B$119)+'СЕТ СН'!$I$11+СВЦЭМ!$D$10+'СЕТ СН'!$I$6-'СЕТ СН'!$I$23</f>
        <v>2423.6029034399999</v>
      </c>
      <c r="C132" s="36">
        <f>SUMIFS(СВЦЭМ!$D$39:$D$758,СВЦЭМ!$A$39:$A$758,$A132,СВЦЭМ!$B$39:$B$758,C$119)+'СЕТ СН'!$I$11+СВЦЭМ!$D$10+'СЕТ СН'!$I$6-'СЕТ СН'!$I$23</f>
        <v>2479.7791781699998</v>
      </c>
      <c r="D132" s="36">
        <f>SUMIFS(СВЦЭМ!$D$39:$D$758,СВЦЭМ!$A$39:$A$758,$A132,СВЦЭМ!$B$39:$B$758,D$119)+'СЕТ СН'!$I$11+СВЦЭМ!$D$10+'СЕТ СН'!$I$6-'СЕТ СН'!$I$23</f>
        <v>2498.3638510800001</v>
      </c>
      <c r="E132" s="36">
        <f>SUMIFS(СВЦЭМ!$D$39:$D$758,СВЦЭМ!$A$39:$A$758,$A132,СВЦЭМ!$B$39:$B$758,E$119)+'СЕТ СН'!$I$11+СВЦЭМ!$D$10+'СЕТ СН'!$I$6-'СЕТ СН'!$I$23</f>
        <v>2482.5184070099999</v>
      </c>
      <c r="F132" s="36">
        <f>SUMIFS(СВЦЭМ!$D$39:$D$758,СВЦЭМ!$A$39:$A$758,$A132,СВЦЭМ!$B$39:$B$758,F$119)+'СЕТ СН'!$I$11+СВЦЭМ!$D$10+'СЕТ СН'!$I$6-'СЕТ СН'!$I$23</f>
        <v>2480.5081859399997</v>
      </c>
      <c r="G132" s="36">
        <f>SUMIFS(СВЦЭМ!$D$39:$D$758,СВЦЭМ!$A$39:$A$758,$A132,СВЦЭМ!$B$39:$B$758,G$119)+'СЕТ СН'!$I$11+СВЦЭМ!$D$10+'СЕТ СН'!$I$6-'СЕТ СН'!$I$23</f>
        <v>2511.0961121099999</v>
      </c>
      <c r="H132" s="36">
        <f>SUMIFS(СВЦЭМ!$D$39:$D$758,СВЦЭМ!$A$39:$A$758,$A132,СВЦЭМ!$B$39:$B$758,H$119)+'СЕТ СН'!$I$11+СВЦЭМ!$D$10+'СЕТ СН'!$I$6-'СЕТ СН'!$I$23</f>
        <v>2478.8601385499996</v>
      </c>
      <c r="I132" s="36">
        <f>SUMIFS(СВЦЭМ!$D$39:$D$758,СВЦЭМ!$A$39:$A$758,$A132,СВЦЭМ!$B$39:$B$758,I$119)+'СЕТ СН'!$I$11+СВЦЭМ!$D$10+'СЕТ СН'!$I$6-'СЕТ СН'!$I$23</f>
        <v>2359.7651245699999</v>
      </c>
      <c r="J132" s="36">
        <f>SUMIFS(СВЦЭМ!$D$39:$D$758,СВЦЭМ!$A$39:$A$758,$A132,СВЦЭМ!$B$39:$B$758,J$119)+'СЕТ СН'!$I$11+СВЦЭМ!$D$10+'СЕТ СН'!$I$6-'СЕТ СН'!$I$23</f>
        <v>2267.0427373499997</v>
      </c>
      <c r="K132" s="36">
        <f>SUMIFS(СВЦЭМ!$D$39:$D$758,СВЦЭМ!$A$39:$A$758,$A132,СВЦЭМ!$B$39:$B$758,K$119)+'СЕТ СН'!$I$11+СВЦЭМ!$D$10+'СЕТ СН'!$I$6-'СЕТ СН'!$I$23</f>
        <v>2204.4625916099999</v>
      </c>
      <c r="L132" s="36">
        <f>SUMIFS(СВЦЭМ!$D$39:$D$758,СВЦЭМ!$A$39:$A$758,$A132,СВЦЭМ!$B$39:$B$758,L$119)+'СЕТ СН'!$I$11+СВЦЭМ!$D$10+'СЕТ СН'!$I$6-'СЕТ СН'!$I$23</f>
        <v>2182.1719266600003</v>
      </c>
      <c r="M132" s="36">
        <f>SUMIFS(СВЦЭМ!$D$39:$D$758,СВЦЭМ!$A$39:$A$758,$A132,СВЦЭМ!$B$39:$B$758,M$119)+'СЕТ СН'!$I$11+СВЦЭМ!$D$10+'СЕТ СН'!$I$6-'СЕТ СН'!$I$23</f>
        <v>2179.28141783</v>
      </c>
      <c r="N132" s="36">
        <f>SUMIFS(СВЦЭМ!$D$39:$D$758,СВЦЭМ!$A$39:$A$758,$A132,СВЦЭМ!$B$39:$B$758,N$119)+'СЕТ СН'!$I$11+СВЦЭМ!$D$10+'СЕТ СН'!$I$6-'СЕТ СН'!$I$23</f>
        <v>2171.8061477599999</v>
      </c>
      <c r="O132" s="36">
        <f>SUMIFS(СВЦЭМ!$D$39:$D$758,СВЦЭМ!$A$39:$A$758,$A132,СВЦЭМ!$B$39:$B$758,O$119)+'СЕТ СН'!$I$11+СВЦЭМ!$D$10+'СЕТ СН'!$I$6-'СЕТ СН'!$I$23</f>
        <v>2186.3038634</v>
      </c>
      <c r="P132" s="36">
        <f>SUMIFS(СВЦЭМ!$D$39:$D$758,СВЦЭМ!$A$39:$A$758,$A132,СВЦЭМ!$B$39:$B$758,P$119)+'СЕТ СН'!$I$11+СВЦЭМ!$D$10+'СЕТ СН'!$I$6-'СЕТ СН'!$I$23</f>
        <v>2185.9362263900002</v>
      </c>
      <c r="Q132" s="36">
        <f>SUMIFS(СВЦЭМ!$D$39:$D$758,СВЦЭМ!$A$39:$A$758,$A132,СВЦЭМ!$B$39:$B$758,Q$119)+'СЕТ СН'!$I$11+СВЦЭМ!$D$10+'СЕТ СН'!$I$6-'СЕТ СН'!$I$23</f>
        <v>2212.2238276500002</v>
      </c>
      <c r="R132" s="36">
        <f>SUMIFS(СВЦЭМ!$D$39:$D$758,СВЦЭМ!$A$39:$A$758,$A132,СВЦЭМ!$B$39:$B$758,R$119)+'СЕТ СН'!$I$11+СВЦЭМ!$D$10+'СЕТ СН'!$I$6-'СЕТ СН'!$I$23</f>
        <v>2192.8470779600002</v>
      </c>
      <c r="S132" s="36">
        <f>SUMIFS(СВЦЭМ!$D$39:$D$758,СВЦЭМ!$A$39:$A$758,$A132,СВЦЭМ!$B$39:$B$758,S$119)+'СЕТ СН'!$I$11+СВЦЭМ!$D$10+'СЕТ СН'!$I$6-'СЕТ СН'!$I$23</f>
        <v>2198.0956854699998</v>
      </c>
      <c r="T132" s="36">
        <f>SUMIFS(СВЦЭМ!$D$39:$D$758,СВЦЭМ!$A$39:$A$758,$A132,СВЦЭМ!$B$39:$B$758,T$119)+'СЕТ СН'!$I$11+СВЦЭМ!$D$10+'СЕТ СН'!$I$6-'СЕТ СН'!$I$23</f>
        <v>2171.7085897699999</v>
      </c>
      <c r="U132" s="36">
        <f>SUMIFS(СВЦЭМ!$D$39:$D$758,СВЦЭМ!$A$39:$A$758,$A132,СВЦЭМ!$B$39:$B$758,U$119)+'СЕТ СН'!$I$11+СВЦЭМ!$D$10+'СЕТ СН'!$I$6-'СЕТ СН'!$I$23</f>
        <v>2171.0609641800002</v>
      </c>
      <c r="V132" s="36">
        <f>SUMIFS(СВЦЭМ!$D$39:$D$758,СВЦЭМ!$A$39:$A$758,$A132,СВЦЭМ!$B$39:$B$758,V$119)+'СЕТ СН'!$I$11+СВЦЭМ!$D$10+'СЕТ СН'!$I$6-'СЕТ СН'!$I$23</f>
        <v>2161.7146642999996</v>
      </c>
      <c r="W132" s="36">
        <f>SUMIFS(СВЦЭМ!$D$39:$D$758,СВЦЭМ!$A$39:$A$758,$A132,СВЦЭМ!$B$39:$B$758,W$119)+'СЕТ СН'!$I$11+СВЦЭМ!$D$10+'СЕТ СН'!$I$6-'СЕТ СН'!$I$23</f>
        <v>2183.49704118</v>
      </c>
      <c r="X132" s="36">
        <f>SUMIFS(СВЦЭМ!$D$39:$D$758,СВЦЭМ!$A$39:$A$758,$A132,СВЦЭМ!$B$39:$B$758,X$119)+'СЕТ СН'!$I$11+СВЦЭМ!$D$10+'СЕТ СН'!$I$6-'СЕТ СН'!$I$23</f>
        <v>2245.3872878800003</v>
      </c>
      <c r="Y132" s="36">
        <f>SUMIFS(СВЦЭМ!$D$39:$D$758,СВЦЭМ!$A$39:$A$758,$A132,СВЦЭМ!$B$39:$B$758,Y$119)+'СЕТ СН'!$I$11+СВЦЭМ!$D$10+'СЕТ СН'!$I$6-'СЕТ СН'!$I$23</f>
        <v>2306.7874625200002</v>
      </c>
    </row>
    <row r="133" spans="1:25" ht="15.75" x14ac:dyDescent="0.2">
      <c r="A133" s="35">
        <f t="shared" si="3"/>
        <v>45549</v>
      </c>
      <c r="B133" s="36">
        <f>SUMIFS(СВЦЭМ!$D$39:$D$758,СВЦЭМ!$A$39:$A$758,$A133,СВЦЭМ!$B$39:$B$758,B$119)+'СЕТ СН'!$I$11+СВЦЭМ!$D$10+'СЕТ СН'!$I$6-'СЕТ СН'!$I$23</f>
        <v>2450.43752305</v>
      </c>
      <c r="C133" s="36">
        <f>SUMIFS(СВЦЭМ!$D$39:$D$758,СВЦЭМ!$A$39:$A$758,$A133,СВЦЭМ!$B$39:$B$758,C$119)+'СЕТ СН'!$I$11+СВЦЭМ!$D$10+'СЕТ СН'!$I$6-'СЕТ СН'!$I$23</f>
        <v>2454.8718836600001</v>
      </c>
      <c r="D133" s="36">
        <f>SUMIFS(СВЦЭМ!$D$39:$D$758,СВЦЭМ!$A$39:$A$758,$A133,СВЦЭМ!$B$39:$B$758,D$119)+'СЕТ СН'!$I$11+СВЦЭМ!$D$10+'СЕТ СН'!$I$6-'СЕТ СН'!$I$23</f>
        <v>2516.2286621900003</v>
      </c>
      <c r="E133" s="36">
        <f>SUMIFS(СВЦЭМ!$D$39:$D$758,СВЦЭМ!$A$39:$A$758,$A133,СВЦЭМ!$B$39:$B$758,E$119)+'СЕТ СН'!$I$11+СВЦЭМ!$D$10+'СЕТ СН'!$I$6-'СЕТ СН'!$I$23</f>
        <v>2508.41159122</v>
      </c>
      <c r="F133" s="36">
        <f>SUMIFS(СВЦЭМ!$D$39:$D$758,СВЦЭМ!$A$39:$A$758,$A133,СВЦЭМ!$B$39:$B$758,F$119)+'СЕТ СН'!$I$11+СВЦЭМ!$D$10+'СЕТ СН'!$I$6-'СЕТ СН'!$I$23</f>
        <v>2523.1499188799999</v>
      </c>
      <c r="G133" s="36">
        <f>SUMIFS(СВЦЭМ!$D$39:$D$758,СВЦЭМ!$A$39:$A$758,$A133,СВЦЭМ!$B$39:$B$758,G$119)+'СЕТ СН'!$I$11+СВЦЭМ!$D$10+'СЕТ СН'!$I$6-'СЕТ СН'!$I$23</f>
        <v>2524.56363134</v>
      </c>
      <c r="H133" s="36">
        <f>SUMIFS(СВЦЭМ!$D$39:$D$758,СВЦЭМ!$A$39:$A$758,$A133,СВЦЭМ!$B$39:$B$758,H$119)+'СЕТ СН'!$I$11+СВЦЭМ!$D$10+'СЕТ СН'!$I$6-'СЕТ СН'!$I$23</f>
        <v>2536.7997657199999</v>
      </c>
      <c r="I133" s="36">
        <f>SUMIFS(СВЦЭМ!$D$39:$D$758,СВЦЭМ!$A$39:$A$758,$A133,СВЦЭМ!$B$39:$B$758,I$119)+'СЕТ СН'!$I$11+СВЦЭМ!$D$10+'СЕТ СН'!$I$6-'СЕТ СН'!$I$23</f>
        <v>2475.90684078</v>
      </c>
      <c r="J133" s="36">
        <f>SUMIFS(СВЦЭМ!$D$39:$D$758,СВЦЭМ!$A$39:$A$758,$A133,СВЦЭМ!$B$39:$B$758,J$119)+'СЕТ СН'!$I$11+СВЦЭМ!$D$10+'СЕТ СН'!$I$6-'СЕТ СН'!$I$23</f>
        <v>2329.6329927799998</v>
      </c>
      <c r="K133" s="36">
        <f>SUMIFS(СВЦЭМ!$D$39:$D$758,СВЦЭМ!$A$39:$A$758,$A133,СВЦЭМ!$B$39:$B$758,K$119)+'СЕТ СН'!$I$11+СВЦЭМ!$D$10+'СЕТ СН'!$I$6-'СЕТ СН'!$I$23</f>
        <v>2226.0504961300003</v>
      </c>
      <c r="L133" s="36">
        <f>SUMIFS(СВЦЭМ!$D$39:$D$758,СВЦЭМ!$A$39:$A$758,$A133,СВЦЭМ!$B$39:$B$758,L$119)+'СЕТ СН'!$I$11+СВЦЭМ!$D$10+'СЕТ СН'!$I$6-'СЕТ СН'!$I$23</f>
        <v>2170.98312558</v>
      </c>
      <c r="M133" s="36">
        <f>SUMIFS(СВЦЭМ!$D$39:$D$758,СВЦЭМ!$A$39:$A$758,$A133,СВЦЭМ!$B$39:$B$758,M$119)+'СЕТ СН'!$I$11+СВЦЭМ!$D$10+'СЕТ СН'!$I$6-'СЕТ СН'!$I$23</f>
        <v>2160.9917977099999</v>
      </c>
      <c r="N133" s="36">
        <f>SUMIFS(СВЦЭМ!$D$39:$D$758,СВЦЭМ!$A$39:$A$758,$A133,СВЦЭМ!$B$39:$B$758,N$119)+'СЕТ СН'!$I$11+СВЦЭМ!$D$10+'СЕТ СН'!$I$6-'СЕТ СН'!$I$23</f>
        <v>2167.9047953199997</v>
      </c>
      <c r="O133" s="36">
        <f>SUMIFS(СВЦЭМ!$D$39:$D$758,СВЦЭМ!$A$39:$A$758,$A133,СВЦЭМ!$B$39:$B$758,O$119)+'СЕТ СН'!$I$11+СВЦЭМ!$D$10+'СЕТ СН'!$I$6-'СЕТ СН'!$I$23</f>
        <v>2188.3331149699998</v>
      </c>
      <c r="P133" s="36">
        <f>SUMIFS(СВЦЭМ!$D$39:$D$758,СВЦЭМ!$A$39:$A$758,$A133,СВЦЭМ!$B$39:$B$758,P$119)+'СЕТ СН'!$I$11+СВЦЭМ!$D$10+'СЕТ СН'!$I$6-'СЕТ СН'!$I$23</f>
        <v>2192.4319463699999</v>
      </c>
      <c r="Q133" s="36">
        <f>SUMIFS(СВЦЭМ!$D$39:$D$758,СВЦЭМ!$A$39:$A$758,$A133,СВЦЭМ!$B$39:$B$758,Q$119)+'СЕТ СН'!$I$11+СВЦЭМ!$D$10+'СЕТ СН'!$I$6-'СЕТ СН'!$I$23</f>
        <v>2195.31748393</v>
      </c>
      <c r="R133" s="36">
        <f>SUMIFS(СВЦЭМ!$D$39:$D$758,СВЦЭМ!$A$39:$A$758,$A133,СВЦЭМ!$B$39:$B$758,R$119)+'СЕТ СН'!$I$11+СВЦЭМ!$D$10+'СЕТ СН'!$I$6-'СЕТ СН'!$I$23</f>
        <v>2206.7451045400003</v>
      </c>
      <c r="S133" s="36">
        <f>SUMIFS(СВЦЭМ!$D$39:$D$758,СВЦЭМ!$A$39:$A$758,$A133,СВЦЭМ!$B$39:$B$758,S$119)+'СЕТ СН'!$I$11+СВЦЭМ!$D$10+'СЕТ СН'!$I$6-'СЕТ СН'!$I$23</f>
        <v>2203.9410357300003</v>
      </c>
      <c r="T133" s="36">
        <f>SUMIFS(СВЦЭМ!$D$39:$D$758,СВЦЭМ!$A$39:$A$758,$A133,СВЦЭМ!$B$39:$B$758,T$119)+'СЕТ СН'!$I$11+СВЦЭМ!$D$10+'СЕТ СН'!$I$6-'СЕТ СН'!$I$23</f>
        <v>2183.24397159</v>
      </c>
      <c r="U133" s="36">
        <f>SUMIFS(СВЦЭМ!$D$39:$D$758,СВЦЭМ!$A$39:$A$758,$A133,СВЦЭМ!$B$39:$B$758,U$119)+'СЕТ СН'!$I$11+СВЦЭМ!$D$10+'СЕТ СН'!$I$6-'СЕТ СН'!$I$23</f>
        <v>2172.5530838699997</v>
      </c>
      <c r="V133" s="36">
        <f>SUMIFS(СВЦЭМ!$D$39:$D$758,СВЦЭМ!$A$39:$A$758,$A133,СВЦЭМ!$B$39:$B$758,V$119)+'СЕТ СН'!$I$11+СВЦЭМ!$D$10+'СЕТ СН'!$I$6-'СЕТ СН'!$I$23</f>
        <v>2177.1985215699997</v>
      </c>
      <c r="W133" s="36">
        <f>SUMIFS(СВЦЭМ!$D$39:$D$758,СВЦЭМ!$A$39:$A$758,$A133,СВЦЭМ!$B$39:$B$758,W$119)+'СЕТ СН'!$I$11+СВЦЭМ!$D$10+'СЕТ СН'!$I$6-'СЕТ СН'!$I$23</f>
        <v>2198.2315674199999</v>
      </c>
      <c r="X133" s="36">
        <f>SUMIFS(СВЦЭМ!$D$39:$D$758,СВЦЭМ!$A$39:$A$758,$A133,СВЦЭМ!$B$39:$B$758,X$119)+'СЕТ СН'!$I$11+СВЦЭМ!$D$10+'СЕТ СН'!$I$6-'СЕТ СН'!$I$23</f>
        <v>2255.3969485799998</v>
      </c>
      <c r="Y133" s="36">
        <f>SUMIFS(СВЦЭМ!$D$39:$D$758,СВЦЭМ!$A$39:$A$758,$A133,СВЦЭМ!$B$39:$B$758,Y$119)+'СЕТ СН'!$I$11+СВЦЭМ!$D$10+'СЕТ СН'!$I$6-'СЕТ СН'!$I$23</f>
        <v>2348.3234973199997</v>
      </c>
    </row>
    <row r="134" spans="1:25" ht="15.75" x14ac:dyDescent="0.2">
      <c r="A134" s="35">
        <f t="shared" si="3"/>
        <v>45550</v>
      </c>
      <c r="B134" s="36">
        <f>SUMIFS(СВЦЭМ!$D$39:$D$758,СВЦЭМ!$A$39:$A$758,$A134,СВЦЭМ!$B$39:$B$758,B$119)+'СЕТ СН'!$I$11+СВЦЭМ!$D$10+'СЕТ СН'!$I$6-'СЕТ СН'!$I$23</f>
        <v>2426.8725341499999</v>
      </c>
      <c r="C134" s="36">
        <f>SUMIFS(СВЦЭМ!$D$39:$D$758,СВЦЭМ!$A$39:$A$758,$A134,СВЦЭМ!$B$39:$B$758,C$119)+'СЕТ СН'!$I$11+СВЦЭМ!$D$10+'СЕТ СН'!$I$6-'СЕТ СН'!$I$23</f>
        <v>2511.08836363</v>
      </c>
      <c r="D134" s="36">
        <f>SUMIFS(СВЦЭМ!$D$39:$D$758,СВЦЭМ!$A$39:$A$758,$A134,СВЦЭМ!$B$39:$B$758,D$119)+'СЕТ СН'!$I$11+СВЦЭМ!$D$10+'СЕТ СН'!$I$6-'СЕТ СН'!$I$23</f>
        <v>2509.19788354</v>
      </c>
      <c r="E134" s="36">
        <f>SUMIFS(СВЦЭМ!$D$39:$D$758,СВЦЭМ!$A$39:$A$758,$A134,СВЦЭМ!$B$39:$B$758,E$119)+'СЕТ СН'!$I$11+СВЦЭМ!$D$10+'СЕТ СН'!$I$6-'СЕТ СН'!$I$23</f>
        <v>2490.6641626299997</v>
      </c>
      <c r="F134" s="36">
        <f>SUMIFS(СВЦЭМ!$D$39:$D$758,СВЦЭМ!$A$39:$A$758,$A134,СВЦЭМ!$B$39:$B$758,F$119)+'СЕТ СН'!$I$11+СВЦЭМ!$D$10+'СЕТ СН'!$I$6-'СЕТ СН'!$I$23</f>
        <v>2483.78504144</v>
      </c>
      <c r="G134" s="36">
        <f>SUMIFS(СВЦЭМ!$D$39:$D$758,СВЦЭМ!$A$39:$A$758,$A134,СВЦЭМ!$B$39:$B$758,G$119)+'СЕТ СН'!$I$11+СВЦЭМ!$D$10+'СЕТ СН'!$I$6-'СЕТ СН'!$I$23</f>
        <v>2492.7252204500001</v>
      </c>
      <c r="H134" s="36">
        <f>SUMIFS(СВЦЭМ!$D$39:$D$758,СВЦЭМ!$A$39:$A$758,$A134,СВЦЭМ!$B$39:$B$758,H$119)+'СЕТ СН'!$I$11+СВЦЭМ!$D$10+'СЕТ СН'!$I$6-'СЕТ СН'!$I$23</f>
        <v>2520.08294772</v>
      </c>
      <c r="I134" s="36">
        <f>SUMIFS(СВЦЭМ!$D$39:$D$758,СВЦЭМ!$A$39:$A$758,$A134,СВЦЭМ!$B$39:$B$758,I$119)+'СЕТ СН'!$I$11+СВЦЭМ!$D$10+'СЕТ СН'!$I$6-'СЕТ СН'!$I$23</f>
        <v>2510.6394087399999</v>
      </c>
      <c r="J134" s="36">
        <f>SUMIFS(СВЦЭМ!$D$39:$D$758,СВЦЭМ!$A$39:$A$758,$A134,СВЦЭМ!$B$39:$B$758,J$119)+'СЕТ СН'!$I$11+СВЦЭМ!$D$10+'СЕТ СН'!$I$6-'СЕТ СН'!$I$23</f>
        <v>2381.6999669400002</v>
      </c>
      <c r="K134" s="36">
        <f>SUMIFS(СВЦЭМ!$D$39:$D$758,СВЦЭМ!$A$39:$A$758,$A134,СВЦЭМ!$B$39:$B$758,K$119)+'СЕТ СН'!$I$11+СВЦЭМ!$D$10+'СЕТ СН'!$I$6-'СЕТ СН'!$I$23</f>
        <v>2274.3540684899999</v>
      </c>
      <c r="L134" s="36">
        <f>SUMIFS(СВЦЭМ!$D$39:$D$758,СВЦЭМ!$A$39:$A$758,$A134,СВЦЭМ!$B$39:$B$758,L$119)+'СЕТ СН'!$I$11+СВЦЭМ!$D$10+'СЕТ СН'!$I$6-'СЕТ СН'!$I$23</f>
        <v>2230.7144486699999</v>
      </c>
      <c r="M134" s="36">
        <f>SUMIFS(СВЦЭМ!$D$39:$D$758,СВЦЭМ!$A$39:$A$758,$A134,СВЦЭМ!$B$39:$B$758,M$119)+'СЕТ СН'!$I$11+СВЦЭМ!$D$10+'СЕТ СН'!$I$6-'СЕТ СН'!$I$23</f>
        <v>2220.3411135300003</v>
      </c>
      <c r="N134" s="36">
        <f>SUMIFS(СВЦЭМ!$D$39:$D$758,СВЦЭМ!$A$39:$A$758,$A134,СВЦЭМ!$B$39:$B$758,N$119)+'СЕТ СН'!$I$11+СВЦЭМ!$D$10+'СЕТ СН'!$I$6-'СЕТ СН'!$I$23</f>
        <v>2224.5617516800003</v>
      </c>
      <c r="O134" s="36">
        <f>SUMIFS(СВЦЭМ!$D$39:$D$758,СВЦЭМ!$A$39:$A$758,$A134,СВЦЭМ!$B$39:$B$758,O$119)+'СЕТ СН'!$I$11+СВЦЭМ!$D$10+'СЕТ СН'!$I$6-'СЕТ СН'!$I$23</f>
        <v>2237.6653495</v>
      </c>
      <c r="P134" s="36">
        <f>SUMIFS(СВЦЭМ!$D$39:$D$758,СВЦЭМ!$A$39:$A$758,$A134,СВЦЭМ!$B$39:$B$758,P$119)+'СЕТ СН'!$I$11+СВЦЭМ!$D$10+'СЕТ СН'!$I$6-'СЕТ СН'!$I$23</f>
        <v>2236.9214225400001</v>
      </c>
      <c r="Q134" s="36">
        <f>SUMIFS(СВЦЭМ!$D$39:$D$758,СВЦЭМ!$A$39:$A$758,$A134,СВЦЭМ!$B$39:$B$758,Q$119)+'СЕТ СН'!$I$11+СВЦЭМ!$D$10+'СЕТ СН'!$I$6-'СЕТ СН'!$I$23</f>
        <v>2252.50338392</v>
      </c>
      <c r="R134" s="36">
        <f>SUMIFS(СВЦЭМ!$D$39:$D$758,СВЦЭМ!$A$39:$A$758,$A134,СВЦЭМ!$B$39:$B$758,R$119)+'СЕТ СН'!$I$11+СВЦЭМ!$D$10+'СЕТ СН'!$I$6-'СЕТ СН'!$I$23</f>
        <v>2257.6051069999999</v>
      </c>
      <c r="S134" s="36">
        <f>SUMIFS(СВЦЭМ!$D$39:$D$758,СВЦЭМ!$A$39:$A$758,$A134,СВЦЭМ!$B$39:$B$758,S$119)+'СЕТ СН'!$I$11+СВЦЭМ!$D$10+'СЕТ СН'!$I$6-'СЕТ СН'!$I$23</f>
        <v>2240.5291442099997</v>
      </c>
      <c r="T134" s="36">
        <f>SUMIFS(СВЦЭМ!$D$39:$D$758,СВЦЭМ!$A$39:$A$758,$A134,СВЦЭМ!$B$39:$B$758,T$119)+'СЕТ СН'!$I$11+СВЦЭМ!$D$10+'СЕТ СН'!$I$6-'СЕТ СН'!$I$23</f>
        <v>2201.7867091899998</v>
      </c>
      <c r="U134" s="36">
        <f>SUMIFS(СВЦЭМ!$D$39:$D$758,СВЦЭМ!$A$39:$A$758,$A134,СВЦЭМ!$B$39:$B$758,U$119)+'СЕТ СН'!$I$11+СВЦЭМ!$D$10+'СЕТ СН'!$I$6-'СЕТ СН'!$I$23</f>
        <v>2192.6333989300001</v>
      </c>
      <c r="V134" s="36">
        <f>SUMIFS(СВЦЭМ!$D$39:$D$758,СВЦЭМ!$A$39:$A$758,$A134,СВЦЭМ!$B$39:$B$758,V$119)+'СЕТ СН'!$I$11+СВЦЭМ!$D$10+'СЕТ СН'!$I$6-'СЕТ СН'!$I$23</f>
        <v>2162.9692133799999</v>
      </c>
      <c r="W134" s="36">
        <f>SUMIFS(СВЦЭМ!$D$39:$D$758,СВЦЭМ!$A$39:$A$758,$A134,СВЦЭМ!$B$39:$B$758,W$119)+'СЕТ СН'!$I$11+СВЦЭМ!$D$10+'СЕТ СН'!$I$6-'СЕТ СН'!$I$23</f>
        <v>2171.1646425700001</v>
      </c>
      <c r="X134" s="36">
        <f>SUMIFS(СВЦЭМ!$D$39:$D$758,СВЦЭМ!$A$39:$A$758,$A134,СВЦЭМ!$B$39:$B$758,X$119)+'СЕТ СН'!$I$11+СВЦЭМ!$D$10+'СЕТ СН'!$I$6-'СЕТ СН'!$I$23</f>
        <v>2260.0021648399998</v>
      </c>
      <c r="Y134" s="36">
        <f>SUMIFS(СВЦЭМ!$D$39:$D$758,СВЦЭМ!$A$39:$A$758,$A134,СВЦЭМ!$B$39:$B$758,Y$119)+'СЕТ СН'!$I$11+СВЦЭМ!$D$10+'СЕТ СН'!$I$6-'СЕТ СН'!$I$23</f>
        <v>2286.5723172400003</v>
      </c>
    </row>
    <row r="135" spans="1:25" ht="15.75" x14ac:dyDescent="0.2">
      <c r="A135" s="35">
        <f t="shared" si="3"/>
        <v>45551</v>
      </c>
      <c r="B135" s="36">
        <f>SUMIFS(СВЦЭМ!$D$39:$D$758,СВЦЭМ!$A$39:$A$758,$A135,СВЦЭМ!$B$39:$B$758,B$119)+'СЕТ СН'!$I$11+СВЦЭМ!$D$10+'СЕТ СН'!$I$6-'СЕТ СН'!$I$23</f>
        <v>2427.2125132599999</v>
      </c>
      <c r="C135" s="36">
        <f>SUMIFS(СВЦЭМ!$D$39:$D$758,СВЦЭМ!$A$39:$A$758,$A135,СВЦЭМ!$B$39:$B$758,C$119)+'СЕТ СН'!$I$11+СВЦЭМ!$D$10+'СЕТ СН'!$I$6-'СЕТ СН'!$I$23</f>
        <v>2559.4471958699996</v>
      </c>
      <c r="D135" s="36">
        <f>SUMIFS(СВЦЭМ!$D$39:$D$758,СВЦЭМ!$A$39:$A$758,$A135,СВЦЭМ!$B$39:$B$758,D$119)+'СЕТ СН'!$I$11+СВЦЭМ!$D$10+'СЕТ СН'!$I$6-'СЕТ СН'!$I$23</f>
        <v>2580.7036033100003</v>
      </c>
      <c r="E135" s="36">
        <f>SUMIFS(СВЦЭМ!$D$39:$D$758,СВЦЭМ!$A$39:$A$758,$A135,СВЦЭМ!$B$39:$B$758,E$119)+'СЕТ СН'!$I$11+СВЦЭМ!$D$10+'СЕТ СН'!$I$6-'СЕТ СН'!$I$23</f>
        <v>2582.5579981599999</v>
      </c>
      <c r="F135" s="36">
        <f>SUMIFS(СВЦЭМ!$D$39:$D$758,СВЦЭМ!$A$39:$A$758,$A135,СВЦЭМ!$B$39:$B$758,F$119)+'СЕТ СН'!$I$11+СВЦЭМ!$D$10+'СЕТ СН'!$I$6-'СЕТ СН'!$I$23</f>
        <v>2571.66621687</v>
      </c>
      <c r="G135" s="36">
        <f>SUMIFS(СВЦЭМ!$D$39:$D$758,СВЦЭМ!$A$39:$A$758,$A135,СВЦЭМ!$B$39:$B$758,G$119)+'СЕТ СН'!$I$11+СВЦЭМ!$D$10+'СЕТ СН'!$I$6-'СЕТ СН'!$I$23</f>
        <v>2594.6897465000002</v>
      </c>
      <c r="H135" s="36">
        <f>SUMIFS(СВЦЭМ!$D$39:$D$758,СВЦЭМ!$A$39:$A$758,$A135,СВЦЭМ!$B$39:$B$758,H$119)+'СЕТ СН'!$I$11+СВЦЭМ!$D$10+'СЕТ СН'!$I$6-'СЕТ СН'!$I$23</f>
        <v>2573.3971439299999</v>
      </c>
      <c r="I135" s="36">
        <f>SUMIFS(СВЦЭМ!$D$39:$D$758,СВЦЭМ!$A$39:$A$758,$A135,СВЦЭМ!$B$39:$B$758,I$119)+'СЕТ СН'!$I$11+СВЦЭМ!$D$10+'СЕТ СН'!$I$6-'СЕТ СН'!$I$23</f>
        <v>2442.7083644100003</v>
      </c>
      <c r="J135" s="36">
        <f>SUMIFS(СВЦЭМ!$D$39:$D$758,СВЦЭМ!$A$39:$A$758,$A135,СВЦЭМ!$B$39:$B$758,J$119)+'СЕТ СН'!$I$11+СВЦЭМ!$D$10+'СЕТ СН'!$I$6-'СЕТ СН'!$I$23</f>
        <v>2380.45764332</v>
      </c>
      <c r="K135" s="36">
        <f>SUMIFS(СВЦЭМ!$D$39:$D$758,СВЦЭМ!$A$39:$A$758,$A135,СВЦЭМ!$B$39:$B$758,K$119)+'СЕТ СН'!$I$11+СВЦЭМ!$D$10+'СЕТ СН'!$I$6-'СЕТ СН'!$I$23</f>
        <v>2306.6754701999998</v>
      </c>
      <c r="L135" s="36">
        <f>SUMIFS(СВЦЭМ!$D$39:$D$758,СВЦЭМ!$A$39:$A$758,$A135,СВЦЭМ!$B$39:$B$758,L$119)+'СЕТ СН'!$I$11+СВЦЭМ!$D$10+'СЕТ СН'!$I$6-'СЕТ СН'!$I$23</f>
        <v>2283.6027282599998</v>
      </c>
      <c r="M135" s="36">
        <f>SUMIFS(СВЦЭМ!$D$39:$D$758,СВЦЭМ!$A$39:$A$758,$A135,СВЦЭМ!$B$39:$B$758,M$119)+'СЕТ СН'!$I$11+СВЦЭМ!$D$10+'СЕТ СН'!$I$6-'СЕТ СН'!$I$23</f>
        <v>2303.1037445900001</v>
      </c>
      <c r="N135" s="36">
        <f>SUMIFS(СВЦЭМ!$D$39:$D$758,СВЦЭМ!$A$39:$A$758,$A135,СВЦЭМ!$B$39:$B$758,N$119)+'СЕТ СН'!$I$11+СВЦЭМ!$D$10+'СЕТ СН'!$I$6-'СЕТ СН'!$I$23</f>
        <v>2305.3069228599998</v>
      </c>
      <c r="O135" s="36">
        <f>SUMIFS(СВЦЭМ!$D$39:$D$758,СВЦЭМ!$A$39:$A$758,$A135,СВЦЭМ!$B$39:$B$758,O$119)+'СЕТ СН'!$I$11+СВЦЭМ!$D$10+'СЕТ СН'!$I$6-'СЕТ СН'!$I$23</f>
        <v>2316.5883490599999</v>
      </c>
      <c r="P135" s="36">
        <f>SUMIFS(СВЦЭМ!$D$39:$D$758,СВЦЭМ!$A$39:$A$758,$A135,СВЦЭМ!$B$39:$B$758,P$119)+'СЕТ СН'!$I$11+СВЦЭМ!$D$10+'СЕТ СН'!$I$6-'СЕТ СН'!$I$23</f>
        <v>2316.4883157699996</v>
      </c>
      <c r="Q135" s="36">
        <f>SUMIFS(СВЦЭМ!$D$39:$D$758,СВЦЭМ!$A$39:$A$758,$A135,СВЦЭМ!$B$39:$B$758,Q$119)+'СЕТ СН'!$I$11+СВЦЭМ!$D$10+'СЕТ СН'!$I$6-'СЕТ СН'!$I$23</f>
        <v>2324.3405993199999</v>
      </c>
      <c r="R135" s="36">
        <f>SUMIFS(СВЦЭМ!$D$39:$D$758,СВЦЭМ!$A$39:$A$758,$A135,СВЦЭМ!$B$39:$B$758,R$119)+'СЕТ СН'!$I$11+СВЦЭМ!$D$10+'СЕТ СН'!$I$6-'СЕТ СН'!$I$23</f>
        <v>2326.9492589700003</v>
      </c>
      <c r="S135" s="36">
        <f>SUMIFS(СВЦЭМ!$D$39:$D$758,СВЦЭМ!$A$39:$A$758,$A135,СВЦЭМ!$B$39:$B$758,S$119)+'СЕТ СН'!$I$11+СВЦЭМ!$D$10+'СЕТ СН'!$I$6-'СЕТ СН'!$I$23</f>
        <v>2299.9463947499999</v>
      </c>
      <c r="T135" s="36">
        <f>SUMIFS(СВЦЭМ!$D$39:$D$758,СВЦЭМ!$A$39:$A$758,$A135,СВЦЭМ!$B$39:$B$758,T$119)+'СЕТ СН'!$I$11+СВЦЭМ!$D$10+'СЕТ СН'!$I$6-'СЕТ СН'!$I$23</f>
        <v>2274.6903627900001</v>
      </c>
      <c r="U135" s="36">
        <f>SUMIFS(СВЦЭМ!$D$39:$D$758,СВЦЭМ!$A$39:$A$758,$A135,СВЦЭМ!$B$39:$B$758,U$119)+'СЕТ СН'!$I$11+СВЦЭМ!$D$10+'СЕТ СН'!$I$6-'СЕТ СН'!$I$23</f>
        <v>2248.2376776299998</v>
      </c>
      <c r="V135" s="36">
        <f>SUMIFS(СВЦЭМ!$D$39:$D$758,СВЦЭМ!$A$39:$A$758,$A135,СВЦЭМ!$B$39:$B$758,V$119)+'СЕТ СН'!$I$11+СВЦЭМ!$D$10+'СЕТ СН'!$I$6-'СЕТ СН'!$I$23</f>
        <v>2237.0564003499999</v>
      </c>
      <c r="W135" s="36">
        <f>SUMIFS(СВЦЭМ!$D$39:$D$758,СВЦЭМ!$A$39:$A$758,$A135,СВЦЭМ!$B$39:$B$758,W$119)+'СЕТ СН'!$I$11+СВЦЭМ!$D$10+'СЕТ СН'!$I$6-'СЕТ СН'!$I$23</f>
        <v>2274.3000707399997</v>
      </c>
      <c r="X135" s="36">
        <f>SUMIFS(СВЦЭМ!$D$39:$D$758,СВЦЭМ!$A$39:$A$758,$A135,СВЦЭМ!$B$39:$B$758,X$119)+'СЕТ СН'!$I$11+СВЦЭМ!$D$10+'СЕТ СН'!$I$6-'СЕТ СН'!$I$23</f>
        <v>2347.6900259899999</v>
      </c>
      <c r="Y135" s="36">
        <f>SUMIFS(СВЦЭМ!$D$39:$D$758,СВЦЭМ!$A$39:$A$758,$A135,СВЦЭМ!$B$39:$B$758,Y$119)+'СЕТ СН'!$I$11+СВЦЭМ!$D$10+'СЕТ СН'!$I$6-'СЕТ СН'!$I$23</f>
        <v>2431.7839960399997</v>
      </c>
    </row>
    <row r="136" spans="1:25" ht="15.75" x14ac:dyDescent="0.2">
      <c r="A136" s="35">
        <f t="shared" si="3"/>
        <v>45552</v>
      </c>
      <c r="B136" s="36">
        <f>SUMIFS(СВЦЭМ!$D$39:$D$758,СВЦЭМ!$A$39:$A$758,$A136,СВЦЭМ!$B$39:$B$758,B$119)+'СЕТ СН'!$I$11+СВЦЭМ!$D$10+'СЕТ СН'!$I$6-'СЕТ СН'!$I$23</f>
        <v>2393.4658874699999</v>
      </c>
      <c r="C136" s="36">
        <f>SUMIFS(СВЦЭМ!$D$39:$D$758,СВЦЭМ!$A$39:$A$758,$A136,СВЦЭМ!$B$39:$B$758,C$119)+'СЕТ СН'!$I$11+СВЦЭМ!$D$10+'СЕТ СН'!$I$6-'СЕТ СН'!$I$23</f>
        <v>2478.6341903699999</v>
      </c>
      <c r="D136" s="36">
        <f>SUMIFS(СВЦЭМ!$D$39:$D$758,СВЦЭМ!$A$39:$A$758,$A136,СВЦЭМ!$B$39:$B$758,D$119)+'СЕТ СН'!$I$11+СВЦЭМ!$D$10+'СЕТ СН'!$I$6-'СЕТ СН'!$I$23</f>
        <v>2530.0209319099999</v>
      </c>
      <c r="E136" s="36">
        <f>SUMIFS(СВЦЭМ!$D$39:$D$758,СВЦЭМ!$A$39:$A$758,$A136,СВЦЭМ!$B$39:$B$758,E$119)+'СЕТ СН'!$I$11+СВЦЭМ!$D$10+'СЕТ СН'!$I$6-'СЕТ СН'!$I$23</f>
        <v>2549.4080737699996</v>
      </c>
      <c r="F136" s="36">
        <f>SUMIFS(СВЦЭМ!$D$39:$D$758,СВЦЭМ!$A$39:$A$758,$A136,СВЦЭМ!$B$39:$B$758,F$119)+'СЕТ СН'!$I$11+СВЦЭМ!$D$10+'СЕТ СН'!$I$6-'СЕТ СН'!$I$23</f>
        <v>2532.0491540499997</v>
      </c>
      <c r="G136" s="36">
        <f>SUMIFS(СВЦЭМ!$D$39:$D$758,СВЦЭМ!$A$39:$A$758,$A136,СВЦЭМ!$B$39:$B$758,G$119)+'СЕТ СН'!$I$11+СВЦЭМ!$D$10+'СЕТ СН'!$I$6-'СЕТ СН'!$I$23</f>
        <v>2510.6984151300003</v>
      </c>
      <c r="H136" s="36">
        <f>SUMIFS(СВЦЭМ!$D$39:$D$758,СВЦЭМ!$A$39:$A$758,$A136,СВЦЭМ!$B$39:$B$758,H$119)+'СЕТ СН'!$I$11+СВЦЭМ!$D$10+'СЕТ СН'!$I$6-'СЕТ СН'!$I$23</f>
        <v>2440.36881816</v>
      </c>
      <c r="I136" s="36">
        <f>SUMIFS(СВЦЭМ!$D$39:$D$758,СВЦЭМ!$A$39:$A$758,$A136,СВЦЭМ!$B$39:$B$758,I$119)+'СЕТ СН'!$I$11+СВЦЭМ!$D$10+'СЕТ СН'!$I$6-'СЕТ СН'!$I$23</f>
        <v>2302.9976645899997</v>
      </c>
      <c r="J136" s="36">
        <f>SUMIFS(СВЦЭМ!$D$39:$D$758,СВЦЭМ!$A$39:$A$758,$A136,СВЦЭМ!$B$39:$B$758,J$119)+'СЕТ СН'!$I$11+СВЦЭМ!$D$10+'СЕТ СН'!$I$6-'СЕТ СН'!$I$23</f>
        <v>2220.90987752</v>
      </c>
      <c r="K136" s="36">
        <f>SUMIFS(СВЦЭМ!$D$39:$D$758,СВЦЭМ!$A$39:$A$758,$A136,СВЦЭМ!$B$39:$B$758,K$119)+'СЕТ СН'!$I$11+СВЦЭМ!$D$10+'СЕТ СН'!$I$6-'СЕТ СН'!$I$23</f>
        <v>2159.2366077300003</v>
      </c>
      <c r="L136" s="36">
        <f>SUMIFS(СВЦЭМ!$D$39:$D$758,СВЦЭМ!$A$39:$A$758,$A136,СВЦЭМ!$B$39:$B$758,L$119)+'СЕТ СН'!$I$11+СВЦЭМ!$D$10+'СЕТ СН'!$I$6-'СЕТ СН'!$I$23</f>
        <v>2199.9446585799997</v>
      </c>
      <c r="M136" s="36">
        <f>SUMIFS(СВЦЭМ!$D$39:$D$758,СВЦЭМ!$A$39:$A$758,$A136,СВЦЭМ!$B$39:$B$758,M$119)+'СЕТ СН'!$I$11+СВЦЭМ!$D$10+'СЕТ СН'!$I$6-'СЕТ СН'!$I$23</f>
        <v>2266.9448563799997</v>
      </c>
      <c r="N136" s="36">
        <f>SUMIFS(СВЦЭМ!$D$39:$D$758,СВЦЭМ!$A$39:$A$758,$A136,СВЦЭМ!$B$39:$B$758,N$119)+'СЕТ СН'!$I$11+СВЦЭМ!$D$10+'СЕТ СН'!$I$6-'СЕТ СН'!$I$23</f>
        <v>2275.1049565200001</v>
      </c>
      <c r="O136" s="36">
        <f>SUMIFS(СВЦЭМ!$D$39:$D$758,СВЦЭМ!$A$39:$A$758,$A136,СВЦЭМ!$B$39:$B$758,O$119)+'СЕТ СН'!$I$11+СВЦЭМ!$D$10+'СЕТ СН'!$I$6-'СЕТ СН'!$I$23</f>
        <v>2255.96995169</v>
      </c>
      <c r="P136" s="36">
        <f>SUMIFS(СВЦЭМ!$D$39:$D$758,СВЦЭМ!$A$39:$A$758,$A136,СВЦЭМ!$B$39:$B$758,P$119)+'СЕТ СН'!$I$11+СВЦЭМ!$D$10+'СЕТ СН'!$I$6-'СЕТ СН'!$I$23</f>
        <v>2238.2154589000002</v>
      </c>
      <c r="Q136" s="36">
        <f>SUMIFS(СВЦЭМ!$D$39:$D$758,СВЦЭМ!$A$39:$A$758,$A136,СВЦЭМ!$B$39:$B$758,Q$119)+'СЕТ СН'!$I$11+СВЦЭМ!$D$10+'СЕТ СН'!$I$6-'СЕТ СН'!$I$23</f>
        <v>2265.97564659</v>
      </c>
      <c r="R136" s="36">
        <f>SUMIFS(СВЦЭМ!$D$39:$D$758,СВЦЭМ!$A$39:$A$758,$A136,СВЦЭМ!$B$39:$B$758,R$119)+'СЕТ СН'!$I$11+СВЦЭМ!$D$10+'СЕТ СН'!$I$6-'СЕТ СН'!$I$23</f>
        <v>2294.7433836199998</v>
      </c>
      <c r="S136" s="36">
        <f>SUMIFS(СВЦЭМ!$D$39:$D$758,СВЦЭМ!$A$39:$A$758,$A136,СВЦЭМ!$B$39:$B$758,S$119)+'СЕТ СН'!$I$11+СВЦЭМ!$D$10+'СЕТ СН'!$I$6-'СЕТ СН'!$I$23</f>
        <v>2278.7014757400002</v>
      </c>
      <c r="T136" s="36">
        <f>SUMIFS(СВЦЭМ!$D$39:$D$758,СВЦЭМ!$A$39:$A$758,$A136,СВЦЭМ!$B$39:$B$758,T$119)+'СЕТ СН'!$I$11+СВЦЭМ!$D$10+'СЕТ СН'!$I$6-'СЕТ СН'!$I$23</f>
        <v>2281.7423526499997</v>
      </c>
      <c r="U136" s="36">
        <f>SUMIFS(СВЦЭМ!$D$39:$D$758,СВЦЭМ!$A$39:$A$758,$A136,СВЦЭМ!$B$39:$B$758,U$119)+'СЕТ СН'!$I$11+СВЦЭМ!$D$10+'СЕТ СН'!$I$6-'СЕТ СН'!$I$23</f>
        <v>2257.61889281</v>
      </c>
      <c r="V136" s="36">
        <f>SUMIFS(СВЦЭМ!$D$39:$D$758,СВЦЭМ!$A$39:$A$758,$A136,СВЦЭМ!$B$39:$B$758,V$119)+'СЕТ СН'!$I$11+СВЦЭМ!$D$10+'СЕТ СН'!$I$6-'СЕТ СН'!$I$23</f>
        <v>2259.8923742699999</v>
      </c>
      <c r="W136" s="36">
        <f>SUMIFS(СВЦЭМ!$D$39:$D$758,СВЦЭМ!$A$39:$A$758,$A136,СВЦЭМ!$B$39:$B$758,W$119)+'СЕТ СН'!$I$11+СВЦЭМ!$D$10+'СЕТ СН'!$I$6-'СЕТ СН'!$I$23</f>
        <v>2273.6035916800001</v>
      </c>
      <c r="X136" s="36">
        <f>SUMIFS(СВЦЭМ!$D$39:$D$758,СВЦЭМ!$A$39:$A$758,$A136,СВЦЭМ!$B$39:$B$758,X$119)+'СЕТ СН'!$I$11+СВЦЭМ!$D$10+'СЕТ СН'!$I$6-'СЕТ СН'!$I$23</f>
        <v>2364.7544645799999</v>
      </c>
      <c r="Y136" s="36">
        <f>SUMIFS(СВЦЭМ!$D$39:$D$758,СВЦЭМ!$A$39:$A$758,$A136,СВЦЭМ!$B$39:$B$758,Y$119)+'СЕТ СН'!$I$11+СВЦЭМ!$D$10+'СЕТ СН'!$I$6-'СЕТ СН'!$I$23</f>
        <v>2406.3898034499998</v>
      </c>
    </row>
    <row r="137" spans="1:25" ht="15.75" x14ac:dyDescent="0.2">
      <c r="A137" s="35">
        <f t="shared" si="3"/>
        <v>45553</v>
      </c>
      <c r="B137" s="36">
        <f>SUMIFS(СВЦЭМ!$D$39:$D$758,СВЦЭМ!$A$39:$A$758,$A137,СВЦЭМ!$B$39:$B$758,B$119)+'СЕТ СН'!$I$11+СВЦЭМ!$D$10+'СЕТ СН'!$I$6-'СЕТ СН'!$I$23</f>
        <v>2508.9286071199999</v>
      </c>
      <c r="C137" s="36">
        <f>SUMIFS(СВЦЭМ!$D$39:$D$758,СВЦЭМ!$A$39:$A$758,$A137,СВЦЭМ!$B$39:$B$758,C$119)+'СЕТ СН'!$I$11+СВЦЭМ!$D$10+'СЕТ СН'!$I$6-'СЕТ СН'!$I$23</f>
        <v>2509.6202509</v>
      </c>
      <c r="D137" s="36">
        <f>SUMIFS(СВЦЭМ!$D$39:$D$758,СВЦЭМ!$A$39:$A$758,$A137,СВЦЭМ!$B$39:$B$758,D$119)+'СЕТ СН'!$I$11+СВЦЭМ!$D$10+'СЕТ СН'!$I$6-'СЕТ СН'!$I$23</f>
        <v>2468.1376010499998</v>
      </c>
      <c r="E137" s="36">
        <f>SUMIFS(СВЦЭМ!$D$39:$D$758,СВЦЭМ!$A$39:$A$758,$A137,СВЦЭМ!$B$39:$B$758,E$119)+'СЕТ СН'!$I$11+СВЦЭМ!$D$10+'СЕТ СН'!$I$6-'СЕТ СН'!$I$23</f>
        <v>2451.1272414800001</v>
      </c>
      <c r="F137" s="36">
        <f>SUMIFS(СВЦЭМ!$D$39:$D$758,СВЦЭМ!$A$39:$A$758,$A137,СВЦЭМ!$B$39:$B$758,F$119)+'СЕТ СН'!$I$11+СВЦЭМ!$D$10+'СЕТ СН'!$I$6-'СЕТ СН'!$I$23</f>
        <v>2448.3767623700001</v>
      </c>
      <c r="G137" s="36">
        <f>SUMIFS(СВЦЭМ!$D$39:$D$758,СВЦЭМ!$A$39:$A$758,$A137,СВЦЭМ!$B$39:$B$758,G$119)+'СЕТ СН'!$I$11+СВЦЭМ!$D$10+'СЕТ СН'!$I$6-'СЕТ СН'!$I$23</f>
        <v>2477.5566485899999</v>
      </c>
      <c r="H137" s="36">
        <f>SUMIFS(СВЦЭМ!$D$39:$D$758,СВЦЭМ!$A$39:$A$758,$A137,СВЦЭМ!$B$39:$B$758,H$119)+'СЕТ СН'!$I$11+СВЦЭМ!$D$10+'СЕТ СН'!$I$6-'СЕТ СН'!$I$23</f>
        <v>2549.41788443</v>
      </c>
      <c r="I137" s="36">
        <f>SUMIFS(СВЦЭМ!$D$39:$D$758,СВЦЭМ!$A$39:$A$758,$A137,СВЦЭМ!$B$39:$B$758,I$119)+'СЕТ СН'!$I$11+СВЦЭМ!$D$10+'СЕТ СН'!$I$6-'СЕТ СН'!$I$23</f>
        <v>2404.6386848299999</v>
      </c>
      <c r="J137" s="36">
        <f>SUMIFS(СВЦЭМ!$D$39:$D$758,СВЦЭМ!$A$39:$A$758,$A137,СВЦЭМ!$B$39:$B$758,J$119)+'СЕТ СН'!$I$11+СВЦЭМ!$D$10+'СЕТ СН'!$I$6-'СЕТ СН'!$I$23</f>
        <v>2312.0257653999997</v>
      </c>
      <c r="K137" s="36">
        <f>SUMIFS(СВЦЭМ!$D$39:$D$758,СВЦЭМ!$A$39:$A$758,$A137,СВЦЭМ!$B$39:$B$758,K$119)+'СЕТ СН'!$I$11+СВЦЭМ!$D$10+'СЕТ СН'!$I$6-'СЕТ СН'!$I$23</f>
        <v>2259.1145745200001</v>
      </c>
      <c r="L137" s="36">
        <f>SUMIFS(СВЦЭМ!$D$39:$D$758,СВЦЭМ!$A$39:$A$758,$A137,СВЦЭМ!$B$39:$B$758,L$119)+'СЕТ СН'!$I$11+СВЦЭМ!$D$10+'СЕТ СН'!$I$6-'СЕТ СН'!$I$23</f>
        <v>2137.7081971600001</v>
      </c>
      <c r="M137" s="36">
        <f>SUMIFS(СВЦЭМ!$D$39:$D$758,СВЦЭМ!$A$39:$A$758,$A137,СВЦЭМ!$B$39:$B$758,M$119)+'СЕТ СН'!$I$11+СВЦЭМ!$D$10+'СЕТ СН'!$I$6-'СЕТ СН'!$I$23</f>
        <v>2149.7561446099999</v>
      </c>
      <c r="N137" s="36">
        <f>SUMIFS(СВЦЭМ!$D$39:$D$758,СВЦЭМ!$A$39:$A$758,$A137,СВЦЭМ!$B$39:$B$758,N$119)+'СЕТ СН'!$I$11+СВЦЭМ!$D$10+'СЕТ СН'!$I$6-'СЕТ СН'!$I$23</f>
        <v>2134.5417430500002</v>
      </c>
      <c r="O137" s="36">
        <f>SUMIFS(СВЦЭМ!$D$39:$D$758,СВЦЭМ!$A$39:$A$758,$A137,СВЦЭМ!$B$39:$B$758,O$119)+'СЕТ СН'!$I$11+СВЦЭМ!$D$10+'СЕТ СН'!$I$6-'СЕТ СН'!$I$23</f>
        <v>2149.1358606399999</v>
      </c>
      <c r="P137" s="36">
        <f>SUMIFS(СВЦЭМ!$D$39:$D$758,СВЦЭМ!$A$39:$A$758,$A137,СВЦЭМ!$B$39:$B$758,P$119)+'СЕТ СН'!$I$11+СВЦЭМ!$D$10+'СЕТ СН'!$I$6-'СЕТ СН'!$I$23</f>
        <v>2192.1519103299997</v>
      </c>
      <c r="Q137" s="36">
        <f>SUMIFS(СВЦЭМ!$D$39:$D$758,СВЦЭМ!$A$39:$A$758,$A137,СВЦЭМ!$B$39:$B$758,Q$119)+'СЕТ СН'!$I$11+СВЦЭМ!$D$10+'СЕТ СН'!$I$6-'СЕТ СН'!$I$23</f>
        <v>2200.5869294899999</v>
      </c>
      <c r="R137" s="36">
        <f>SUMIFS(СВЦЭМ!$D$39:$D$758,СВЦЭМ!$A$39:$A$758,$A137,СВЦЭМ!$B$39:$B$758,R$119)+'СЕТ СН'!$I$11+СВЦЭМ!$D$10+'СЕТ СН'!$I$6-'СЕТ СН'!$I$23</f>
        <v>2232.8497023600003</v>
      </c>
      <c r="S137" s="36">
        <f>SUMIFS(СВЦЭМ!$D$39:$D$758,СВЦЭМ!$A$39:$A$758,$A137,СВЦЭМ!$B$39:$B$758,S$119)+'СЕТ СН'!$I$11+СВЦЭМ!$D$10+'СЕТ СН'!$I$6-'СЕТ СН'!$I$23</f>
        <v>2196.3286527800001</v>
      </c>
      <c r="T137" s="36">
        <f>SUMIFS(СВЦЭМ!$D$39:$D$758,СВЦЭМ!$A$39:$A$758,$A137,СВЦЭМ!$B$39:$B$758,T$119)+'СЕТ СН'!$I$11+СВЦЭМ!$D$10+'СЕТ СН'!$I$6-'СЕТ СН'!$I$23</f>
        <v>2176.6634786099999</v>
      </c>
      <c r="U137" s="36">
        <f>SUMIFS(СВЦЭМ!$D$39:$D$758,СВЦЭМ!$A$39:$A$758,$A137,СВЦЭМ!$B$39:$B$758,U$119)+'СЕТ СН'!$I$11+СВЦЭМ!$D$10+'СЕТ СН'!$I$6-'СЕТ СН'!$I$23</f>
        <v>2147.5442538799998</v>
      </c>
      <c r="V137" s="36">
        <f>SUMIFS(СВЦЭМ!$D$39:$D$758,СВЦЭМ!$A$39:$A$758,$A137,СВЦЭМ!$B$39:$B$758,V$119)+'СЕТ СН'!$I$11+СВЦЭМ!$D$10+'СЕТ СН'!$I$6-'СЕТ СН'!$I$23</f>
        <v>2201.6091239699999</v>
      </c>
      <c r="W137" s="36">
        <f>SUMIFS(СВЦЭМ!$D$39:$D$758,СВЦЭМ!$A$39:$A$758,$A137,СВЦЭМ!$B$39:$B$758,W$119)+'СЕТ СН'!$I$11+СВЦЭМ!$D$10+'СЕТ СН'!$I$6-'СЕТ СН'!$I$23</f>
        <v>2219.6096691900002</v>
      </c>
      <c r="X137" s="36">
        <f>SUMIFS(СВЦЭМ!$D$39:$D$758,СВЦЭМ!$A$39:$A$758,$A137,СВЦЭМ!$B$39:$B$758,X$119)+'СЕТ СН'!$I$11+СВЦЭМ!$D$10+'СЕТ СН'!$I$6-'СЕТ СН'!$I$23</f>
        <v>2304.1511042800003</v>
      </c>
      <c r="Y137" s="36">
        <f>SUMIFS(СВЦЭМ!$D$39:$D$758,СВЦЭМ!$A$39:$A$758,$A137,СВЦЭМ!$B$39:$B$758,Y$119)+'СЕТ СН'!$I$11+СВЦЭМ!$D$10+'СЕТ СН'!$I$6-'СЕТ СН'!$I$23</f>
        <v>2378.73350381</v>
      </c>
    </row>
    <row r="138" spans="1:25" ht="15.75" x14ac:dyDescent="0.2">
      <c r="A138" s="35">
        <f t="shared" si="3"/>
        <v>45554</v>
      </c>
      <c r="B138" s="36">
        <f>SUMIFS(СВЦЭМ!$D$39:$D$758,СВЦЭМ!$A$39:$A$758,$A138,СВЦЭМ!$B$39:$B$758,B$119)+'СЕТ СН'!$I$11+СВЦЭМ!$D$10+'СЕТ СН'!$I$6-'СЕТ СН'!$I$23</f>
        <v>2489.27542343</v>
      </c>
      <c r="C138" s="36">
        <f>SUMIFS(СВЦЭМ!$D$39:$D$758,СВЦЭМ!$A$39:$A$758,$A138,СВЦЭМ!$B$39:$B$758,C$119)+'СЕТ СН'!$I$11+СВЦЭМ!$D$10+'СЕТ СН'!$I$6-'СЕТ СН'!$I$23</f>
        <v>2492.5214386299999</v>
      </c>
      <c r="D138" s="36">
        <f>SUMIFS(СВЦЭМ!$D$39:$D$758,СВЦЭМ!$A$39:$A$758,$A138,СВЦЭМ!$B$39:$B$758,D$119)+'СЕТ СН'!$I$11+СВЦЭМ!$D$10+'СЕТ СН'!$I$6-'СЕТ СН'!$I$23</f>
        <v>2469.0653494600001</v>
      </c>
      <c r="E138" s="36">
        <f>SUMIFS(СВЦЭМ!$D$39:$D$758,СВЦЭМ!$A$39:$A$758,$A138,СВЦЭМ!$B$39:$B$758,E$119)+'СЕТ СН'!$I$11+СВЦЭМ!$D$10+'СЕТ СН'!$I$6-'СЕТ СН'!$I$23</f>
        <v>2464.9765534500002</v>
      </c>
      <c r="F138" s="36">
        <f>SUMIFS(СВЦЭМ!$D$39:$D$758,СВЦЭМ!$A$39:$A$758,$A138,СВЦЭМ!$B$39:$B$758,F$119)+'СЕТ СН'!$I$11+СВЦЭМ!$D$10+'СЕТ СН'!$I$6-'СЕТ СН'!$I$23</f>
        <v>2463.8596925900001</v>
      </c>
      <c r="G138" s="36">
        <f>SUMIFS(СВЦЭМ!$D$39:$D$758,СВЦЭМ!$A$39:$A$758,$A138,СВЦЭМ!$B$39:$B$758,G$119)+'СЕТ СН'!$I$11+СВЦЭМ!$D$10+'СЕТ СН'!$I$6-'СЕТ СН'!$I$23</f>
        <v>2481.9129352299997</v>
      </c>
      <c r="H138" s="36">
        <f>SUMIFS(СВЦЭМ!$D$39:$D$758,СВЦЭМ!$A$39:$A$758,$A138,СВЦЭМ!$B$39:$B$758,H$119)+'СЕТ СН'!$I$11+СВЦЭМ!$D$10+'СЕТ СН'!$I$6-'СЕТ СН'!$I$23</f>
        <v>2488.49328913</v>
      </c>
      <c r="I138" s="36">
        <f>SUMIFS(СВЦЭМ!$D$39:$D$758,СВЦЭМ!$A$39:$A$758,$A138,СВЦЭМ!$B$39:$B$758,I$119)+'СЕТ СН'!$I$11+СВЦЭМ!$D$10+'СЕТ СН'!$I$6-'СЕТ СН'!$I$23</f>
        <v>2347.7182325100002</v>
      </c>
      <c r="J138" s="36">
        <f>SUMIFS(СВЦЭМ!$D$39:$D$758,СВЦЭМ!$A$39:$A$758,$A138,СВЦЭМ!$B$39:$B$758,J$119)+'СЕТ СН'!$I$11+СВЦЭМ!$D$10+'СЕТ СН'!$I$6-'СЕТ СН'!$I$23</f>
        <v>2227.4691172399998</v>
      </c>
      <c r="K138" s="36">
        <f>SUMIFS(СВЦЭМ!$D$39:$D$758,СВЦЭМ!$A$39:$A$758,$A138,СВЦЭМ!$B$39:$B$758,K$119)+'СЕТ СН'!$I$11+СВЦЭМ!$D$10+'СЕТ СН'!$I$6-'СЕТ СН'!$I$23</f>
        <v>2189.8538626999998</v>
      </c>
      <c r="L138" s="36">
        <f>SUMIFS(СВЦЭМ!$D$39:$D$758,СВЦЭМ!$A$39:$A$758,$A138,СВЦЭМ!$B$39:$B$758,L$119)+'СЕТ СН'!$I$11+СВЦЭМ!$D$10+'СЕТ СН'!$I$6-'СЕТ СН'!$I$23</f>
        <v>2154.1661469399996</v>
      </c>
      <c r="M138" s="36">
        <f>SUMIFS(СВЦЭМ!$D$39:$D$758,СВЦЭМ!$A$39:$A$758,$A138,СВЦЭМ!$B$39:$B$758,M$119)+'СЕТ СН'!$I$11+СВЦЭМ!$D$10+'СЕТ СН'!$I$6-'СЕТ СН'!$I$23</f>
        <v>2175.6070827499998</v>
      </c>
      <c r="N138" s="36">
        <f>SUMIFS(СВЦЭМ!$D$39:$D$758,СВЦЭМ!$A$39:$A$758,$A138,СВЦЭМ!$B$39:$B$758,N$119)+'СЕТ СН'!$I$11+СВЦЭМ!$D$10+'СЕТ СН'!$I$6-'СЕТ СН'!$I$23</f>
        <v>2175.03856107</v>
      </c>
      <c r="O138" s="36">
        <f>SUMIFS(СВЦЭМ!$D$39:$D$758,СВЦЭМ!$A$39:$A$758,$A138,СВЦЭМ!$B$39:$B$758,O$119)+'СЕТ СН'!$I$11+СВЦЭМ!$D$10+'СЕТ СН'!$I$6-'СЕТ СН'!$I$23</f>
        <v>2194.6389251800001</v>
      </c>
      <c r="P138" s="36">
        <f>SUMIFS(СВЦЭМ!$D$39:$D$758,СВЦЭМ!$A$39:$A$758,$A138,СВЦЭМ!$B$39:$B$758,P$119)+'СЕТ СН'!$I$11+СВЦЭМ!$D$10+'СЕТ СН'!$I$6-'СЕТ СН'!$I$23</f>
        <v>2209.1669601499998</v>
      </c>
      <c r="Q138" s="36">
        <f>SUMIFS(СВЦЭМ!$D$39:$D$758,СВЦЭМ!$A$39:$A$758,$A138,СВЦЭМ!$B$39:$B$758,Q$119)+'СЕТ СН'!$I$11+СВЦЭМ!$D$10+'СЕТ СН'!$I$6-'СЕТ СН'!$I$23</f>
        <v>2195.3834202400003</v>
      </c>
      <c r="R138" s="36">
        <f>SUMIFS(СВЦЭМ!$D$39:$D$758,СВЦЭМ!$A$39:$A$758,$A138,СВЦЭМ!$B$39:$B$758,R$119)+'СЕТ СН'!$I$11+СВЦЭМ!$D$10+'СЕТ СН'!$I$6-'СЕТ СН'!$I$23</f>
        <v>2204.6418423</v>
      </c>
      <c r="S138" s="36">
        <f>SUMIFS(СВЦЭМ!$D$39:$D$758,СВЦЭМ!$A$39:$A$758,$A138,СВЦЭМ!$B$39:$B$758,S$119)+'СЕТ СН'!$I$11+СВЦЭМ!$D$10+'СЕТ СН'!$I$6-'СЕТ СН'!$I$23</f>
        <v>2218.8433660199998</v>
      </c>
      <c r="T138" s="36">
        <f>SUMIFS(СВЦЭМ!$D$39:$D$758,СВЦЭМ!$A$39:$A$758,$A138,СВЦЭМ!$B$39:$B$758,T$119)+'СЕТ СН'!$I$11+СВЦЭМ!$D$10+'СЕТ СН'!$I$6-'СЕТ СН'!$I$23</f>
        <v>2219.0180305900003</v>
      </c>
      <c r="U138" s="36">
        <f>SUMIFS(СВЦЭМ!$D$39:$D$758,СВЦЭМ!$A$39:$A$758,$A138,СВЦЭМ!$B$39:$B$758,U$119)+'СЕТ СН'!$I$11+СВЦЭМ!$D$10+'СЕТ СН'!$I$6-'СЕТ СН'!$I$23</f>
        <v>2209.5217149</v>
      </c>
      <c r="V138" s="36">
        <f>SUMIFS(СВЦЭМ!$D$39:$D$758,СВЦЭМ!$A$39:$A$758,$A138,СВЦЭМ!$B$39:$B$758,V$119)+'СЕТ СН'!$I$11+СВЦЭМ!$D$10+'СЕТ СН'!$I$6-'СЕТ СН'!$I$23</f>
        <v>2204.6939703400003</v>
      </c>
      <c r="W138" s="36">
        <f>SUMIFS(СВЦЭМ!$D$39:$D$758,СВЦЭМ!$A$39:$A$758,$A138,СВЦЭМ!$B$39:$B$758,W$119)+'СЕТ СН'!$I$11+СВЦЭМ!$D$10+'СЕТ СН'!$I$6-'СЕТ СН'!$I$23</f>
        <v>2210.6692555</v>
      </c>
      <c r="X138" s="36">
        <f>SUMIFS(СВЦЭМ!$D$39:$D$758,СВЦЭМ!$A$39:$A$758,$A138,СВЦЭМ!$B$39:$B$758,X$119)+'СЕТ СН'!$I$11+СВЦЭМ!$D$10+'СЕТ СН'!$I$6-'СЕТ СН'!$I$23</f>
        <v>2282.0093460200001</v>
      </c>
      <c r="Y138" s="36">
        <f>SUMIFS(СВЦЭМ!$D$39:$D$758,СВЦЭМ!$A$39:$A$758,$A138,СВЦЭМ!$B$39:$B$758,Y$119)+'СЕТ СН'!$I$11+СВЦЭМ!$D$10+'СЕТ СН'!$I$6-'СЕТ СН'!$I$23</f>
        <v>2364.2886098099998</v>
      </c>
    </row>
    <row r="139" spans="1:25" ht="15.75" x14ac:dyDescent="0.2">
      <c r="A139" s="35">
        <f t="shared" si="3"/>
        <v>45555</v>
      </c>
      <c r="B139" s="36">
        <f>SUMIFS(СВЦЭМ!$D$39:$D$758,СВЦЭМ!$A$39:$A$758,$A139,СВЦЭМ!$B$39:$B$758,B$119)+'СЕТ СН'!$I$11+СВЦЭМ!$D$10+'СЕТ СН'!$I$6-'СЕТ СН'!$I$23</f>
        <v>2462.5303399899999</v>
      </c>
      <c r="C139" s="36">
        <f>SUMIFS(СВЦЭМ!$D$39:$D$758,СВЦЭМ!$A$39:$A$758,$A139,СВЦЭМ!$B$39:$B$758,C$119)+'СЕТ СН'!$I$11+СВЦЭМ!$D$10+'СЕТ СН'!$I$6-'СЕТ СН'!$I$23</f>
        <v>2497.29389782</v>
      </c>
      <c r="D139" s="36">
        <f>SUMIFS(СВЦЭМ!$D$39:$D$758,СВЦЭМ!$A$39:$A$758,$A139,СВЦЭМ!$B$39:$B$758,D$119)+'СЕТ СН'!$I$11+СВЦЭМ!$D$10+'СЕТ СН'!$I$6-'СЕТ СН'!$I$23</f>
        <v>2476.98954052</v>
      </c>
      <c r="E139" s="36">
        <f>SUMIFS(СВЦЭМ!$D$39:$D$758,СВЦЭМ!$A$39:$A$758,$A139,СВЦЭМ!$B$39:$B$758,E$119)+'СЕТ СН'!$I$11+СВЦЭМ!$D$10+'СЕТ СН'!$I$6-'СЕТ СН'!$I$23</f>
        <v>2457.6534226799999</v>
      </c>
      <c r="F139" s="36">
        <f>SUMIFS(СВЦЭМ!$D$39:$D$758,СВЦЭМ!$A$39:$A$758,$A139,СВЦЭМ!$B$39:$B$758,F$119)+'СЕТ СН'!$I$11+СВЦЭМ!$D$10+'СЕТ СН'!$I$6-'СЕТ СН'!$I$23</f>
        <v>2454.1514914700001</v>
      </c>
      <c r="G139" s="36">
        <f>SUMIFS(СВЦЭМ!$D$39:$D$758,СВЦЭМ!$A$39:$A$758,$A139,СВЦЭМ!$B$39:$B$758,G$119)+'СЕТ СН'!$I$11+СВЦЭМ!$D$10+'СЕТ СН'!$I$6-'СЕТ СН'!$I$23</f>
        <v>2490.84079982</v>
      </c>
      <c r="H139" s="36">
        <f>SUMIFS(СВЦЭМ!$D$39:$D$758,СВЦЭМ!$A$39:$A$758,$A139,СВЦЭМ!$B$39:$B$758,H$119)+'СЕТ СН'!$I$11+СВЦЭМ!$D$10+'СЕТ СН'!$I$6-'СЕТ СН'!$I$23</f>
        <v>2556.18244731</v>
      </c>
      <c r="I139" s="36">
        <f>SUMIFS(СВЦЭМ!$D$39:$D$758,СВЦЭМ!$A$39:$A$758,$A139,СВЦЭМ!$B$39:$B$758,I$119)+'СЕТ СН'!$I$11+СВЦЭМ!$D$10+'СЕТ СН'!$I$6-'СЕТ СН'!$I$23</f>
        <v>2478.4795924700002</v>
      </c>
      <c r="J139" s="36">
        <f>SUMIFS(СВЦЭМ!$D$39:$D$758,СВЦЭМ!$A$39:$A$758,$A139,СВЦЭМ!$B$39:$B$758,J$119)+'СЕТ СН'!$I$11+СВЦЭМ!$D$10+'СЕТ СН'!$I$6-'СЕТ СН'!$I$23</f>
        <v>2379.0481105700001</v>
      </c>
      <c r="K139" s="36">
        <f>SUMIFS(СВЦЭМ!$D$39:$D$758,СВЦЭМ!$A$39:$A$758,$A139,СВЦЭМ!$B$39:$B$758,K$119)+'СЕТ СН'!$I$11+СВЦЭМ!$D$10+'СЕТ СН'!$I$6-'СЕТ СН'!$I$23</f>
        <v>2329.1563539399999</v>
      </c>
      <c r="L139" s="36">
        <f>SUMIFS(СВЦЭМ!$D$39:$D$758,СВЦЭМ!$A$39:$A$758,$A139,СВЦЭМ!$B$39:$B$758,L$119)+'СЕТ СН'!$I$11+СВЦЭМ!$D$10+'СЕТ СН'!$I$6-'СЕТ СН'!$I$23</f>
        <v>2297.42289785</v>
      </c>
      <c r="M139" s="36">
        <f>SUMIFS(СВЦЭМ!$D$39:$D$758,СВЦЭМ!$A$39:$A$758,$A139,СВЦЭМ!$B$39:$B$758,M$119)+'СЕТ СН'!$I$11+СВЦЭМ!$D$10+'СЕТ СН'!$I$6-'СЕТ СН'!$I$23</f>
        <v>2269.3780177500003</v>
      </c>
      <c r="N139" s="36">
        <f>SUMIFS(СВЦЭМ!$D$39:$D$758,СВЦЭМ!$A$39:$A$758,$A139,СВЦЭМ!$B$39:$B$758,N$119)+'СЕТ СН'!$I$11+СВЦЭМ!$D$10+'СЕТ СН'!$I$6-'СЕТ СН'!$I$23</f>
        <v>2251.3773280099999</v>
      </c>
      <c r="O139" s="36">
        <f>SUMIFS(СВЦЭМ!$D$39:$D$758,СВЦЭМ!$A$39:$A$758,$A139,СВЦЭМ!$B$39:$B$758,O$119)+'СЕТ СН'!$I$11+СВЦЭМ!$D$10+'СЕТ СН'!$I$6-'СЕТ СН'!$I$23</f>
        <v>2223.8730541599998</v>
      </c>
      <c r="P139" s="36">
        <f>SUMIFS(СВЦЭМ!$D$39:$D$758,СВЦЭМ!$A$39:$A$758,$A139,СВЦЭМ!$B$39:$B$758,P$119)+'СЕТ СН'!$I$11+СВЦЭМ!$D$10+'СЕТ СН'!$I$6-'СЕТ СН'!$I$23</f>
        <v>2221.7598491999997</v>
      </c>
      <c r="Q139" s="36">
        <f>SUMIFS(СВЦЭМ!$D$39:$D$758,СВЦЭМ!$A$39:$A$758,$A139,СВЦЭМ!$B$39:$B$758,Q$119)+'СЕТ СН'!$I$11+СВЦЭМ!$D$10+'СЕТ СН'!$I$6-'СЕТ СН'!$I$23</f>
        <v>2239.3530925499999</v>
      </c>
      <c r="R139" s="36">
        <f>SUMIFS(СВЦЭМ!$D$39:$D$758,СВЦЭМ!$A$39:$A$758,$A139,СВЦЭМ!$B$39:$B$758,R$119)+'СЕТ СН'!$I$11+СВЦЭМ!$D$10+'СЕТ СН'!$I$6-'СЕТ СН'!$I$23</f>
        <v>2240.69545367</v>
      </c>
      <c r="S139" s="36">
        <f>SUMIFS(СВЦЭМ!$D$39:$D$758,СВЦЭМ!$A$39:$A$758,$A139,СВЦЭМ!$B$39:$B$758,S$119)+'СЕТ СН'!$I$11+СВЦЭМ!$D$10+'СЕТ СН'!$I$6-'СЕТ СН'!$I$23</f>
        <v>2214.60419189</v>
      </c>
      <c r="T139" s="36">
        <f>SUMIFS(СВЦЭМ!$D$39:$D$758,СВЦЭМ!$A$39:$A$758,$A139,СВЦЭМ!$B$39:$B$758,T$119)+'СЕТ СН'!$I$11+СВЦЭМ!$D$10+'СЕТ СН'!$I$6-'СЕТ СН'!$I$23</f>
        <v>2214.4697650999997</v>
      </c>
      <c r="U139" s="36">
        <f>SUMIFS(СВЦЭМ!$D$39:$D$758,СВЦЭМ!$A$39:$A$758,$A139,СВЦЭМ!$B$39:$B$758,U$119)+'СЕТ СН'!$I$11+СВЦЭМ!$D$10+'СЕТ СН'!$I$6-'СЕТ СН'!$I$23</f>
        <v>2188.5329537999996</v>
      </c>
      <c r="V139" s="36">
        <f>SUMIFS(СВЦЭМ!$D$39:$D$758,СВЦЭМ!$A$39:$A$758,$A139,СВЦЭМ!$B$39:$B$758,V$119)+'СЕТ СН'!$I$11+СВЦЭМ!$D$10+'СЕТ СН'!$I$6-'СЕТ СН'!$I$23</f>
        <v>2198.4868140199997</v>
      </c>
      <c r="W139" s="36">
        <f>SUMIFS(СВЦЭМ!$D$39:$D$758,СВЦЭМ!$A$39:$A$758,$A139,СВЦЭМ!$B$39:$B$758,W$119)+'СЕТ СН'!$I$11+СВЦЭМ!$D$10+'СЕТ СН'!$I$6-'СЕТ СН'!$I$23</f>
        <v>2195.6011322300001</v>
      </c>
      <c r="X139" s="36">
        <f>SUMIFS(СВЦЭМ!$D$39:$D$758,СВЦЭМ!$A$39:$A$758,$A139,СВЦЭМ!$B$39:$B$758,X$119)+'СЕТ СН'!$I$11+СВЦЭМ!$D$10+'СЕТ СН'!$I$6-'СЕТ СН'!$I$23</f>
        <v>2227.89189953</v>
      </c>
      <c r="Y139" s="36">
        <f>SUMIFS(СВЦЭМ!$D$39:$D$758,СВЦЭМ!$A$39:$A$758,$A139,СВЦЭМ!$B$39:$B$758,Y$119)+'СЕТ СН'!$I$11+СВЦЭМ!$D$10+'СЕТ СН'!$I$6-'СЕТ СН'!$I$23</f>
        <v>2316.66471718</v>
      </c>
    </row>
    <row r="140" spans="1:25" ht="15.75" x14ac:dyDescent="0.2">
      <c r="A140" s="35">
        <f t="shared" si="3"/>
        <v>45556</v>
      </c>
      <c r="B140" s="36">
        <f>SUMIFS(СВЦЭМ!$D$39:$D$758,СВЦЭМ!$A$39:$A$758,$A140,СВЦЭМ!$B$39:$B$758,B$119)+'СЕТ СН'!$I$11+СВЦЭМ!$D$10+'СЕТ СН'!$I$6-'СЕТ СН'!$I$23</f>
        <v>2390.2036424400003</v>
      </c>
      <c r="C140" s="36">
        <f>SUMIFS(СВЦЭМ!$D$39:$D$758,СВЦЭМ!$A$39:$A$758,$A140,СВЦЭМ!$B$39:$B$758,C$119)+'СЕТ СН'!$I$11+СВЦЭМ!$D$10+'СЕТ СН'!$I$6-'СЕТ СН'!$I$23</f>
        <v>2505.3796554400001</v>
      </c>
      <c r="D140" s="36">
        <f>SUMIFS(СВЦЭМ!$D$39:$D$758,СВЦЭМ!$A$39:$A$758,$A140,СВЦЭМ!$B$39:$B$758,D$119)+'СЕТ СН'!$I$11+СВЦЭМ!$D$10+'СЕТ СН'!$I$6-'СЕТ СН'!$I$23</f>
        <v>2594.62280276</v>
      </c>
      <c r="E140" s="36">
        <f>SUMIFS(СВЦЭМ!$D$39:$D$758,СВЦЭМ!$A$39:$A$758,$A140,СВЦЭМ!$B$39:$B$758,E$119)+'СЕТ СН'!$I$11+СВЦЭМ!$D$10+'СЕТ СН'!$I$6-'СЕТ СН'!$I$23</f>
        <v>2636.3625964100002</v>
      </c>
      <c r="F140" s="36">
        <f>SUMIFS(СВЦЭМ!$D$39:$D$758,СВЦЭМ!$A$39:$A$758,$A140,СВЦЭМ!$B$39:$B$758,F$119)+'СЕТ СН'!$I$11+СВЦЭМ!$D$10+'СЕТ СН'!$I$6-'СЕТ СН'!$I$23</f>
        <v>2646.03529407</v>
      </c>
      <c r="G140" s="36">
        <f>SUMIFS(СВЦЭМ!$D$39:$D$758,СВЦЭМ!$A$39:$A$758,$A140,СВЦЭМ!$B$39:$B$758,G$119)+'СЕТ СН'!$I$11+СВЦЭМ!$D$10+'СЕТ СН'!$I$6-'СЕТ СН'!$I$23</f>
        <v>2622.8896439099999</v>
      </c>
      <c r="H140" s="36">
        <f>SUMIFS(СВЦЭМ!$D$39:$D$758,СВЦЭМ!$A$39:$A$758,$A140,СВЦЭМ!$B$39:$B$758,H$119)+'СЕТ СН'!$I$11+СВЦЭМ!$D$10+'СЕТ СН'!$I$6-'СЕТ СН'!$I$23</f>
        <v>2565.07245973</v>
      </c>
      <c r="I140" s="36">
        <f>SUMIFS(СВЦЭМ!$D$39:$D$758,СВЦЭМ!$A$39:$A$758,$A140,СВЦЭМ!$B$39:$B$758,I$119)+'СЕТ СН'!$I$11+СВЦЭМ!$D$10+'СЕТ СН'!$I$6-'СЕТ СН'!$I$23</f>
        <v>2483.3085030399998</v>
      </c>
      <c r="J140" s="36">
        <f>SUMIFS(СВЦЭМ!$D$39:$D$758,СВЦЭМ!$A$39:$A$758,$A140,СВЦЭМ!$B$39:$B$758,J$119)+'СЕТ СН'!$I$11+СВЦЭМ!$D$10+'СЕТ СН'!$I$6-'СЕТ СН'!$I$23</f>
        <v>2362.56326928</v>
      </c>
      <c r="K140" s="36">
        <f>SUMIFS(СВЦЭМ!$D$39:$D$758,СВЦЭМ!$A$39:$A$758,$A140,СВЦЭМ!$B$39:$B$758,K$119)+'СЕТ СН'!$I$11+СВЦЭМ!$D$10+'СЕТ СН'!$I$6-'СЕТ СН'!$I$23</f>
        <v>2265.82019597</v>
      </c>
      <c r="L140" s="36">
        <f>SUMIFS(СВЦЭМ!$D$39:$D$758,СВЦЭМ!$A$39:$A$758,$A140,СВЦЭМ!$B$39:$B$758,L$119)+'СЕТ СН'!$I$11+СВЦЭМ!$D$10+'СЕТ СН'!$I$6-'СЕТ СН'!$I$23</f>
        <v>2217.1794504099998</v>
      </c>
      <c r="M140" s="36">
        <f>SUMIFS(СВЦЭМ!$D$39:$D$758,СВЦЭМ!$A$39:$A$758,$A140,СВЦЭМ!$B$39:$B$758,M$119)+'СЕТ СН'!$I$11+СВЦЭМ!$D$10+'СЕТ СН'!$I$6-'СЕТ СН'!$I$23</f>
        <v>2225.2520262600001</v>
      </c>
      <c r="N140" s="36">
        <f>SUMIFS(СВЦЭМ!$D$39:$D$758,СВЦЭМ!$A$39:$A$758,$A140,СВЦЭМ!$B$39:$B$758,N$119)+'СЕТ СН'!$I$11+СВЦЭМ!$D$10+'СЕТ СН'!$I$6-'СЕТ СН'!$I$23</f>
        <v>2233.3649744699997</v>
      </c>
      <c r="O140" s="36">
        <f>SUMIFS(СВЦЭМ!$D$39:$D$758,СВЦЭМ!$A$39:$A$758,$A140,СВЦЭМ!$B$39:$B$758,O$119)+'СЕТ СН'!$I$11+СВЦЭМ!$D$10+'СЕТ СН'!$I$6-'СЕТ СН'!$I$23</f>
        <v>2257.7907896400002</v>
      </c>
      <c r="P140" s="36">
        <f>SUMIFS(СВЦЭМ!$D$39:$D$758,СВЦЭМ!$A$39:$A$758,$A140,СВЦЭМ!$B$39:$B$758,P$119)+'СЕТ СН'!$I$11+СВЦЭМ!$D$10+'СЕТ СН'!$I$6-'СЕТ СН'!$I$23</f>
        <v>2282.1145205000003</v>
      </c>
      <c r="Q140" s="36">
        <f>SUMIFS(СВЦЭМ!$D$39:$D$758,СВЦЭМ!$A$39:$A$758,$A140,СВЦЭМ!$B$39:$B$758,Q$119)+'СЕТ СН'!$I$11+СВЦЭМ!$D$10+'СЕТ СН'!$I$6-'СЕТ СН'!$I$23</f>
        <v>2287.5688451199999</v>
      </c>
      <c r="R140" s="36">
        <f>SUMIFS(СВЦЭМ!$D$39:$D$758,СВЦЭМ!$A$39:$A$758,$A140,СВЦЭМ!$B$39:$B$758,R$119)+'СЕТ СН'!$I$11+СВЦЭМ!$D$10+'СЕТ СН'!$I$6-'СЕТ СН'!$I$23</f>
        <v>2282.2010239199999</v>
      </c>
      <c r="S140" s="36">
        <f>SUMIFS(СВЦЭМ!$D$39:$D$758,СВЦЭМ!$A$39:$A$758,$A140,СВЦЭМ!$B$39:$B$758,S$119)+'СЕТ СН'!$I$11+СВЦЭМ!$D$10+'СЕТ СН'!$I$6-'СЕТ СН'!$I$23</f>
        <v>2244.2520408999999</v>
      </c>
      <c r="T140" s="36">
        <f>SUMIFS(СВЦЭМ!$D$39:$D$758,СВЦЭМ!$A$39:$A$758,$A140,СВЦЭМ!$B$39:$B$758,T$119)+'СЕТ СН'!$I$11+СВЦЭМ!$D$10+'СЕТ СН'!$I$6-'СЕТ СН'!$I$23</f>
        <v>2219.7252028600001</v>
      </c>
      <c r="U140" s="36">
        <f>SUMIFS(СВЦЭМ!$D$39:$D$758,СВЦЭМ!$A$39:$A$758,$A140,СВЦЭМ!$B$39:$B$758,U$119)+'СЕТ СН'!$I$11+СВЦЭМ!$D$10+'СЕТ СН'!$I$6-'СЕТ СН'!$I$23</f>
        <v>2208.9773528400001</v>
      </c>
      <c r="V140" s="36">
        <f>SUMIFS(СВЦЭМ!$D$39:$D$758,СВЦЭМ!$A$39:$A$758,$A140,СВЦЭМ!$B$39:$B$758,V$119)+'СЕТ СН'!$I$11+СВЦЭМ!$D$10+'СЕТ СН'!$I$6-'СЕТ СН'!$I$23</f>
        <v>2273.8832997199997</v>
      </c>
      <c r="W140" s="36">
        <f>SUMIFS(СВЦЭМ!$D$39:$D$758,СВЦЭМ!$A$39:$A$758,$A140,СВЦЭМ!$B$39:$B$758,W$119)+'СЕТ СН'!$I$11+СВЦЭМ!$D$10+'СЕТ СН'!$I$6-'СЕТ СН'!$I$23</f>
        <v>2295.37561912</v>
      </c>
      <c r="X140" s="36">
        <f>SUMIFS(СВЦЭМ!$D$39:$D$758,СВЦЭМ!$A$39:$A$758,$A140,СВЦЭМ!$B$39:$B$758,X$119)+'СЕТ СН'!$I$11+СВЦЭМ!$D$10+'СЕТ СН'!$I$6-'СЕТ СН'!$I$23</f>
        <v>2371.8801928499997</v>
      </c>
      <c r="Y140" s="36">
        <f>SUMIFS(СВЦЭМ!$D$39:$D$758,СВЦЭМ!$A$39:$A$758,$A140,СВЦЭМ!$B$39:$B$758,Y$119)+'СЕТ СН'!$I$11+СВЦЭМ!$D$10+'СЕТ СН'!$I$6-'СЕТ СН'!$I$23</f>
        <v>2463.8446516200001</v>
      </c>
    </row>
    <row r="141" spans="1:25" ht="15.75" x14ac:dyDescent="0.2">
      <c r="A141" s="35">
        <f t="shared" si="3"/>
        <v>45557</v>
      </c>
      <c r="B141" s="36">
        <f>SUMIFS(СВЦЭМ!$D$39:$D$758,СВЦЭМ!$A$39:$A$758,$A141,СВЦЭМ!$B$39:$B$758,B$119)+'СЕТ СН'!$I$11+СВЦЭМ!$D$10+'СЕТ СН'!$I$6-'СЕТ СН'!$I$23</f>
        <v>2445.3324028699999</v>
      </c>
      <c r="C141" s="36">
        <f>SUMIFS(СВЦЭМ!$D$39:$D$758,СВЦЭМ!$A$39:$A$758,$A141,СВЦЭМ!$B$39:$B$758,C$119)+'СЕТ СН'!$I$11+СВЦЭМ!$D$10+'СЕТ СН'!$I$6-'СЕТ СН'!$I$23</f>
        <v>2531.88400998</v>
      </c>
      <c r="D141" s="36">
        <f>SUMIFS(СВЦЭМ!$D$39:$D$758,СВЦЭМ!$A$39:$A$758,$A141,СВЦЭМ!$B$39:$B$758,D$119)+'СЕТ СН'!$I$11+СВЦЭМ!$D$10+'СЕТ СН'!$I$6-'СЕТ СН'!$I$23</f>
        <v>2595.6389625100001</v>
      </c>
      <c r="E141" s="36">
        <f>SUMIFS(СВЦЭМ!$D$39:$D$758,СВЦЭМ!$A$39:$A$758,$A141,СВЦЭМ!$B$39:$B$758,E$119)+'СЕТ СН'!$I$11+СВЦЭМ!$D$10+'СЕТ СН'!$I$6-'СЕТ СН'!$I$23</f>
        <v>2602.38968484</v>
      </c>
      <c r="F141" s="36">
        <f>SUMIFS(СВЦЭМ!$D$39:$D$758,СВЦЭМ!$A$39:$A$758,$A141,СВЦЭМ!$B$39:$B$758,F$119)+'СЕТ СН'!$I$11+СВЦЭМ!$D$10+'СЕТ СН'!$I$6-'СЕТ СН'!$I$23</f>
        <v>2603.3734624500003</v>
      </c>
      <c r="G141" s="36">
        <f>SUMIFS(СВЦЭМ!$D$39:$D$758,СВЦЭМ!$A$39:$A$758,$A141,СВЦЭМ!$B$39:$B$758,G$119)+'СЕТ СН'!$I$11+СВЦЭМ!$D$10+'СЕТ СН'!$I$6-'СЕТ СН'!$I$23</f>
        <v>2582.8439770099999</v>
      </c>
      <c r="H141" s="36">
        <f>SUMIFS(СВЦЭМ!$D$39:$D$758,СВЦЭМ!$A$39:$A$758,$A141,СВЦЭМ!$B$39:$B$758,H$119)+'СЕТ СН'!$I$11+СВЦЭМ!$D$10+'СЕТ СН'!$I$6-'СЕТ СН'!$I$23</f>
        <v>2539.6728671999999</v>
      </c>
      <c r="I141" s="36">
        <f>SUMIFS(СВЦЭМ!$D$39:$D$758,СВЦЭМ!$A$39:$A$758,$A141,СВЦЭМ!$B$39:$B$758,I$119)+'СЕТ СН'!$I$11+СВЦЭМ!$D$10+'СЕТ СН'!$I$6-'СЕТ СН'!$I$23</f>
        <v>2480.3039204500001</v>
      </c>
      <c r="J141" s="36">
        <f>SUMIFS(СВЦЭМ!$D$39:$D$758,СВЦЭМ!$A$39:$A$758,$A141,СВЦЭМ!$B$39:$B$758,J$119)+'СЕТ СН'!$I$11+СВЦЭМ!$D$10+'СЕТ СН'!$I$6-'СЕТ СН'!$I$23</f>
        <v>2358.8957860199998</v>
      </c>
      <c r="K141" s="36">
        <f>SUMIFS(СВЦЭМ!$D$39:$D$758,СВЦЭМ!$A$39:$A$758,$A141,СВЦЭМ!$B$39:$B$758,K$119)+'СЕТ СН'!$I$11+СВЦЭМ!$D$10+'СЕТ СН'!$I$6-'СЕТ СН'!$I$23</f>
        <v>2261.7099237000002</v>
      </c>
      <c r="L141" s="36">
        <f>SUMIFS(СВЦЭМ!$D$39:$D$758,СВЦЭМ!$A$39:$A$758,$A141,СВЦЭМ!$B$39:$B$758,L$119)+'СЕТ СН'!$I$11+СВЦЭМ!$D$10+'СЕТ СН'!$I$6-'СЕТ СН'!$I$23</f>
        <v>2196.0567536999997</v>
      </c>
      <c r="M141" s="36">
        <f>SUMIFS(СВЦЭМ!$D$39:$D$758,СВЦЭМ!$A$39:$A$758,$A141,СВЦЭМ!$B$39:$B$758,M$119)+'СЕТ СН'!$I$11+СВЦЭМ!$D$10+'СЕТ СН'!$I$6-'СЕТ СН'!$I$23</f>
        <v>2227.7127067900001</v>
      </c>
      <c r="N141" s="36">
        <f>SUMIFS(СВЦЭМ!$D$39:$D$758,СВЦЭМ!$A$39:$A$758,$A141,СВЦЭМ!$B$39:$B$758,N$119)+'СЕТ СН'!$I$11+СВЦЭМ!$D$10+'СЕТ СН'!$I$6-'СЕТ СН'!$I$23</f>
        <v>2235.9270978499999</v>
      </c>
      <c r="O141" s="36">
        <f>SUMIFS(СВЦЭМ!$D$39:$D$758,СВЦЭМ!$A$39:$A$758,$A141,СВЦЭМ!$B$39:$B$758,O$119)+'СЕТ СН'!$I$11+СВЦЭМ!$D$10+'СЕТ СН'!$I$6-'СЕТ СН'!$I$23</f>
        <v>2261.5319027300002</v>
      </c>
      <c r="P141" s="36">
        <f>SUMIFS(СВЦЭМ!$D$39:$D$758,СВЦЭМ!$A$39:$A$758,$A141,СВЦЭМ!$B$39:$B$758,P$119)+'СЕТ СН'!$I$11+СВЦЭМ!$D$10+'СЕТ СН'!$I$6-'СЕТ СН'!$I$23</f>
        <v>2266.7710477299997</v>
      </c>
      <c r="Q141" s="36">
        <f>SUMIFS(СВЦЭМ!$D$39:$D$758,СВЦЭМ!$A$39:$A$758,$A141,СВЦЭМ!$B$39:$B$758,Q$119)+'СЕТ СН'!$I$11+СВЦЭМ!$D$10+'СЕТ СН'!$I$6-'СЕТ СН'!$I$23</f>
        <v>2286.0951938600001</v>
      </c>
      <c r="R141" s="36">
        <f>SUMIFS(СВЦЭМ!$D$39:$D$758,СВЦЭМ!$A$39:$A$758,$A141,СВЦЭМ!$B$39:$B$758,R$119)+'СЕТ СН'!$I$11+СВЦЭМ!$D$10+'СЕТ СН'!$I$6-'СЕТ СН'!$I$23</f>
        <v>2306.5485243599996</v>
      </c>
      <c r="S141" s="36">
        <f>SUMIFS(СВЦЭМ!$D$39:$D$758,СВЦЭМ!$A$39:$A$758,$A141,СВЦЭМ!$B$39:$B$758,S$119)+'СЕТ СН'!$I$11+СВЦЭМ!$D$10+'СЕТ СН'!$I$6-'СЕТ СН'!$I$23</f>
        <v>2276.8409211600001</v>
      </c>
      <c r="T141" s="36">
        <f>SUMIFS(СВЦЭМ!$D$39:$D$758,СВЦЭМ!$A$39:$A$758,$A141,СВЦЭМ!$B$39:$B$758,T$119)+'СЕТ СН'!$I$11+СВЦЭМ!$D$10+'СЕТ СН'!$I$6-'СЕТ СН'!$I$23</f>
        <v>2227.6029447199999</v>
      </c>
      <c r="U141" s="36">
        <f>SUMIFS(СВЦЭМ!$D$39:$D$758,СВЦЭМ!$A$39:$A$758,$A141,СВЦЭМ!$B$39:$B$758,U$119)+'СЕТ СН'!$I$11+СВЦЭМ!$D$10+'СЕТ СН'!$I$6-'СЕТ СН'!$I$23</f>
        <v>2197.88453979</v>
      </c>
      <c r="V141" s="36">
        <f>SUMIFS(СВЦЭМ!$D$39:$D$758,СВЦЭМ!$A$39:$A$758,$A141,СВЦЭМ!$B$39:$B$758,V$119)+'СЕТ СН'!$I$11+СВЦЭМ!$D$10+'СЕТ СН'!$I$6-'СЕТ СН'!$I$23</f>
        <v>2183.5757621499997</v>
      </c>
      <c r="W141" s="36">
        <f>SUMIFS(СВЦЭМ!$D$39:$D$758,СВЦЭМ!$A$39:$A$758,$A141,СВЦЭМ!$B$39:$B$758,W$119)+'СЕТ СН'!$I$11+СВЦЭМ!$D$10+'СЕТ СН'!$I$6-'СЕТ СН'!$I$23</f>
        <v>2192.5206097</v>
      </c>
      <c r="X141" s="36">
        <f>SUMIFS(СВЦЭМ!$D$39:$D$758,СВЦЭМ!$A$39:$A$758,$A141,СВЦЭМ!$B$39:$B$758,X$119)+'СЕТ СН'!$I$11+СВЦЭМ!$D$10+'СЕТ СН'!$I$6-'СЕТ СН'!$I$23</f>
        <v>2277.07239484</v>
      </c>
      <c r="Y141" s="36">
        <f>SUMIFS(СВЦЭМ!$D$39:$D$758,СВЦЭМ!$A$39:$A$758,$A141,СВЦЭМ!$B$39:$B$758,Y$119)+'СЕТ СН'!$I$11+СВЦЭМ!$D$10+'СЕТ СН'!$I$6-'СЕТ СН'!$I$23</f>
        <v>2380.8346579199997</v>
      </c>
    </row>
    <row r="142" spans="1:25" ht="15.75" x14ac:dyDescent="0.2">
      <c r="A142" s="35">
        <f t="shared" si="3"/>
        <v>45558</v>
      </c>
      <c r="B142" s="36">
        <f>SUMIFS(СВЦЭМ!$D$39:$D$758,СВЦЭМ!$A$39:$A$758,$A142,СВЦЭМ!$B$39:$B$758,B$119)+'СЕТ СН'!$I$11+СВЦЭМ!$D$10+'СЕТ СН'!$I$6-'СЕТ СН'!$I$23</f>
        <v>2517.9501553199998</v>
      </c>
      <c r="C142" s="36">
        <f>SUMIFS(СВЦЭМ!$D$39:$D$758,СВЦЭМ!$A$39:$A$758,$A142,СВЦЭМ!$B$39:$B$758,C$119)+'СЕТ СН'!$I$11+СВЦЭМ!$D$10+'СЕТ СН'!$I$6-'СЕТ СН'!$I$23</f>
        <v>2619.46510979</v>
      </c>
      <c r="D142" s="36">
        <f>SUMIFS(СВЦЭМ!$D$39:$D$758,СВЦЭМ!$A$39:$A$758,$A142,СВЦЭМ!$B$39:$B$758,D$119)+'СЕТ СН'!$I$11+СВЦЭМ!$D$10+'СЕТ СН'!$I$6-'СЕТ СН'!$I$23</f>
        <v>2606.78114512</v>
      </c>
      <c r="E142" s="36">
        <f>SUMIFS(СВЦЭМ!$D$39:$D$758,СВЦЭМ!$A$39:$A$758,$A142,СВЦЭМ!$B$39:$B$758,E$119)+'СЕТ СН'!$I$11+СВЦЭМ!$D$10+'СЕТ СН'!$I$6-'СЕТ СН'!$I$23</f>
        <v>2604.2512643499999</v>
      </c>
      <c r="F142" s="36">
        <f>SUMIFS(СВЦЭМ!$D$39:$D$758,СВЦЭМ!$A$39:$A$758,$A142,СВЦЭМ!$B$39:$B$758,F$119)+'СЕТ СН'!$I$11+СВЦЭМ!$D$10+'СЕТ СН'!$I$6-'СЕТ СН'!$I$23</f>
        <v>2603.7829847399998</v>
      </c>
      <c r="G142" s="36">
        <f>SUMIFS(СВЦЭМ!$D$39:$D$758,СВЦЭМ!$A$39:$A$758,$A142,СВЦЭМ!$B$39:$B$758,G$119)+'СЕТ СН'!$I$11+СВЦЭМ!$D$10+'СЕТ СН'!$I$6-'СЕТ СН'!$I$23</f>
        <v>2620.5468611900001</v>
      </c>
      <c r="H142" s="36">
        <f>SUMIFS(СВЦЭМ!$D$39:$D$758,СВЦЭМ!$A$39:$A$758,$A142,СВЦЭМ!$B$39:$B$758,H$119)+'СЕТ СН'!$I$11+СВЦЭМ!$D$10+'СЕТ СН'!$I$6-'СЕТ СН'!$I$23</f>
        <v>2488.3623453099999</v>
      </c>
      <c r="I142" s="36">
        <f>SUMIFS(СВЦЭМ!$D$39:$D$758,СВЦЭМ!$A$39:$A$758,$A142,СВЦЭМ!$B$39:$B$758,I$119)+'СЕТ СН'!$I$11+СВЦЭМ!$D$10+'СЕТ СН'!$I$6-'СЕТ СН'!$I$23</f>
        <v>2395.9101583299998</v>
      </c>
      <c r="J142" s="36">
        <f>SUMIFS(СВЦЭМ!$D$39:$D$758,СВЦЭМ!$A$39:$A$758,$A142,СВЦЭМ!$B$39:$B$758,J$119)+'СЕТ СН'!$I$11+СВЦЭМ!$D$10+'СЕТ СН'!$I$6-'СЕТ СН'!$I$23</f>
        <v>2362.5489821000001</v>
      </c>
      <c r="K142" s="36">
        <f>SUMIFS(СВЦЭМ!$D$39:$D$758,СВЦЭМ!$A$39:$A$758,$A142,СВЦЭМ!$B$39:$B$758,K$119)+'СЕТ СН'!$I$11+СВЦЭМ!$D$10+'СЕТ СН'!$I$6-'СЕТ СН'!$I$23</f>
        <v>2320.07882961</v>
      </c>
      <c r="L142" s="36">
        <f>SUMIFS(СВЦЭМ!$D$39:$D$758,СВЦЭМ!$A$39:$A$758,$A142,СВЦЭМ!$B$39:$B$758,L$119)+'СЕТ СН'!$I$11+СВЦЭМ!$D$10+'СЕТ СН'!$I$6-'СЕТ СН'!$I$23</f>
        <v>2312.36547651</v>
      </c>
      <c r="M142" s="36">
        <f>SUMIFS(СВЦЭМ!$D$39:$D$758,СВЦЭМ!$A$39:$A$758,$A142,СВЦЭМ!$B$39:$B$758,M$119)+'СЕТ СН'!$I$11+СВЦЭМ!$D$10+'СЕТ СН'!$I$6-'СЕТ СН'!$I$23</f>
        <v>2333.77632726</v>
      </c>
      <c r="N142" s="36">
        <f>SUMIFS(СВЦЭМ!$D$39:$D$758,СВЦЭМ!$A$39:$A$758,$A142,СВЦЭМ!$B$39:$B$758,N$119)+'СЕТ СН'!$I$11+СВЦЭМ!$D$10+'СЕТ СН'!$I$6-'СЕТ СН'!$I$23</f>
        <v>2329.81140194</v>
      </c>
      <c r="O142" s="36">
        <f>SUMIFS(СВЦЭМ!$D$39:$D$758,СВЦЭМ!$A$39:$A$758,$A142,СВЦЭМ!$B$39:$B$758,O$119)+'СЕТ СН'!$I$11+СВЦЭМ!$D$10+'СЕТ СН'!$I$6-'СЕТ СН'!$I$23</f>
        <v>2319.8194807099999</v>
      </c>
      <c r="P142" s="36">
        <f>SUMIFS(СВЦЭМ!$D$39:$D$758,СВЦЭМ!$A$39:$A$758,$A142,СВЦЭМ!$B$39:$B$758,P$119)+'СЕТ СН'!$I$11+СВЦЭМ!$D$10+'СЕТ СН'!$I$6-'СЕТ СН'!$I$23</f>
        <v>2339.2734014099997</v>
      </c>
      <c r="Q142" s="36">
        <f>SUMIFS(СВЦЭМ!$D$39:$D$758,СВЦЭМ!$A$39:$A$758,$A142,СВЦЭМ!$B$39:$B$758,Q$119)+'СЕТ СН'!$I$11+СВЦЭМ!$D$10+'СЕТ СН'!$I$6-'СЕТ СН'!$I$23</f>
        <v>2364.1689367099998</v>
      </c>
      <c r="R142" s="36">
        <f>SUMIFS(СВЦЭМ!$D$39:$D$758,СВЦЭМ!$A$39:$A$758,$A142,СВЦЭМ!$B$39:$B$758,R$119)+'СЕТ СН'!$I$11+СВЦЭМ!$D$10+'СЕТ СН'!$I$6-'СЕТ СН'!$I$23</f>
        <v>2388.5452519999999</v>
      </c>
      <c r="S142" s="36">
        <f>SUMIFS(СВЦЭМ!$D$39:$D$758,СВЦЭМ!$A$39:$A$758,$A142,СВЦЭМ!$B$39:$B$758,S$119)+'СЕТ СН'!$I$11+СВЦЭМ!$D$10+'СЕТ СН'!$I$6-'СЕТ СН'!$I$23</f>
        <v>2378.7805557399997</v>
      </c>
      <c r="T142" s="36">
        <f>SUMIFS(СВЦЭМ!$D$39:$D$758,СВЦЭМ!$A$39:$A$758,$A142,СВЦЭМ!$B$39:$B$758,T$119)+'СЕТ СН'!$I$11+СВЦЭМ!$D$10+'СЕТ СН'!$I$6-'СЕТ СН'!$I$23</f>
        <v>2319.7972606900003</v>
      </c>
      <c r="U142" s="36">
        <f>SUMIFS(СВЦЭМ!$D$39:$D$758,СВЦЭМ!$A$39:$A$758,$A142,СВЦЭМ!$B$39:$B$758,U$119)+'СЕТ СН'!$I$11+СВЦЭМ!$D$10+'СЕТ СН'!$I$6-'СЕТ СН'!$I$23</f>
        <v>2283.5240514299999</v>
      </c>
      <c r="V142" s="36">
        <f>SUMIFS(СВЦЭМ!$D$39:$D$758,СВЦЭМ!$A$39:$A$758,$A142,СВЦЭМ!$B$39:$B$758,V$119)+'СЕТ СН'!$I$11+СВЦЭМ!$D$10+'СЕТ СН'!$I$6-'СЕТ СН'!$I$23</f>
        <v>2283.5614640499998</v>
      </c>
      <c r="W142" s="36">
        <f>SUMIFS(СВЦЭМ!$D$39:$D$758,СВЦЭМ!$A$39:$A$758,$A142,СВЦЭМ!$B$39:$B$758,W$119)+'СЕТ СН'!$I$11+СВЦЭМ!$D$10+'СЕТ СН'!$I$6-'СЕТ СН'!$I$23</f>
        <v>2319.1762719500002</v>
      </c>
      <c r="X142" s="36">
        <f>SUMIFS(СВЦЭМ!$D$39:$D$758,СВЦЭМ!$A$39:$A$758,$A142,СВЦЭМ!$B$39:$B$758,X$119)+'СЕТ СН'!$I$11+СВЦЭМ!$D$10+'СЕТ СН'!$I$6-'СЕТ СН'!$I$23</f>
        <v>2349.9010702300002</v>
      </c>
      <c r="Y142" s="36">
        <f>SUMIFS(СВЦЭМ!$D$39:$D$758,СВЦЭМ!$A$39:$A$758,$A142,СВЦЭМ!$B$39:$B$758,Y$119)+'СЕТ СН'!$I$11+СВЦЭМ!$D$10+'СЕТ СН'!$I$6-'СЕТ СН'!$I$23</f>
        <v>2393.54435547</v>
      </c>
    </row>
    <row r="143" spans="1:25" ht="15.75" x14ac:dyDescent="0.2">
      <c r="A143" s="35">
        <f t="shared" si="3"/>
        <v>45559</v>
      </c>
      <c r="B143" s="36">
        <f>SUMIFS(СВЦЭМ!$D$39:$D$758,СВЦЭМ!$A$39:$A$758,$A143,СВЦЭМ!$B$39:$B$758,B$119)+'СЕТ СН'!$I$11+СВЦЭМ!$D$10+'СЕТ СН'!$I$6-'СЕТ СН'!$I$23</f>
        <v>2480.4689108699999</v>
      </c>
      <c r="C143" s="36">
        <f>SUMIFS(СВЦЭМ!$D$39:$D$758,СВЦЭМ!$A$39:$A$758,$A143,СВЦЭМ!$B$39:$B$758,C$119)+'СЕТ СН'!$I$11+СВЦЭМ!$D$10+'СЕТ СН'!$I$6-'СЕТ СН'!$I$23</f>
        <v>2518.8295782800001</v>
      </c>
      <c r="D143" s="36">
        <f>SUMIFS(СВЦЭМ!$D$39:$D$758,СВЦЭМ!$A$39:$A$758,$A143,СВЦЭМ!$B$39:$B$758,D$119)+'СЕТ СН'!$I$11+СВЦЭМ!$D$10+'СЕТ СН'!$I$6-'СЕТ СН'!$I$23</f>
        <v>2568.4282412499997</v>
      </c>
      <c r="E143" s="36">
        <f>SUMIFS(СВЦЭМ!$D$39:$D$758,СВЦЭМ!$A$39:$A$758,$A143,СВЦЭМ!$B$39:$B$758,E$119)+'СЕТ СН'!$I$11+СВЦЭМ!$D$10+'СЕТ СН'!$I$6-'СЕТ СН'!$I$23</f>
        <v>2594.9937623000001</v>
      </c>
      <c r="F143" s="36">
        <f>SUMIFS(СВЦЭМ!$D$39:$D$758,СВЦЭМ!$A$39:$A$758,$A143,СВЦЭМ!$B$39:$B$758,F$119)+'СЕТ СН'!$I$11+СВЦЭМ!$D$10+'СЕТ СН'!$I$6-'СЕТ СН'!$I$23</f>
        <v>2589.3370772600001</v>
      </c>
      <c r="G143" s="36">
        <f>SUMIFS(СВЦЭМ!$D$39:$D$758,СВЦЭМ!$A$39:$A$758,$A143,СВЦЭМ!$B$39:$B$758,G$119)+'СЕТ СН'!$I$11+СВЦЭМ!$D$10+'СЕТ СН'!$I$6-'СЕТ СН'!$I$23</f>
        <v>2564.24013414</v>
      </c>
      <c r="H143" s="36">
        <f>SUMIFS(СВЦЭМ!$D$39:$D$758,СВЦЭМ!$A$39:$A$758,$A143,СВЦЭМ!$B$39:$B$758,H$119)+'СЕТ СН'!$I$11+СВЦЭМ!$D$10+'СЕТ СН'!$I$6-'СЕТ СН'!$I$23</f>
        <v>2476.8510849599998</v>
      </c>
      <c r="I143" s="36">
        <f>SUMIFS(СВЦЭМ!$D$39:$D$758,СВЦЭМ!$A$39:$A$758,$A143,СВЦЭМ!$B$39:$B$758,I$119)+'СЕТ СН'!$I$11+СВЦЭМ!$D$10+'СЕТ СН'!$I$6-'СЕТ СН'!$I$23</f>
        <v>2339.5485324800002</v>
      </c>
      <c r="J143" s="36">
        <f>SUMIFS(СВЦЭМ!$D$39:$D$758,СВЦЭМ!$A$39:$A$758,$A143,СВЦЭМ!$B$39:$B$758,J$119)+'СЕТ СН'!$I$11+СВЦЭМ!$D$10+'СЕТ СН'!$I$6-'СЕТ СН'!$I$23</f>
        <v>2282.1023513199998</v>
      </c>
      <c r="K143" s="36">
        <f>SUMIFS(СВЦЭМ!$D$39:$D$758,СВЦЭМ!$A$39:$A$758,$A143,СВЦЭМ!$B$39:$B$758,K$119)+'СЕТ СН'!$I$11+СВЦЭМ!$D$10+'СЕТ СН'!$I$6-'СЕТ СН'!$I$23</f>
        <v>2250.79568268</v>
      </c>
      <c r="L143" s="36">
        <f>SUMIFS(СВЦЭМ!$D$39:$D$758,СВЦЭМ!$A$39:$A$758,$A143,СВЦЭМ!$B$39:$B$758,L$119)+'СЕТ СН'!$I$11+СВЦЭМ!$D$10+'СЕТ СН'!$I$6-'СЕТ СН'!$I$23</f>
        <v>2282.2763858500002</v>
      </c>
      <c r="M143" s="36">
        <f>SUMIFS(СВЦЭМ!$D$39:$D$758,СВЦЭМ!$A$39:$A$758,$A143,СВЦЭМ!$B$39:$B$758,M$119)+'СЕТ СН'!$I$11+СВЦЭМ!$D$10+'СЕТ СН'!$I$6-'СЕТ СН'!$I$23</f>
        <v>2300.79103966</v>
      </c>
      <c r="N143" s="36">
        <f>SUMIFS(СВЦЭМ!$D$39:$D$758,СВЦЭМ!$A$39:$A$758,$A143,СВЦЭМ!$B$39:$B$758,N$119)+'СЕТ СН'!$I$11+СВЦЭМ!$D$10+'СЕТ СН'!$I$6-'СЕТ СН'!$I$23</f>
        <v>2322.6724943999998</v>
      </c>
      <c r="O143" s="36">
        <f>SUMIFS(СВЦЭМ!$D$39:$D$758,СВЦЭМ!$A$39:$A$758,$A143,СВЦЭМ!$B$39:$B$758,O$119)+'СЕТ СН'!$I$11+СВЦЭМ!$D$10+'СЕТ СН'!$I$6-'СЕТ СН'!$I$23</f>
        <v>2317.8943155799998</v>
      </c>
      <c r="P143" s="36">
        <f>SUMIFS(СВЦЭМ!$D$39:$D$758,СВЦЭМ!$A$39:$A$758,$A143,СВЦЭМ!$B$39:$B$758,P$119)+'СЕТ СН'!$I$11+СВЦЭМ!$D$10+'СЕТ СН'!$I$6-'СЕТ СН'!$I$23</f>
        <v>2321.0316551599999</v>
      </c>
      <c r="Q143" s="36">
        <f>SUMIFS(СВЦЭМ!$D$39:$D$758,СВЦЭМ!$A$39:$A$758,$A143,СВЦЭМ!$B$39:$B$758,Q$119)+'СЕТ СН'!$I$11+СВЦЭМ!$D$10+'СЕТ СН'!$I$6-'СЕТ СН'!$I$23</f>
        <v>2359.1727921900001</v>
      </c>
      <c r="R143" s="36">
        <f>SUMIFS(СВЦЭМ!$D$39:$D$758,СВЦЭМ!$A$39:$A$758,$A143,СВЦЭМ!$B$39:$B$758,R$119)+'СЕТ СН'!$I$11+СВЦЭМ!$D$10+'СЕТ СН'!$I$6-'СЕТ СН'!$I$23</f>
        <v>2350.6907741499999</v>
      </c>
      <c r="S143" s="36">
        <f>SUMIFS(СВЦЭМ!$D$39:$D$758,СВЦЭМ!$A$39:$A$758,$A143,СВЦЭМ!$B$39:$B$758,S$119)+'СЕТ СН'!$I$11+СВЦЭМ!$D$10+'СЕТ СН'!$I$6-'СЕТ СН'!$I$23</f>
        <v>2315.6852746599998</v>
      </c>
      <c r="T143" s="36">
        <f>SUMIFS(СВЦЭМ!$D$39:$D$758,СВЦЭМ!$A$39:$A$758,$A143,СВЦЭМ!$B$39:$B$758,T$119)+'СЕТ СН'!$I$11+СВЦЭМ!$D$10+'СЕТ СН'!$I$6-'СЕТ СН'!$I$23</f>
        <v>2262.7523348599998</v>
      </c>
      <c r="U143" s="36">
        <f>SUMIFS(СВЦЭМ!$D$39:$D$758,СВЦЭМ!$A$39:$A$758,$A143,СВЦЭМ!$B$39:$B$758,U$119)+'СЕТ СН'!$I$11+СВЦЭМ!$D$10+'СЕТ СН'!$I$6-'СЕТ СН'!$I$23</f>
        <v>2246.03630793</v>
      </c>
      <c r="V143" s="36">
        <f>SUMIFS(СВЦЭМ!$D$39:$D$758,СВЦЭМ!$A$39:$A$758,$A143,СВЦЭМ!$B$39:$B$758,V$119)+'СЕТ СН'!$I$11+СВЦЭМ!$D$10+'СЕТ СН'!$I$6-'СЕТ СН'!$I$23</f>
        <v>2232.2319418899997</v>
      </c>
      <c r="W143" s="36">
        <f>SUMIFS(СВЦЭМ!$D$39:$D$758,СВЦЭМ!$A$39:$A$758,$A143,СВЦЭМ!$B$39:$B$758,W$119)+'СЕТ СН'!$I$11+СВЦЭМ!$D$10+'СЕТ СН'!$I$6-'СЕТ СН'!$I$23</f>
        <v>2219.6731662100001</v>
      </c>
      <c r="X143" s="36">
        <f>SUMIFS(СВЦЭМ!$D$39:$D$758,СВЦЭМ!$A$39:$A$758,$A143,СВЦЭМ!$B$39:$B$758,X$119)+'СЕТ СН'!$I$11+СВЦЭМ!$D$10+'СЕТ СН'!$I$6-'СЕТ СН'!$I$23</f>
        <v>2269.0908322799996</v>
      </c>
      <c r="Y143" s="36">
        <f>SUMIFS(СВЦЭМ!$D$39:$D$758,СВЦЭМ!$A$39:$A$758,$A143,СВЦЭМ!$B$39:$B$758,Y$119)+'СЕТ СН'!$I$11+СВЦЭМ!$D$10+'СЕТ СН'!$I$6-'СЕТ СН'!$I$23</f>
        <v>2339.1269209399998</v>
      </c>
    </row>
    <row r="144" spans="1:25" ht="15.75" x14ac:dyDescent="0.2">
      <c r="A144" s="35">
        <f t="shared" si="3"/>
        <v>45560</v>
      </c>
      <c r="B144" s="36">
        <f>SUMIFS(СВЦЭМ!$D$39:$D$758,СВЦЭМ!$A$39:$A$758,$A144,СВЦЭМ!$B$39:$B$758,B$119)+'СЕТ СН'!$I$11+СВЦЭМ!$D$10+'СЕТ СН'!$I$6-'СЕТ СН'!$I$23</f>
        <v>2390.7740473200001</v>
      </c>
      <c r="C144" s="36">
        <f>SUMIFS(СВЦЭМ!$D$39:$D$758,СВЦЭМ!$A$39:$A$758,$A144,СВЦЭМ!$B$39:$B$758,C$119)+'СЕТ СН'!$I$11+СВЦЭМ!$D$10+'СЕТ СН'!$I$6-'СЕТ СН'!$I$23</f>
        <v>2449.0348607400001</v>
      </c>
      <c r="D144" s="36">
        <f>SUMIFS(СВЦЭМ!$D$39:$D$758,СВЦЭМ!$A$39:$A$758,$A144,СВЦЭМ!$B$39:$B$758,D$119)+'СЕТ СН'!$I$11+СВЦЭМ!$D$10+'СЕТ СН'!$I$6-'СЕТ СН'!$I$23</f>
        <v>2548.3936406799999</v>
      </c>
      <c r="E144" s="36">
        <f>SUMIFS(СВЦЭМ!$D$39:$D$758,СВЦЭМ!$A$39:$A$758,$A144,СВЦЭМ!$B$39:$B$758,E$119)+'СЕТ СН'!$I$11+СВЦЭМ!$D$10+'СЕТ СН'!$I$6-'СЕТ СН'!$I$23</f>
        <v>2576.95050653</v>
      </c>
      <c r="F144" s="36">
        <f>SUMIFS(СВЦЭМ!$D$39:$D$758,СВЦЭМ!$A$39:$A$758,$A144,СВЦЭМ!$B$39:$B$758,F$119)+'СЕТ СН'!$I$11+СВЦЭМ!$D$10+'СЕТ СН'!$I$6-'СЕТ СН'!$I$23</f>
        <v>2573.1831835000003</v>
      </c>
      <c r="G144" s="36">
        <f>SUMIFS(СВЦЭМ!$D$39:$D$758,СВЦЭМ!$A$39:$A$758,$A144,СВЦЭМ!$B$39:$B$758,G$119)+'СЕТ СН'!$I$11+СВЦЭМ!$D$10+'СЕТ СН'!$I$6-'СЕТ СН'!$I$23</f>
        <v>2525.65952449</v>
      </c>
      <c r="H144" s="36">
        <f>SUMIFS(СВЦЭМ!$D$39:$D$758,СВЦЭМ!$A$39:$A$758,$A144,СВЦЭМ!$B$39:$B$758,H$119)+'СЕТ СН'!$I$11+СВЦЭМ!$D$10+'СЕТ СН'!$I$6-'СЕТ СН'!$I$23</f>
        <v>2457.9649791800002</v>
      </c>
      <c r="I144" s="36">
        <f>SUMIFS(СВЦЭМ!$D$39:$D$758,СВЦЭМ!$A$39:$A$758,$A144,СВЦЭМ!$B$39:$B$758,I$119)+'СЕТ СН'!$I$11+СВЦЭМ!$D$10+'СЕТ СН'!$I$6-'СЕТ СН'!$I$23</f>
        <v>2343.13472228</v>
      </c>
      <c r="J144" s="36">
        <f>SUMIFS(СВЦЭМ!$D$39:$D$758,СВЦЭМ!$A$39:$A$758,$A144,СВЦЭМ!$B$39:$B$758,J$119)+'СЕТ СН'!$I$11+СВЦЭМ!$D$10+'СЕТ СН'!$I$6-'СЕТ СН'!$I$23</f>
        <v>2316.9946665699999</v>
      </c>
      <c r="K144" s="36">
        <f>SUMIFS(СВЦЭМ!$D$39:$D$758,СВЦЭМ!$A$39:$A$758,$A144,СВЦЭМ!$B$39:$B$758,K$119)+'СЕТ СН'!$I$11+СВЦЭМ!$D$10+'СЕТ СН'!$I$6-'СЕТ СН'!$I$23</f>
        <v>2276.4855105400002</v>
      </c>
      <c r="L144" s="36">
        <f>SUMIFS(СВЦЭМ!$D$39:$D$758,СВЦЭМ!$A$39:$A$758,$A144,СВЦЭМ!$B$39:$B$758,L$119)+'СЕТ СН'!$I$11+СВЦЭМ!$D$10+'СЕТ СН'!$I$6-'СЕТ СН'!$I$23</f>
        <v>2268.8317622100003</v>
      </c>
      <c r="M144" s="36">
        <f>SUMIFS(СВЦЭМ!$D$39:$D$758,СВЦЭМ!$A$39:$A$758,$A144,СВЦЭМ!$B$39:$B$758,M$119)+'СЕТ СН'!$I$11+СВЦЭМ!$D$10+'СЕТ СН'!$I$6-'СЕТ СН'!$I$23</f>
        <v>2290.1778658399999</v>
      </c>
      <c r="N144" s="36">
        <f>SUMIFS(СВЦЭМ!$D$39:$D$758,СВЦЭМ!$A$39:$A$758,$A144,СВЦЭМ!$B$39:$B$758,N$119)+'СЕТ СН'!$I$11+СВЦЭМ!$D$10+'СЕТ СН'!$I$6-'СЕТ СН'!$I$23</f>
        <v>2312.1067306300001</v>
      </c>
      <c r="O144" s="36">
        <f>SUMIFS(СВЦЭМ!$D$39:$D$758,СВЦЭМ!$A$39:$A$758,$A144,СВЦЭМ!$B$39:$B$758,O$119)+'СЕТ СН'!$I$11+СВЦЭМ!$D$10+'СЕТ СН'!$I$6-'СЕТ СН'!$I$23</f>
        <v>2326.5375736599999</v>
      </c>
      <c r="P144" s="36">
        <f>SUMIFS(СВЦЭМ!$D$39:$D$758,СВЦЭМ!$A$39:$A$758,$A144,СВЦЭМ!$B$39:$B$758,P$119)+'СЕТ СН'!$I$11+СВЦЭМ!$D$10+'СЕТ СН'!$I$6-'СЕТ СН'!$I$23</f>
        <v>2333.8025937900002</v>
      </c>
      <c r="Q144" s="36">
        <f>SUMIFS(СВЦЭМ!$D$39:$D$758,СВЦЭМ!$A$39:$A$758,$A144,СВЦЭМ!$B$39:$B$758,Q$119)+'СЕТ СН'!$I$11+СВЦЭМ!$D$10+'СЕТ СН'!$I$6-'СЕТ СН'!$I$23</f>
        <v>2342.5236148399999</v>
      </c>
      <c r="R144" s="36">
        <f>SUMIFS(СВЦЭМ!$D$39:$D$758,СВЦЭМ!$A$39:$A$758,$A144,СВЦЭМ!$B$39:$B$758,R$119)+'СЕТ СН'!$I$11+СВЦЭМ!$D$10+'СЕТ СН'!$I$6-'СЕТ СН'!$I$23</f>
        <v>2350.9706795000002</v>
      </c>
      <c r="S144" s="36">
        <f>SUMIFS(СВЦЭМ!$D$39:$D$758,СВЦЭМ!$A$39:$A$758,$A144,СВЦЭМ!$B$39:$B$758,S$119)+'СЕТ СН'!$I$11+СВЦЭМ!$D$10+'СЕТ СН'!$I$6-'СЕТ СН'!$I$23</f>
        <v>2328.0047340900001</v>
      </c>
      <c r="T144" s="36">
        <f>SUMIFS(СВЦЭМ!$D$39:$D$758,СВЦЭМ!$A$39:$A$758,$A144,СВЦЭМ!$B$39:$B$758,T$119)+'СЕТ СН'!$I$11+СВЦЭМ!$D$10+'СЕТ СН'!$I$6-'СЕТ СН'!$I$23</f>
        <v>2278.7588286499999</v>
      </c>
      <c r="U144" s="36">
        <f>SUMIFS(СВЦЭМ!$D$39:$D$758,СВЦЭМ!$A$39:$A$758,$A144,СВЦЭМ!$B$39:$B$758,U$119)+'СЕТ СН'!$I$11+СВЦЭМ!$D$10+'СЕТ СН'!$I$6-'СЕТ СН'!$I$23</f>
        <v>2220.6347527400003</v>
      </c>
      <c r="V144" s="36">
        <f>SUMIFS(СВЦЭМ!$D$39:$D$758,СВЦЭМ!$A$39:$A$758,$A144,СВЦЭМ!$B$39:$B$758,V$119)+'СЕТ СН'!$I$11+СВЦЭМ!$D$10+'СЕТ СН'!$I$6-'СЕТ СН'!$I$23</f>
        <v>2205.80841835</v>
      </c>
      <c r="W144" s="36">
        <f>SUMIFS(СВЦЭМ!$D$39:$D$758,СВЦЭМ!$A$39:$A$758,$A144,СВЦЭМ!$B$39:$B$758,W$119)+'СЕТ СН'!$I$11+СВЦЭМ!$D$10+'СЕТ СН'!$I$6-'СЕТ СН'!$I$23</f>
        <v>2229.4138754699998</v>
      </c>
      <c r="X144" s="36">
        <f>SUMIFS(СВЦЭМ!$D$39:$D$758,СВЦЭМ!$A$39:$A$758,$A144,СВЦЭМ!$B$39:$B$758,X$119)+'СЕТ СН'!$I$11+СВЦЭМ!$D$10+'СЕТ СН'!$I$6-'СЕТ СН'!$I$23</f>
        <v>2289.1033828499999</v>
      </c>
      <c r="Y144" s="36">
        <f>SUMIFS(СВЦЭМ!$D$39:$D$758,СВЦЭМ!$A$39:$A$758,$A144,СВЦЭМ!$B$39:$B$758,Y$119)+'СЕТ СН'!$I$11+СВЦЭМ!$D$10+'СЕТ СН'!$I$6-'СЕТ СН'!$I$23</f>
        <v>2369.5081353200003</v>
      </c>
    </row>
    <row r="145" spans="1:27" ht="15.75" x14ac:dyDescent="0.2">
      <c r="A145" s="35">
        <f t="shared" si="3"/>
        <v>45561</v>
      </c>
      <c r="B145" s="36">
        <f>SUMIFS(СВЦЭМ!$D$39:$D$758,СВЦЭМ!$A$39:$A$758,$A145,СВЦЭМ!$B$39:$B$758,B$119)+'СЕТ СН'!$I$11+СВЦЭМ!$D$10+'СЕТ СН'!$I$6-'СЕТ СН'!$I$23</f>
        <v>2490.41183804</v>
      </c>
      <c r="C145" s="36">
        <f>SUMIFS(СВЦЭМ!$D$39:$D$758,СВЦЭМ!$A$39:$A$758,$A145,СВЦЭМ!$B$39:$B$758,C$119)+'СЕТ СН'!$I$11+СВЦЭМ!$D$10+'СЕТ СН'!$I$6-'СЕТ СН'!$I$23</f>
        <v>2559.7850118199999</v>
      </c>
      <c r="D145" s="36">
        <f>SUMIFS(СВЦЭМ!$D$39:$D$758,СВЦЭМ!$A$39:$A$758,$A145,СВЦЭМ!$B$39:$B$758,D$119)+'СЕТ СН'!$I$11+СВЦЭМ!$D$10+'СЕТ СН'!$I$6-'СЕТ СН'!$I$23</f>
        <v>2597.1461891500003</v>
      </c>
      <c r="E145" s="36">
        <f>SUMIFS(СВЦЭМ!$D$39:$D$758,СВЦЭМ!$A$39:$A$758,$A145,СВЦЭМ!$B$39:$B$758,E$119)+'СЕТ СН'!$I$11+СВЦЭМ!$D$10+'СЕТ СН'!$I$6-'СЕТ СН'!$I$23</f>
        <v>2607.04909821</v>
      </c>
      <c r="F145" s="36">
        <f>SUMIFS(СВЦЭМ!$D$39:$D$758,СВЦЭМ!$A$39:$A$758,$A145,СВЦЭМ!$B$39:$B$758,F$119)+'СЕТ СН'!$I$11+СВЦЭМ!$D$10+'СЕТ СН'!$I$6-'СЕТ СН'!$I$23</f>
        <v>2604.0741254300001</v>
      </c>
      <c r="G145" s="36">
        <f>SUMIFS(СВЦЭМ!$D$39:$D$758,СВЦЭМ!$A$39:$A$758,$A145,СВЦЭМ!$B$39:$B$758,G$119)+'СЕТ СН'!$I$11+СВЦЭМ!$D$10+'СЕТ СН'!$I$6-'СЕТ СН'!$I$23</f>
        <v>2575.7892859399999</v>
      </c>
      <c r="H145" s="36">
        <f>SUMIFS(СВЦЭМ!$D$39:$D$758,СВЦЭМ!$A$39:$A$758,$A145,СВЦЭМ!$B$39:$B$758,H$119)+'СЕТ СН'!$I$11+СВЦЭМ!$D$10+'СЕТ СН'!$I$6-'СЕТ СН'!$I$23</f>
        <v>2515.43172787</v>
      </c>
      <c r="I145" s="36">
        <f>SUMIFS(СВЦЭМ!$D$39:$D$758,СВЦЭМ!$A$39:$A$758,$A145,СВЦЭМ!$B$39:$B$758,I$119)+'СЕТ СН'!$I$11+СВЦЭМ!$D$10+'СЕТ СН'!$I$6-'СЕТ СН'!$I$23</f>
        <v>2409.61220852</v>
      </c>
      <c r="J145" s="36">
        <f>SUMIFS(СВЦЭМ!$D$39:$D$758,СВЦЭМ!$A$39:$A$758,$A145,СВЦЭМ!$B$39:$B$758,J$119)+'СЕТ СН'!$I$11+СВЦЭМ!$D$10+'СЕТ СН'!$I$6-'СЕТ СН'!$I$23</f>
        <v>2361.16113752</v>
      </c>
      <c r="K145" s="36">
        <f>SUMIFS(СВЦЭМ!$D$39:$D$758,СВЦЭМ!$A$39:$A$758,$A145,СВЦЭМ!$B$39:$B$758,K$119)+'СЕТ СН'!$I$11+СВЦЭМ!$D$10+'СЕТ СН'!$I$6-'СЕТ СН'!$I$23</f>
        <v>2320.1818483899997</v>
      </c>
      <c r="L145" s="36">
        <f>SUMIFS(СВЦЭМ!$D$39:$D$758,СВЦЭМ!$A$39:$A$758,$A145,СВЦЭМ!$B$39:$B$758,L$119)+'СЕТ СН'!$I$11+СВЦЭМ!$D$10+'СЕТ СН'!$I$6-'СЕТ СН'!$I$23</f>
        <v>2330.8564255000001</v>
      </c>
      <c r="M145" s="36">
        <f>SUMIFS(СВЦЭМ!$D$39:$D$758,СВЦЭМ!$A$39:$A$758,$A145,СВЦЭМ!$B$39:$B$758,M$119)+'СЕТ СН'!$I$11+СВЦЭМ!$D$10+'СЕТ СН'!$I$6-'СЕТ СН'!$I$23</f>
        <v>2364.6387107599999</v>
      </c>
      <c r="N145" s="36">
        <f>SUMIFS(СВЦЭМ!$D$39:$D$758,СВЦЭМ!$A$39:$A$758,$A145,СВЦЭМ!$B$39:$B$758,N$119)+'СЕТ СН'!$I$11+СВЦЭМ!$D$10+'СЕТ СН'!$I$6-'СЕТ СН'!$I$23</f>
        <v>2383.18585837</v>
      </c>
      <c r="O145" s="36">
        <f>SUMIFS(СВЦЭМ!$D$39:$D$758,СВЦЭМ!$A$39:$A$758,$A145,СВЦЭМ!$B$39:$B$758,O$119)+'СЕТ СН'!$I$11+СВЦЭМ!$D$10+'СЕТ СН'!$I$6-'СЕТ СН'!$I$23</f>
        <v>2397.4781131700001</v>
      </c>
      <c r="P145" s="36">
        <f>SUMIFS(СВЦЭМ!$D$39:$D$758,СВЦЭМ!$A$39:$A$758,$A145,СВЦЭМ!$B$39:$B$758,P$119)+'СЕТ СН'!$I$11+СВЦЭМ!$D$10+'СЕТ СН'!$I$6-'СЕТ СН'!$I$23</f>
        <v>2417.2191763700002</v>
      </c>
      <c r="Q145" s="36">
        <f>SUMIFS(СВЦЭМ!$D$39:$D$758,СВЦЭМ!$A$39:$A$758,$A145,СВЦЭМ!$B$39:$B$758,Q$119)+'СЕТ СН'!$I$11+СВЦЭМ!$D$10+'СЕТ СН'!$I$6-'СЕТ СН'!$I$23</f>
        <v>2438.3817126200001</v>
      </c>
      <c r="R145" s="36">
        <f>SUMIFS(СВЦЭМ!$D$39:$D$758,СВЦЭМ!$A$39:$A$758,$A145,СВЦЭМ!$B$39:$B$758,R$119)+'СЕТ СН'!$I$11+СВЦЭМ!$D$10+'СЕТ СН'!$I$6-'СЕТ СН'!$I$23</f>
        <v>2413.66482834</v>
      </c>
      <c r="S145" s="36">
        <f>SUMIFS(СВЦЭМ!$D$39:$D$758,СВЦЭМ!$A$39:$A$758,$A145,СВЦЭМ!$B$39:$B$758,S$119)+'СЕТ СН'!$I$11+СВЦЭМ!$D$10+'СЕТ СН'!$I$6-'СЕТ СН'!$I$23</f>
        <v>2380.1705896900003</v>
      </c>
      <c r="T145" s="36">
        <f>SUMIFS(СВЦЭМ!$D$39:$D$758,СВЦЭМ!$A$39:$A$758,$A145,СВЦЭМ!$B$39:$B$758,T$119)+'СЕТ СН'!$I$11+СВЦЭМ!$D$10+'СЕТ СН'!$I$6-'СЕТ СН'!$I$23</f>
        <v>2355.1093917200001</v>
      </c>
      <c r="U145" s="36">
        <f>SUMIFS(СВЦЭМ!$D$39:$D$758,СВЦЭМ!$A$39:$A$758,$A145,СВЦЭМ!$B$39:$B$758,U$119)+'СЕТ СН'!$I$11+СВЦЭМ!$D$10+'СЕТ СН'!$I$6-'СЕТ СН'!$I$23</f>
        <v>2257.32821397</v>
      </c>
      <c r="V145" s="36">
        <f>SUMIFS(СВЦЭМ!$D$39:$D$758,СВЦЭМ!$A$39:$A$758,$A145,СВЦЭМ!$B$39:$B$758,V$119)+'СЕТ СН'!$I$11+СВЦЭМ!$D$10+'СЕТ СН'!$I$6-'СЕТ СН'!$I$23</f>
        <v>2257.7585752599998</v>
      </c>
      <c r="W145" s="36">
        <f>SUMIFS(СВЦЭМ!$D$39:$D$758,СВЦЭМ!$A$39:$A$758,$A145,СВЦЭМ!$B$39:$B$758,W$119)+'СЕТ СН'!$I$11+СВЦЭМ!$D$10+'СЕТ СН'!$I$6-'СЕТ СН'!$I$23</f>
        <v>2284.98740464</v>
      </c>
      <c r="X145" s="36">
        <f>SUMIFS(СВЦЭМ!$D$39:$D$758,СВЦЭМ!$A$39:$A$758,$A145,СВЦЭМ!$B$39:$B$758,X$119)+'СЕТ СН'!$I$11+СВЦЭМ!$D$10+'СЕТ СН'!$I$6-'СЕТ СН'!$I$23</f>
        <v>2387.3271098699997</v>
      </c>
      <c r="Y145" s="36">
        <f>SUMIFS(СВЦЭМ!$D$39:$D$758,СВЦЭМ!$A$39:$A$758,$A145,СВЦЭМ!$B$39:$B$758,Y$119)+'СЕТ СН'!$I$11+СВЦЭМ!$D$10+'СЕТ СН'!$I$6-'СЕТ СН'!$I$23</f>
        <v>2501.9624396199997</v>
      </c>
    </row>
    <row r="146" spans="1:27" ht="15.75" x14ac:dyDescent="0.2">
      <c r="A146" s="35">
        <f t="shared" si="3"/>
        <v>45562</v>
      </c>
      <c r="B146" s="36">
        <f>SUMIFS(СВЦЭМ!$D$39:$D$758,СВЦЭМ!$A$39:$A$758,$A146,СВЦЭМ!$B$39:$B$758,B$119)+'СЕТ СН'!$I$11+СВЦЭМ!$D$10+'СЕТ СН'!$I$6-'СЕТ СН'!$I$23</f>
        <v>2382.9830098000002</v>
      </c>
      <c r="C146" s="36">
        <f>SUMIFS(СВЦЭМ!$D$39:$D$758,СВЦЭМ!$A$39:$A$758,$A146,СВЦЭМ!$B$39:$B$758,C$119)+'СЕТ СН'!$I$11+СВЦЭМ!$D$10+'СЕТ СН'!$I$6-'СЕТ СН'!$I$23</f>
        <v>2318.8495438600003</v>
      </c>
      <c r="D146" s="36">
        <f>SUMIFS(СВЦЭМ!$D$39:$D$758,СВЦЭМ!$A$39:$A$758,$A146,СВЦЭМ!$B$39:$B$758,D$119)+'СЕТ СН'!$I$11+СВЦЭМ!$D$10+'СЕТ СН'!$I$6-'СЕТ СН'!$I$23</f>
        <v>2299.9058852799999</v>
      </c>
      <c r="E146" s="36">
        <f>SUMIFS(СВЦЭМ!$D$39:$D$758,СВЦЭМ!$A$39:$A$758,$A146,СВЦЭМ!$B$39:$B$758,E$119)+'СЕТ СН'!$I$11+СВЦЭМ!$D$10+'СЕТ СН'!$I$6-'СЕТ СН'!$I$23</f>
        <v>2311.6592568900001</v>
      </c>
      <c r="F146" s="36">
        <f>SUMIFS(СВЦЭМ!$D$39:$D$758,СВЦЭМ!$A$39:$A$758,$A146,СВЦЭМ!$B$39:$B$758,F$119)+'СЕТ СН'!$I$11+СВЦЭМ!$D$10+'СЕТ СН'!$I$6-'СЕТ СН'!$I$23</f>
        <v>2318.2763368599999</v>
      </c>
      <c r="G146" s="36">
        <f>SUMIFS(СВЦЭМ!$D$39:$D$758,СВЦЭМ!$A$39:$A$758,$A146,СВЦЭМ!$B$39:$B$758,G$119)+'СЕТ СН'!$I$11+СВЦЭМ!$D$10+'СЕТ СН'!$I$6-'СЕТ СН'!$I$23</f>
        <v>2306.41487792</v>
      </c>
      <c r="H146" s="36">
        <f>SUMIFS(СВЦЭМ!$D$39:$D$758,СВЦЭМ!$A$39:$A$758,$A146,СВЦЭМ!$B$39:$B$758,H$119)+'СЕТ СН'!$I$11+СВЦЭМ!$D$10+'СЕТ СН'!$I$6-'СЕТ СН'!$I$23</f>
        <v>2214.70992062</v>
      </c>
      <c r="I146" s="36">
        <f>SUMIFS(СВЦЭМ!$D$39:$D$758,СВЦЭМ!$A$39:$A$758,$A146,СВЦЭМ!$B$39:$B$758,I$119)+'СЕТ СН'!$I$11+СВЦЭМ!$D$10+'СЕТ СН'!$I$6-'СЕТ СН'!$I$23</f>
        <v>2259.3876823400001</v>
      </c>
      <c r="J146" s="36">
        <f>SUMIFS(СВЦЭМ!$D$39:$D$758,СВЦЭМ!$A$39:$A$758,$A146,СВЦЭМ!$B$39:$B$758,J$119)+'СЕТ СН'!$I$11+СВЦЭМ!$D$10+'СЕТ СН'!$I$6-'СЕТ СН'!$I$23</f>
        <v>2274.42272026</v>
      </c>
      <c r="K146" s="36">
        <f>SUMIFS(СВЦЭМ!$D$39:$D$758,СВЦЭМ!$A$39:$A$758,$A146,СВЦЭМ!$B$39:$B$758,K$119)+'СЕТ СН'!$I$11+СВЦЭМ!$D$10+'СЕТ СН'!$I$6-'СЕТ СН'!$I$23</f>
        <v>2239.3315858300002</v>
      </c>
      <c r="L146" s="36">
        <f>SUMIFS(СВЦЭМ!$D$39:$D$758,СВЦЭМ!$A$39:$A$758,$A146,СВЦЭМ!$B$39:$B$758,L$119)+'СЕТ СН'!$I$11+СВЦЭМ!$D$10+'СЕТ СН'!$I$6-'СЕТ СН'!$I$23</f>
        <v>2237.7007922000003</v>
      </c>
      <c r="M146" s="36">
        <f>SUMIFS(СВЦЭМ!$D$39:$D$758,СВЦЭМ!$A$39:$A$758,$A146,СВЦЭМ!$B$39:$B$758,M$119)+'СЕТ СН'!$I$11+СВЦЭМ!$D$10+'СЕТ СН'!$I$6-'СЕТ СН'!$I$23</f>
        <v>2239.1279474599996</v>
      </c>
      <c r="N146" s="36">
        <f>SUMIFS(СВЦЭМ!$D$39:$D$758,СВЦЭМ!$A$39:$A$758,$A146,СВЦЭМ!$B$39:$B$758,N$119)+'СЕТ СН'!$I$11+СВЦЭМ!$D$10+'СЕТ СН'!$I$6-'СЕТ СН'!$I$23</f>
        <v>2269.0181519299999</v>
      </c>
      <c r="O146" s="36">
        <f>SUMIFS(СВЦЭМ!$D$39:$D$758,СВЦЭМ!$A$39:$A$758,$A146,СВЦЭМ!$B$39:$B$758,O$119)+'СЕТ СН'!$I$11+СВЦЭМ!$D$10+'СЕТ СН'!$I$6-'СЕТ СН'!$I$23</f>
        <v>2282.5757108500002</v>
      </c>
      <c r="P146" s="36">
        <f>SUMIFS(СВЦЭМ!$D$39:$D$758,СВЦЭМ!$A$39:$A$758,$A146,СВЦЭМ!$B$39:$B$758,P$119)+'СЕТ СН'!$I$11+СВЦЭМ!$D$10+'СЕТ СН'!$I$6-'СЕТ СН'!$I$23</f>
        <v>2281.1107304299999</v>
      </c>
      <c r="Q146" s="36">
        <f>SUMIFS(СВЦЭМ!$D$39:$D$758,СВЦЭМ!$A$39:$A$758,$A146,СВЦЭМ!$B$39:$B$758,Q$119)+'СЕТ СН'!$I$11+СВЦЭМ!$D$10+'СЕТ СН'!$I$6-'СЕТ СН'!$I$23</f>
        <v>2284.4224731100003</v>
      </c>
      <c r="R146" s="36">
        <f>SUMIFS(СВЦЭМ!$D$39:$D$758,СВЦЭМ!$A$39:$A$758,$A146,СВЦЭМ!$B$39:$B$758,R$119)+'СЕТ СН'!$I$11+СВЦЭМ!$D$10+'СЕТ СН'!$I$6-'СЕТ СН'!$I$23</f>
        <v>2284.2166893799999</v>
      </c>
      <c r="S146" s="36">
        <f>SUMIFS(СВЦЭМ!$D$39:$D$758,СВЦЭМ!$A$39:$A$758,$A146,СВЦЭМ!$B$39:$B$758,S$119)+'СЕТ СН'!$I$11+СВЦЭМ!$D$10+'СЕТ СН'!$I$6-'СЕТ СН'!$I$23</f>
        <v>2269.7174317500003</v>
      </c>
      <c r="T146" s="36">
        <f>SUMIFS(СВЦЭМ!$D$39:$D$758,СВЦЭМ!$A$39:$A$758,$A146,СВЦЭМ!$B$39:$B$758,T$119)+'СЕТ СН'!$I$11+СВЦЭМ!$D$10+'СЕТ СН'!$I$6-'СЕТ СН'!$I$23</f>
        <v>2125.9903096799999</v>
      </c>
      <c r="U146" s="36">
        <f>SUMIFS(СВЦЭМ!$D$39:$D$758,СВЦЭМ!$A$39:$A$758,$A146,СВЦЭМ!$B$39:$B$758,U$119)+'СЕТ СН'!$I$11+СВЦЭМ!$D$10+'СЕТ СН'!$I$6-'СЕТ СН'!$I$23</f>
        <v>2237.3289121600001</v>
      </c>
      <c r="V146" s="36">
        <f>SUMIFS(СВЦЭМ!$D$39:$D$758,СВЦЭМ!$A$39:$A$758,$A146,СВЦЭМ!$B$39:$B$758,V$119)+'СЕТ СН'!$I$11+СВЦЭМ!$D$10+'СЕТ СН'!$I$6-'СЕТ СН'!$I$23</f>
        <v>2176.1059852799999</v>
      </c>
      <c r="W146" s="36">
        <f>SUMIFS(СВЦЭМ!$D$39:$D$758,СВЦЭМ!$A$39:$A$758,$A146,СВЦЭМ!$B$39:$B$758,W$119)+'СЕТ СН'!$I$11+СВЦЭМ!$D$10+'СЕТ СН'!$I$6-'СЕТ СН'!$I$23</f>
        <v>2234.1102243699997</v>
      </c>
      <c r="X146" s="36">
        <f>SUMIFS(СВЦЭМ!$D$39:$D$758,СВЦЭМ!$A$39:$A$758,$A146,СВЦЭМ!$B$39:$B$758,X$119)+'СЕТ СН'!$I$11+СВЦЭМ!$D$10+'СЕТ СН'!$I$6-'СЕТ СН'!$I$23</f>
        <v>2246.5553899899996</v>
      </c>
      <c r="Y146" s="36">
        <f>SUMIFS(СВЦЭМ!$D$39:$D$758,СВЦЭМ!$A$39:$A$758,$A146,СВЦЭМ!$B$39:$B$758,Y$119)+'СЕТ СН'!$I$11+СВЦЭМ!$D$10+'СЕТ СН'!$I$6-'СЕТ СН'!$I$23</f>
        <v>2287.5648191299997</v>
      </c>
    </row>
    <row r="147" spans="1:27" ht="15.75" x14ac:dyDescent="0.2">
      <c r="A147" s="35">
        <f t="shared" si="3"/>
        <v>45563</v>
      </c>
      <c r="B147" s="36">
        <f>SUMIFS(СВЦЭМ!$D$39:$D$758,СВЦЭМ!$A$39:$A$758,$A147,СВЦЭМ!$B$39:$B$758,B$119)+'СЕТ СН'!$I$11+СВЦЭМ!$D$10+'СЕТ СН'!$I$6-'СЕТ СН'!$I$23</f>
        <v>2359.59816189</v>
      </c>
      <c r="C147" s="36">
        <f>SUMIFS(СВЦЭМ!$D$39:$D$758,СВЦЭМ!$A$39:$A$758,$A147,СВЦЭМ!$B$39:$B$758,C$119)+'СЕТ СН'!$I$11+СВЦЭМ!$D$10+'СЕТ СН'!$I$6-'СЕТ СН'!$I$23</f>
        <v>2421.3202646700001</v>
      </c>
      <c r="D147" s="36">
        <f>SUMIFS(СВЦЭМ!$D$39:$D$758,СВЦЭМ!$A$39:$A$758,$A147,СВЦЭМ!$B$39:$B$758,D$119)+'СЕТ СН'!$I$11+СВЦЭМ!$D$10+'СЕТ СН'!$I$6-'СЕТ СН'!$I$23</f>
        <v>2466.2195233399998</v>
      </c>
      <c r="E147" s="36">
        <f>SUMIFS(СВЦЭМ!$D$39:$D$758,СВЦЭМ!$A$39:$A$758,$A147,СВЦЭМ!$B$39:$B$758,E$119)+'СЕТ СН'!$I$11+СВЦЭМ!$D$10+'СЕТ СН'!$I$6-'СЕТ СН'!$I$23</f>
        <v>2477.6562026800002</v>
      </c>
      <c r="F147" s="36">
        <f>SUMIFS(СВЦЭМ!$D$39:$D$758,СВЦЭМ!$A$39:$A$758,$A147,СВЦЭМ!$B$39:$B$758,F$119)+'СЕТ СН'!$I$11+СВЦЭМ!$D$10+'СЕТ СН'!$I$6-'СЕТ СН'!$I$23</f>
        <v>2478.6647522100002</v>
      </c>
      <c r="G147" s="36">
        <f>SUMIFS(СВЦЭМ!$D$39:$D$758,СВЦЭМ!$A$39:$A$758,$A147,СВЦЭМ!$B$39:$B$758,G$119)+'СЕТ СН'!$I$11+СВЦЭМ!$D$10+'СЕТ СН'!$I$6-'СЕТ СН'!$I$23</f>
        <v>2453.68190293</v>
      </c>
      <c r="H147" s="36">
        <f>SUMIFS(СВЦЭМ!$D$39:$D$758,СВЦЭМ!$A$39:$A$758,$A147,СВЦЭМ!$B$39:$B$758,H$119)+'СЕТ СН'!$I$11+СВЦЭМ!$D$10+'СЕТ СН'!$I$6-'СЕТ СН'!$I$23</f>
        <v>2434.67455449</v>
      </c>
      <c r="I147" s="36">
        <f>SUMIFS(СВЦЭМ!$D$39:$D$758,СВЦЭМ!$A$39:$A$758,$A147,СВЦЭМ!$B$39:$B$758,I$119)+'СЕТ СН'!$I$11+СВЦЭМ!$D$10+'СЕТ СН'!$I$6-'СЕТ СН'!$I$23</f>
        <v>2376.24302253</v>
      </c>
      <c r="J147" s="36">
        <f>SUMIFS(СВЦЭМ!$D$39:$D$758,СВЦЭМ!$A$39:$A$758,$A147,СВЦЭМ!$B$39:$B$758,J$119)+'СЕТ СН'!$I$11+СВЦЭМ!$D$10+'СЕТ СН'!$I$6-'СЕТ СН'!$I$23</f>
        <v>2313.9204374599999</v>
      </c>
      <c r="K147" s="36">
        <f>SUMIFS(СВЦЭМ!$D$39:$D$758,СВЦЭМ!$A$39:$A$758,$A147,СВЦЭМ!$B$39:$B$758,K$119)+'СЕТ СН'!$I$11+СВЦЭМ!$D$10+'СЕТ СН'!$I$6-'СЕТ СН'!$I$23</f>
        <v>2251.8314477700001</v>
      </c>
      <c r="L147" s="36">
        <f>SUMIFS(СВЦЭМ!$D$39:$D$758,СВЦЭМ!$A$39:$A$758,$A147,СВЦЭМ!$B$39:$B$758,L$119)+'СЕТ СН'!$I$11+СВЦЭМ!$D$10+'СЕТ СН'!$I$6-'СЕТ СН'!$I$23</f>
        <v>2244.5062159300001</v>
      </c>
      <c r="M147" s="36">
        <f>SUMIFS(СВЦЭМ!$D$39:$D$758,СВЦЭМ!$A$39:$A$758,$A147,СВЦЭМ!$B$39:$B$758,M$119)+'СЕТ СН'!$I$11+СВЦЭМ!$D$10+'СЕТ СН'!$I$6-'СЕТ СН'!$I$23</f>
        <v>2265.3439241799997</v>
      </c>
      <c r="N147" s="36">
        <f>SUMIFS(СВЦЭМ!$D$39:$D$758,СВЦЭМ!$A$39:$A$758,$A147,СВЦЭМ!$B$39:$B$758,N$119)+'СЕТ СН'!$I$11+СВЦЭМ!$D$10+'СЕТ СН'!$I$6-'СЕТ СН'!$I$23</f>
        <v>2274.8589013000001</v>
      </c>
      <c r="O147" s="36">
        <f>SUMIFS(СВЦЭМ!$D$39:$D$758,СВЦЭМ!$A$39:$A$758,$A147,СВЦЭМ!$B$39:$B$758,O$119)+'СЕТ СН'!$I$11+СВЦЭМ!$D$10+'СЕТ СН'!$I$6-'СЕТ СН'!$I$23</f>
        <v>2309.6787208400001</v>
      </c>
      <c r="P147" s="36">
        <f>SUMIFS(СВЦЭМ!$D$39:$D$758,СВЦЭМ!$A$39:$A$758,$A147,СВЦЭМ!$B$39:$B$758,P$119)+'СЕТ СН'!$I$11+СВЦЭМ!$D$10+'СЕТ СН'!$I$6-'СЕТ СН'!$I$23</f>
        <v>2332.2019297400002</v>
      </c>
      <c r="Q147" s="36">
        <f>SUMIFS(СВЦЭМ!$D$39:$D$758,СВЦЭМ!$A$39:$A$758,$A147,СВЦЭМ!$B$39:$B$758,Q$119)+'СЕТ СН'!$I$11+СВЦЭМ!$D$10+'СЕТ СН'!$I$6-'СЕТ СН'!$I$23</f>
        <v>2333.8434988899999</v>
      </c>
      <c r="R147" s="36">
        <f>SUMIFS(СВЦЭМ!$D$39:$D$758,СВЦЭМ!$A$39:$A$758,$A147,СВЦЭМ!$B$39:$B$758,R$119)+'СЕТ СН'!$I$11+СВЦЭМ!$D$10+'СЕТ СН'!$I$6-'СЕТ СН'!$I$23</f>
        <v>2341.2133505399997</v>
      </c>
      <c r="S147" s="36">
        <f>SUMIFS(СВЦЭМ!$D$39:$D$758,СВЦЭМ!$A$39:$A$758,$A147,СВЦЭМ!$B$39:$B$758,S$119)+'СЕТ СН'!$I$11+СВЦЭМ!$D$10+'СЕТ СН'!$I$6-'СЕТ СН'!$I$23</f>
        <v>2322.6468275299999</v>
      </c>
      <c r="T147" s="36">
        <f>SUMIFS(СВЦЭМ!$D$39:$D$758,СВЦЭМ!$A$39:$A$758,$A147,СВЦЭМ!$B$39:$B$758,T$119)+'СЕТ СН'!$I$11+СВЦЭМ!$D$10+'СЕТ СН'!$I$6-'СЕТ СН'!$I$23</f>
        <v>2240.4214050299997</v>
      </c>
      <c r="U147" s="36">
        <f>SUMIFS(СВЦЭМ!$D$39:$D$758,СВЦЭМ!$A$39:$A$758,$A147,СВЦЭМ!$B$39:$B$758,U$119)+'СЕТ СН'!$I$11+СВЦЭМ!$D$10+'СЕТ СН'!$I$6-'СЕТ СН'!$I$23</f>
        <v>2182.5837792100001</v>
      </c>
      <c r="V147" s="36">
        <f>SUMIFS(СВЦЭМ!$D$39:$D$758,СВЦЭМ!$A$39:$A$758,$A147,СВЦЭМ!$B$39:$B$758,V$119)+'СЕТ СН'!$I$11+СВЦЭМ!$D$10+'СЕТ СН'!$I$6-'СЕТ СН'!$I$23</f>
        <v>2159.9924788799999</v>
      </c>
      <c r="W147" s="36">
        <f>SUMIFS(СВЦЭМ!$D$39:$D$758,СВЦЭМ!$A$39:$A$758,$A147,СВЦЭМ!$B$39:$B$758,W$119)+'СЕТ СН'!$I$11+СВЦЭМ!$D$10+'СЕТ СН'!$I$6-'СЕТ СН'!$I$23</f>
        <v>2174.3337150099997</v>
      </c>
      <c r="X147" s="36">
        <f>SUMIFS(СВЦЭМ!$D$39:$D$758,СВЦЭМ!$A$39:$A$758,$A147,СВЦЭМ!$B$39:$B$758,X$119)+'СЕТ СН'!$I$11+СВЦЭМ!$D$10+'СЕТ СН'!$I$6-'СЕТ СН'!$I$23</f>
        <v>2237.5338228299997</v>
      </c>
      <c r="Y147" s="36">
        <f>SUMIFS(СВЦЭМ!$D$39:$D$758,СВЦЭМ!$A$39:$A$758,$A147,СВЦЭМ!$B$39:$B$758,Y$119)+'СЕТ СН'!$I$11+СВЦЭМ!$D$10+'СЕТ СН'!$I$6-'СЕТ СН'!$I$23</f>
        <v>2305.8009316899997</v>
      </c>
    </row>
    <row r="148" spans="1:27" ht="15.75" x14ac:dyDescent="0.2">
      <c r="A148" s="35">
        <f t="shared" si="3"/>
        <v>45564</v>
      </c>
      <c r="B148" s="36">
        <f>SUMIFS(СВЦЭМ!$D$39:$D$758,СВЦЭМ!$A$39:$A$758,$A148,СВЦЭМ!$B$39:$B$758,B$119)+'СЕТ СН'!$I$11+СВЦЭМ!$D$10+'СЕТ СН'!$I$6-'СЕТ СН'!$I$23</f>
        <v>2347.56241391</v>
      </c>
      <c r="C148" s="36">
        <f>SUMIFS(СВЦЭМ!$D$39:$D$758,СВЦЭМ!$A$39:$A$758,$A148,СВЦЭМ!$B$39:$B$758,C$119)+'СЕТ СН'!$I$11+СВЦЭМ!$D$10+'СЕТ СН'!$I$6-'СЕТ СН'!$I$23</f>
        <v>2408.3748572499999</v>
      </c>
      <c r="D148" s="36">
        <f>SUMIFS(СВЦЭМ!$D$39:$D$758,СВЦЭМ!$A$39:$A$758,$A148,СВЦЭМ!$B$39:$B$758,D$119)+'СЕТ СН'!$I$11+СВЦЭМ!$D$10+'СЕТ СН'!$I$6-'СЕТ СН'!$I$23</f>
        <v>2481.2555060200002</v>
      </c>
      <c r="E148" s="36">
        <f>SUMIFS(СВЦЭМ!$D$39:$D$758,СВЦЭМ!$A$39:$A$758,$A148,СВЦЭМ!$B$39:$B$758,E$119)+'СЕТ СН'!$I$11+СВЦЭМ!$D$10+'СЕТ СН'!$I$6-'СЕТ СН'!$I$23</f>
        <v>2496.7410196599999</v>
      </c>
      <c r="F148" s="36">
        <f>SUMIFS(СВЦЭМ!$D$39:$D$758,СВЦЭМ!$A$39:$A$758,$A148,СВЦЭМ!$B$39:$B$758,F$119)+'СЕТ СН'!$I$11+СВЦЭМ!$D$10+'СЕТ СН'!$I$6-'СЕТ СН'!$I$23</f>
        <v>2491.3659764700001</v>
      </c>
      <c r="G148" s="36">
        <f>SUMIFS(СВЦЭМ!$D$39:$D$758,СВЦЭМ!$A$39:$A$758,$A148,СВЦЭМ!$B$39:$B$758,G$119)+'СЕТ СН'!$I$11+СВЦЭМ!$D$10+'СЕТ СН'!$I$6-'СЕТ СН'!$I$23</f>
        <v>2479.2547718599999</v>
      </c>
      <c r="H148" s="36">
        <f>SUMIFS(СВЦЭМ!$D$39:$D$758,СВЦЭМ!$A$39:$A$758,$A148,СВЦЭМ!$B$39:$B$758,H$119)+'СЕТ СН'!$I$11+СВЦЭМ!$D$10+'СЕТ СН'!$I$6-'СЕТ СН'!$I$23</f>
        <v>2473.9010747399998</v>
      </c>
      <c r="I148" s="36">
        <f>SUMIFS(СВЦЭМ!$D$39:$D$758,СВЦЭМ!$A$39:$A$758,$A148,СВЦЭМ!$B$39:$B$758,I$119)+'СЕТ СН'!$I$11+СВЦЭМ!$D$10+'СЕТ СН'!$I$6-'СЕТ СН'!$I$23</f>
        <v>2436.5019482299999</v>
      </c>
      <c r="J148" s="36">
        <f>SUMIFS(СВЦЭМ!$D$39:$D$758,СВЦЭМ!$A$39:$A$758,$A148,СВЦЭМ!$B$39:$B$758,J$119)+'СЕТ СН'!$I$11+СВЦЭМ!$D$10+'СЕТ СН'!$I$6-'СЕТ СН'!$I$23</f>
        <v>2336.2342463200002</v>
      </c>
      <c r="K148" s="36">
        <f>SUMIFS(СВЦЭМ!$D$39:$D$758,СВЦЭМ!$A$39:$A$758,$A148,СВЦЭМ!$B$39:$B$758,K$119)+'СЕТ СН'!$I$11+СВЦЭМ!$D$10+'СЕТ СН'!$I$6-'СЕТ СН'!$I$23</f>
        <v>2245.34350881</v>
      </c>
      <c r="L148" s="36">
        <f>SUMIFS(СВЦЭМ!$D$39:$D$758,СВЦЭМ!$A$39:$A$758,$A148,СВЦЭМ!$B$39:$B$758,L$119)+'СЕТ СН'!$I$11+СВЦЭМ!$D$10+'СЕТ СН'!$I$6-'СЕТ СН'!$I$23</f>
        <v>2230.6948863099997</v>
      </c>
      <c r="M148" s="36">
        <f>SUMIFS(СВЦЭМ!$D$39:$D$758,СВЦЭМ!$A$39:$A$758,$A148,СВЦЭМ!$B$39:$B$758,M$119)+'СЕТ СН'!$I$11+СВЦЭМ!$D$10+'СЕТ СН'!$I$6-'СЕТ СН'!$I$23</f>
        <v>2241.8404036800002</v>
      </c>
      <c r="N148" s="36">
        <f>SUMIFS(СВЦЭМ!$D$39:$D$758,СВЦЭМ!$A$39:$A$758,$A148,СВЦЭМ!$B$39:$B$758,N$119)+'СЕТ СН'!$I$11+СВЦЭМ!$D$10+'СЕТ СН'!$I$6-'СЕТ СН'!$I$23</f>
        <v>2266.54134359</v>
      </c>
      <c r="O148" s="36">
        <f>SUMIFS(СВЦЭМ!$D$39:$D$758,СВЦЭМ!$A$39:$A$758,$A148,СВЦЭМ!$B$39:$B$758,O$119)+'СЕТ СН'!$I$11+СВЦЭМ!$D$10+'СЕТ СН'!$I$6-'СЕТ СН'!$I$23</f>
        <v>2286.66987414</v>
      </c>
      <c r="P148" s="36">
        <f>SUMIFS(СВЦЭМ!$D$39:$D$758,СВЦЭМ!$A$39:$A$758,$A148,СВЦЭМ!$B$39:$B$758,P$119)+'СЕТ СН'!$I$11+СВЦЭМ!$D$10+'СЕТ СН'!$I$6-'СЕТ СН'!$I$23</f>
        <v>2301.2521707199999</v>
      </c>
      <c r="Q148" s="36">
        <f>SUMIFS(СВЦЭМ!$D$39:$D$758,СВЦЭМ!$A$39:$A$758,$A148,СВЦЭМ!$B$39:$B$758,Q$119)+'СЕТ СН'!$I$11+СВЦЭМ!$D$10+'СЕТ СН'!$I$6-'СЕТ СН'!$I$23</f>
        <v>2325.11281693</v>
      </c>
      <c r="R148" s="36">
        <f>SUMIFS(СВЦЭМ!$D$39:$D$758,СВЦЭМ!$A$39:$A$758,$A148,СВЦЭМ!$B$39:$B$758,R$119)+'СЕТ СН'!$I$11+СВЦЭМ!$D$10+'СЕТ СН'!$I$6-'СЕТ СН'!$I$23</f>
        <v>2315.6248151999998</v>
      </c>
      <c r="S148" s="36">
        <f>SUMIFS(СВЦЭМ!$D$39:$D$758,СВЦЭМ!$A$39:$A$758,$A148,СВЦЭМ!$B$39:$B$758,S$119)+'СЕТ СН'!$I$11+СВЦЭМ!$D$10+'СЕТ СН'!$I$6-'СЕТ СН'!$I$23</f>
        <v>2285.42259659</v>
      </c>
      <c r="T148" s="36">
        <f>SUMIFS(СВЦЭМ!$D$39:$D$758,СВЦЭМ!$A$39:$A$758,$A148,СВЦЭМ!$B$39:$B$758,T$119)+'СЕТ СН'!$I$11+СВЦЭМ!$D$10+'СЕТ СН'!$I$6-'СЕТ СН'!$I$23</f>
        <v>2242.73034375</v>
      </c>
      <c r="U148" s="36">
        <f>SUMIFS(СВЦЭМ!$D$39:$D$758,СВЦЭМ!$A$39:$A$758,$A148,СВЦЭМ!$B$39:$B$758,U$119)+'СЕТ СН'!$I$11+СВЦЭМ!$D$10+'СЕТ СН'!$I$6-'СЕТ СН'!$I$23</f>
        <v>2188.73213695</v>
      </c>
      <c r="V148" s="36">
        <f>SUMIFS(СВЦЭМ!$D$39:$D$758,СВЦЭМ!$A$39:$A$758,$A148,СВЦЭМ!$B$39:$B$758,V$119)+'СЕТ СН'!$I$11+СВЦЭМ!$D$10+'СЕТ СН'!$I$6-'СЕТ СН'!$I$23</f>
        <v>2163.95368263</v>
      </c>
      <c r="W148" s="36">
        <f>SUMIFS(СВЦЭМ!$D$39:$D$758,СВЦЭМ!$A$39:$A$758,$A148,СВЦЭМ!$B$39:$B$758,W$119)+'СЕТ СН'!$I$11+СВЦЭМ!$D$10+'СЕТ СН'!$I$6-'СЕТ СН'!$I$23</f>
        <v>2190.2664182500002</v>
      </c>
      <c r="X148" s="36">
        <f>SUMIFS(СВЦЭМ!$D$39:$D$758,СВЦЭМ!$A$39:$A$758,$A148,СВЦЭМ!$B$39:$B$758,X$119)+'СЕТ СН'!$I$11+СВЦЭМ!$D$10+'СЕТ СН'!$I$6-'СЕТ СН'!$I$23</f>
        <v>2241.0100707900001</v>
      </c>
      <c r="Y148" s="36">
        <f>SUMIFS(СВЦЭМ!$D$39:$D$758,СВЦЭМ!$A$39:$A$758,$A148,СВЦЭМ!$B$39:$B$758,Y$119)+'СЕТ СН'!$I$11+СВЦЭМ!$D$10+'СЕТ СН'!$I$6-'СЕТ СН'!$I$23</f>
        <v>2340.6305181799999</v>
      </c>
    </row>
    <row r="149" spans="1:27" ht="15.75" x14ac:dyDescent="0.2">
      <c r="A149" s="35">
        <f t="shared" si="3"/>
        <v>45565</v>
      </c>
      <c r="B149" s="36">
        <f>SUMIFS(СВЦЭМ!$D$39:$D$758,СВЦЭМ!$A$39:$A$758,$A149,СВЦЭМ!$B$39:$B$758,B$119)+'СЕТ СН'!$I$11+СВЦЭМ!$D$10+'СЕТ СН'!$I$6-'СЕТ СН'!$I$23</f>
        <v>2331.0350752100003</v>
      </c>
      <c r="C149" s="36">
        <f>SUMIFS(СВЦЭМ!$D$39:$D$758,СВЦЭМ!$A$39:$A$758,$A149,СВЦЭМ!$B$39:$B$758,C$119)+'СЕТ СН'!$I$11+СВЦЭМ!$D$10+'СЕТ СН'!$I$6-'СЕТ СН'!$I$23</f>
        <v>2419.1357334699996</v>
      </c>
      <c r="D149" s="36">
        <f>SUMIFS(СВЦЭМ!$D$39:$D$758,СВЦЭМ!$A$39:$A$758,$A149,СВЦЭМ!$B$39:$B$758,D$119)+'СЕТ СН'!$I$11+СВЦЭМ!$D$10+'СЕТ СН'!$I$6-'СЕТ СН'!$I$23</f>
        <v>2477.5775040500002</v>
      </c>
      <c r="E149" s="36">
        <f>SUMIFS(СВЦЭМ!$D$39:$D$758,СВЦЭМ!$A$39:$A$758,$A149,СВЦЭМ!$B$39:$B$758,E$119)+'СЕТ СН'!$I$11+СВЦЭМ!$D$10+'СЕТ СН'!$I$6-'СЕТ СН'!$I$23</f>
        <v>2486.2853724500001</v>
      </c>
      <c r="F149" s="36">
        <f>SUMIFS(СВЦЭМ!$D$39:$D$758,СВЦЭМ!$A$39:$A$758,$A149,СВЦЭМ!$B$39:$B$758,F$119)+'СЕТ СН'!$I$11+СВЦЭМ!$D$10+'СЕТ СН'!$I$6-'СЕТ СН'!$I$23</f>
        <v>2500.79359587</v>
      </c>
      <c r="G149" s="36">
        <f>SUMIFS(СВЦЭМ!$D$39:$D$758,СВЦЭМ!$A$39:$A$758,$A149,СВЦЭМ!$B$39:$B$758,G$119)+'СЕТ СН'!$I$11+СВЦЭМ!$D$10+'СЕТ СН'!$I$6-'СЕТ СН'!$I$23</f>
        <v>2469.67418365</v>
      </c>
      <c r="H149" s="36">
        <f>SUMIFS(СВЦЭМ!$D$39:$D$758,СВЦЭМ!$A$39:$A$758,$A149,СВЦЭМ!$B$39:$B$758,H$119)+'СЕТ СН'!$I$11+СВЦЭМ!$D$10+'СЕТ СН'!$I$6-'СЕТ СН'!$I$23</f>
        <v>2431.7889679299997</v>
      </c>
      <c r="I149" s="36">
        <f>SUMIFS(СВЦЭМ!$D$39:$D$758,СВЦЭМ!$A$39:$A$758,$A149,СВЦЭМ!$B$39:$B$758,I$119)+'СЕТ СН'!$I$11+СВЦЭМ!$D$10+'СЕТ СН'!$I$6-'СЕТ СН'!$I$23</f>
        <v>2358.62744436</v>
      </c>
      <c r="J149" s="36">
        <f>SUMIFS(СВЦЭМ!$D$39:$D$758,СВЦЭМ!$A$39:$A$758,$A149,СВЦЭМ!$B$39:$B$758,J$119)+'СЕТ СН'!$I$11+СВЦЭМ!$D$10+'СЕТ СН'!$I$6-'СЕТ СН'!$I$23</f>
        <v>2296.8025075599999</v>
      </c>
      <c r="K149" s="36">
        <f>SUMIFS(СВЦЭМ!$D$39:$D$758,СВЦЭМ!$A$39:$A$758,$A149,СВЦЭМ!$B$39:$B$758,K$119)+'СЕТ СН'!$I$11+СВЦЭМ!$D$10+'СЕТ СН'!$I$6-'СЕТ СН'!$I$23</f>
        <v>2229.2618861000001</v>
      </c>
      <c r="L149" s="36">
        <f>SUMIFS(СВЦЭМ!$D$39:$D$758,СВЦЭМ!$A$39:$A$758,$A149,СВЦЭМ!$B$39:$B$758,L$119)+'СЕТ СН'!$I$11+СВЦЭМ!$D$10+'СЕТ СН'!$I$6-'СЕТ СН'!$I$23</f>
        <v>2199.5305439200001</v>
      </c>
      <c r="M149" s="36">
        <f>SUMIFS(СВЦЭМ!$D$39:$D$758,СВЦЭМ!$A$39:$A$758,$A149,СВЦЭМ!$B$39:$B$758,M$119)+'СЕТ СН'!$I$11+СВЦЭМ!$D$10+'СЕТ СН'!$I$6-'СЕТ СН'!$I$23</f>
        <v>2218.9461102300002</v>
      </c>
      <c r="N149" s="36">
        <f>SUMIFS(СВЦЭМ!$D$39:$D$758,СВЦЭМ!$A$39:$A$758,$A149,СВЦЭМ!$B$39:$B$758,N$119)+'СЕТ СН'!$I$11+СВЦЭМ!$D$10+'СЕТ СН'!$I$6-'СЕТ СН'!$I$23</f>
        <v>2242.2333254</v>
      </c>
      <c r="O149" s="36">
        <f>SUMIFS(СВЦЭМ!$D$39:$D$758,СВЦЭМ!$A$39:$A$758,$A149,СВЦЭМ!$B$39:$B$758,O$119)+'СЕТ СН'!$I$11+СВЦЭМ!$D$10+'СЕТ СН'!$I$6-'СЕТ СН'!$I$23</f>
        <v>2250.5649285999998</v>
      </c>
      <c r="P149" s="36">
        <f>SUMIFS(СВЦЭМ!$D$39:$D$758,СВЦЭМ!$A$39:$A$758,$A149,СВЦЭМ!$B$39:$B$758,P$119)+'СЕТ СН'!$I$11+СВЦЭМ!$D$10+'СЕТ СН'!$I$6-'СЕТ СН'!$I$23</f>
        <v>2263.63891388</v>
      </c>
      <c r="Q149" s="36">
        <f>SUMIFS(СВЦЭМ!$D$39:$D$758,СВЦЭМ!$A$39:$A$758,$A149,СВЦЭМ!$B$39:$B$758,Q$119)+'СЕТ СН'!$I$11+СВЦЭМ!$D$10+'СЕТ СН'!$I$6-'СЕТ СН'!$I$23</f>
        <v>2280.3642321500001</v>
      </c>
      <c r="R149" s="36">
        <f>SUMIFS(СВЦЭМ!$D$39:$D$758,СВЦЭМ!$A$39:$A$758,$A149,СВЦЭМ!$B$39:$B$758,R$119)+'СЕТ СН'!$I$11+СВЦЭМ!$D$10+'СЕТ СН'!$I$6-'СЕТ СН'!$I$23</f>
        <v>2280.3864608499998</v>
      </c>
      <c r="S149" s="36">
        <f>SUMIFS(СВЦЭМ!$D$39:$D$758,СВЦЭМ!$A$39:$A$758,$A149,СВЦЭМ!$B$39:$B$758,S$119)+'СЕТ СН'!$I$11+СВЦЭМ!$D$10+'СЕТ СН'!$I$6-'СЕТ СН'!$I$23</f>
        <v>2267.6999593299997</v>
      </c>
      <c r="T149" s="36">
        <f>SUMIFS(СВЦЭМ!$D$39:$D$758,СВЦЭМ!$A$39:$A$758,$A149,СВЦЭМ!$B$39:$B$758,T$119)+'СЕТ СН'!$I$11+СВЦЭМ!$D$10+'СЕТ СН'!$I$6-'СЕТ СН'!$I$23</f>
        <v>2221.09205299</v>
      </c>
      <c r="U149" s="36">
        <f>SUMIFS(СВЦЭМ!$D$39:$D$758,СВЦЭМ!$A$39:$A$758,$A149,СВЦЭМ!$B$39:$B$758,U$119)+'СЕТ СН'!$I$11+СВЦЭМ!$D$10+'СЕТ СН'!$I$6-'СЕТ СН'!$I$23</f>
        <v>2175.32110281</v>
      </c>
      <c r="V149" s="36">
        <f>SUMIFS(СВЦЭМ!$D$39:$D$758,СВЦЭМ!$A$39:$A$758,$A149,СВЦЭМ!$B$39:$B$758,V$119)+'СЕТ СН'!$I$11+СВЦЭМ!$D$10+'СЕТ СН'!$I$6-'СЕТ СН'!$I$23</f>
        <v>2174.5083223699999</v>
      </c>
      <c r="W149" s="36">
        <f>SUMIFS(СВЦЭМ!$D$39:$D$758,СВЦЭМ!$A$39:$A$758,$A149,СВЦЭМ!$B$39:$B$758,W$119)+'СЕТ СН'!$I$11+СВЦЭМ!$D$10+'СЕТ СН'!$I$6-'СЕТ СН'!$I$23</f>
        <v>2197.6533232399997</v>
      </c>
      <c r="X149" s="36">
        <f>SUMIFS(СВЦЭМ!$D$39:$D$758,СВЦЭМ!$A$39:$A$758,$A149,СВЦЭМ!$B$39:$B$758,X$119)+'СЕТ СН'!$I$11+СВЦЭМ!$D$10+'СЕТ СН'!$I$6-'СЕТ СН'!$I$23</f>
        <v>2270.4821066599998</v>
      </c>
      <c r="Y149" s="36">
        <f>SUMIFS(СВЦЭМ!$D$39:$D$758,СВЦЭМ!$A$39:$A$758,$A149,СВЦЭМ!$B$39:$B$758,Y$119)+'СЕТ СН'!$I$11+СВЦЭМ!$D$10+'СЕТ СН'!$I$6-'СЕТ СН'!$I$23</f>
        <v>2269.7048410699999</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01.09.2024</v>
      </c>
      <c r="B156" s="36">
        <f>SUMIFS(СВЦЭМ!$E$39:$E$758,СВЦЭМ!$A$39:$A$758,$A156,СВЦЭМ!$B$39:$B$758,B$155)+'СЕТ СН'!$F$12</f>
        <v>267.97202501999999</v>
      </c>
      <c r="C156" s="36">
        <f>SUMIFS(СВЦЭМ!$E$39:$E$758,СВЦЭМ!$A$39:$A$758,$A156,СВЦЭМ!$B$39:$B$758,C$155)+'СЕТ СН'!$F$12</f>
        <v>276.13613742000001</v>
      </c>
      <c r="D156" s="36">
        <f>SUMIFS(СВЦЭМ!$E$39:$E$758,СВЦЭМ!$A$39:$A$758,$A156,СВЦЭМ!$B$39:$B$758,D$155)+'СЕТ СН'!$F$12</f>
        <v>286.08335411000002</v>
      </c>
      <c r="E156" s="36">
        <f>SUMIFS(СВЦЭМ!$E$39:$E$758,СВЦЭМ!$A$39:$A$758,$A156,СВЦЭМ!$B$39:$B$758,E$155)+'СЕТ СН'!$F$12</f>
        <v>287.11832063000003</v>
      </c>
      <c r="F156" s="36">
        <f>SUMIFS(СВЦЭМ!$E$39:$E$758,СВЦЭМ!$A$39:$A$758,$A156,СВЦЭМ!$B$39:$B$758,F$155)+'СЕТ СН'!$F$12</f>
        <v>286.94657376999999</v>
      </c>
      <c r="G156" s="36">
        <f>SUMIFS(СВЦЭМ!$E$39:$E$758,СВЦЭМ!$A$39:$A$758,$A156,СВЦЭМ!$B$39:$B$758,G$155)+'СЕТ СН'!$F$12</f>
        <v>282.94098631999998</v>
      </c>
      <c r="H156" s="36">
        <f>SUMIFS(СВЦЭМ!$E$39:$E$758,СВЦЭМ!$A$39:$A$758,$A156,СВЦЭМ!$B$39:$B$758,H$155)+'СЕТ СН'!$F$12</f>
        <v>284.21797249000002</v>
      </c>
      <c r="I156" s="36">
        <f>SUMIFS(СВЦЭМ!$E$39:$E$758,СВЦЭМ!$A$39:$A$758,$A156,СВЦЭМ!$B$39:$B$758,I$155)+'СЕТ СН'!$F$12</f>
        <v>275.44588302</v>
      </c>
      <c r="J156" s="36">
        <f>SUMIFS(СВЦЭМ!$E$39:$E$758,СВЦЭМ!$A$39:$A$758,$A156,СВЦЭМ!$B$39:$B$758,J$155)+'СЕТ СН'!$F$12</f>
        <v>257.75611945999998</v>
      </c>
      <c r="K156" s="36">
        <f>SUMIFS(СВЦЭМ!$E$39:$E$758,СВЦЭМ!$A$39:$A$758,$A156,СВЦЭМ!$B$39:$B$758,K$155)+'СЕТ СН'!$F$12</f>
        <v>241.72136130000001</v>
      </c>
      <c r="L156" s="36">
        <f>SUMIFS(СВЦЭМ!$E$39:$E$758,СВЦЭМ!$A$39:$A$758,$A156,СВЦЭМ!$B$39:$B$758,L$155)+'СЕТ СН'!$F$12</f>
        <v>231.95455182000001</v>
      </c>
      <c r="M156" s="36">
        <f>SUMIFS(СВЦЭМ!$E$39:$E$758,СВЦЭМ!$A$39:$A$758,$A156,СВЦЭМ!$B$39:$B$758,M$155)+'СЕТ СН'!$F$12</f>
        <v>228.23719778</v>
      </c>
      <c r="N156" s="36">
        <f>SUMIFS(СВЦЭМ!$E$39:$E$758,СВЦЭМ!$A$39:$A$758,$A156,СВЦЭМ!$B$39:$B$758,N$155)+'СЕТ СН'!$F$12</f>
        <v>228.86958730999999</v>
      </c>
      <c r="O156" s="36">
        <f>SUMIFS(СВЦЭМ!$E$39:$E$758,СВЦЭМ!$A$39:$A$758,$A156,СВЦЭМ!$B$39:$B$758,O$155)+'СЕТ СН'!$F$12</f>
        <v>228.70604126999999</v>
      </c>
      <c r="P156" s="36">
        <f>SUMIFS(СВЦЭМ!$E$39:$E$758,СВЦЭМ!$A$39:$A$758,$A156,СВЦЭМ!$B$39:$B$758,P$155)+'СЕТ СН'!$F$12</f>
        <v>228.36067072</v>
      </c>
      <c r="Q156" s="36">
        <f>SUMIFS(СВЦЭМ!$E$39:$E$758,СВЦЭМ!$A$39:$A$758,$A156,СВЦЭМ!$B$39:$B$758,Q$155)+'СЕТ СН'!$F$12</f>
        <v>230.26356562999999</v>
      </c>
      <c r="R156" s="36">
        <f>SUMIFS(СВЦЭМ!$E$39:$E$758,СВЦЭМ!$A$39:$A$758,$A156,СВЦЭМ!$B$39:$B$758,R$155)+'СЕТ СН'!$F$12</f>
        <v>230.00304385000001</v>
      </c>
      <c r="S156" s="36">
        <f>SUMIFS(СВЦЭМ!$E$39:$E$758,СВЦЭМ!$A$39:$A$758,$A156,СВЦЭМ!$B$39:$B$758,S$155)+'СЕТ СН'!$F$12</f>
        <v>227.63049674999999</v>
      </c>
      <c r="T156" s="36">
        <f>SUMIFS(СВЦЭМ!$E$39:$E$758,СВЦЭМ!$A$39:$A$758,$A156,СВЦЭМ!$B$39:$B$758,T$155)+'СЕТ СН'!$F$12</f>
        <v>225.64293721999999</v>
      </c>
      <c r="U156" s="36">
        <f>SUMIFS(СВЦЭМ!$E$39:$E$758,СВЦЭМ!$A$39:$A$758,$A156,СВЦЭМ!$B$39:$B$758,U$155)+'СЕТ СН'!$F$12</f>
        <v>225.31885439999999</v>
      </c>
      <c r="V156" s="36">
        <f>SUMIFS(СВЦЭМ!$E$39:$E$758,СВЦЭМ!$A$39:$A$758,$A156,СВЦЭМ!$B$39:$B$758,V$155)+'СЕТ СН'!$F$12</f>
        <v>222.58752568</v>
      </c>
      <c r="W156" s="36">
        <f>SUMIFS(СВЦЭМ!$E$39:$E$758,СВЦЭМ!$A$39:$A$758,$A156,СВЦЭМ!$B$39:$B$758,W$155)+'СЕТ СН'!$F$12</f>
        <v>223.26478951999999</v>
      </c>
      <c r="X156" s="36">
        <f>SUMIFS(СВЦЭМ!$E$39:$E$758,СВЦЭМ!$A$39:$A$758,$A156,СВЦЭМ!$B$39:$B$758,X$155)+'СЕТ СН'!$F$12</f>
        <v>233.15681749000001</v>
      </c>
      <c r="Y156" s="36">
        <f>SUMIFS(СВЦЭМ!$E$39:$E$758,СВЦЭМ!$A$39:$A$758,$A156,СВЦЭМ!$B$39:$B$758,Y$155)+'СЕТ СН'!$F$12</f>
        <v>250.02838143</v>
      </c>
      <c r="AA156" s="45"/>
    </row>
    <row r="157" spans="1:27" ht="15.75" x14ac:dyDescent="0.2">
      <c r="A157" s="35">
        <f>A156+1</f>
        <v>45537</v>
      </c>
      <c r="B157" s="36">
        <f>SUMIFS(СВЦЭМ!$E$39:$E$758,СВЦЭМ!$A$39:$A$758,$A157,СВЦЭМ!$B$39:$B$758,B$155)+'СЕТ СН'!$F$12</f>
        <v>260.67203412999999</v>
      </c>
      <c r="C157" s="36">
        <f>SUMIFS(СВЦЭМ!$E$39:$E$758,СВЦЭМ!$A$39:$A$758,$A157,СВЦЭМ!$B$39:$B$758,C$155)+'СЕТ СН'!$F$12</f>
        <v>272.24854951999998</v>
      </c>
      <c r="D157" s="36">
        <f>SUMIFS(СВЦЭМ!$E$39:$E$758,СВЦЭМ!$A$39:$A$758,$A157,СВЦЭМ!$B$39:$B$758,D$155)+'СЕТ СН'!$F$12</f>
        <v>277.84892997999998</v>
      </c>
      <c r="E157" s="36">
        <f>SUMIFS(СВЦЭМ!$E$39:$E$758,СВЦЭМ!$A$39:$A$758,$A157,СВЦЭМ!$B$39:$B$758,E$155)+'СЕТ СН'!$F$12</f>
        <v>279.03422218999998</v>
      </c>
      <c r="F157" s="36">
        <f>SUMIFS(СВЦЭМ!$E$39:$E$758,СВЦЭМ!$A$39:$A$758,$A157,СВЦЭМ!$B$39:$B$758,F$155)+'СЕТ СН'!$F$12</f>
        <v>282.06309852999999</v>
      </c>
      <c r="G157" s="36">
        <f>SUMIFS(СВЦЭМ!$E$39:$E$758,СВЦЭМ!$A$39:$A$758,$A157,СВЦЭМ!$B$39:$B$758,G$155)+'СЕТ СН'!$F$12</f>
        <v>276.14316873000001</v>
      </c>
      <c r="H157" s="36">
        <f>SUMIFS(СВЦЭМ!$E$39:$E$758,СВЦЭМ!$A$39:$A$758,$A157,СВЦЭМ!$B$39:$B$758,H$155)+'СЕТ СН'!$F$12</f>
        <v>272.21152074000003</v>
      </c>
      <c r="I157" s="36">
        <f>SUMIFS(СВЦЭМ!$E$39:$E$758,СВЦЭМ!$A$39:$A$758,$A157,СВЦЭМ!$B$39:$B$758,I$155)+'СЕТ СН'!$F$12</f>
        <v>257.88753931999997</v>
      </c>
      <c r="J157" s="36">
        <f>SUMIFS(СВЦЭМ!$E$39:$E$758,СВЦЭМ!$A$39:$A$758,$A157,СВЦЭМ!$B$39:$B$758,J$155)+'СЕТ СН'!$F$12</f>
        <v>236.05748782000001</v>
      </c>
      <c r="K157" s="36">
        <f>SUMIFS(СВЦЭМ!$E$39:$E$758,СВЦЭМ!$A$39:$A$758,$A157,СВЦЭМ!$B$39:$B$758,K$155)+'СЕТ СН'!$F$12</f>
        <v>222.84236601000001</v>
      </c>
      <c r="L157" s="36">
        <f>SUMIFS(СВЦЭМ!$E$39:$E$758,СВЦЭМ!$A$39:$A$758,$A157,СВЦЭМ!$B$39:$B$758,L$155)+'СЕТ СН'!$F$12</f>
        <v>220.93673085</v>
      </c>
      <c r="M157" s="36">
        <f>SUMIFS(СВЦЭМ!$E$39:$E$758,СВЦЭМ!$A$39:$A$758,$A157,СВЦЭМ!$B$39:$B$758,M$155)+'СЕТ СН'!$F$12</f>
        <v>219.45241171999999</v>
      </c>
      <c r="N157" s="36">
        <f>SUMIFS(СВЦЭМ!$E$39:$E$758,СВЦЭМ!$A$39:$A$758,$A157,СВЦЭМ!$B$39:$B$758,N$155)+'СЕТ СН'!$F$12</f>
        <v>219.61585801000001</v>
      </c>
      <c r="O157" s="36">
        <f>SUMIFS(СВЦЭМ!$E$39:$E$758,СВЦЭМ!$A$39:$A$758,$A157,СВЦЭМ!$B$39:$B$758,O$155)+'СЕТ СН'!$F$12</f>
        <v>220.22738213</v>
      </c>
      <c r="P157" s="36">
        <f>SUMIFS(СВЦЭМ!$E$39:$E$758,СВЦЭМ!$A$39:$A$758,$A157,СВЦЭМ!$B$39:$B$758,P$155)+'СЕТ СН'!$F$12</f>
        <v>218.84716667999999</v>
      </c>
      <c r="Q157" s="36">
        <f>SUMIFS(СВЦЭМ!$E$39:$E$758,СВЦЭМ!$A$39:$A$758,$A157,СВЦЭМ!$B$39:$B$758,Q$155)+'СЕТ СН'!$F$12</f>
        <v>219.06032830999999</v>
      </c>
      <c r="R157" s="36">
        <f>SUMIFS(СВЦЭМ!$E$39:$E$758,СВЦЭМ!$A$39:$A$758,$A157,СВЦЭМ!$B$39:$B$758,R$155)+'СЕТ СН'!$F$12</f>
        <v>219.69986374000001</v>
      </c>
      <c r="S157" s="36">
        <f>SUMIFS(СВЦЭМ!$E$39:$E$758,СВЦЭМ!$A$39:$A$758,$A157,СВЦЭМ!$B$39:$B$758,S$155)+'СЕТ СН'!$F$12</f>
        <v>218.82043446</v>
      </c>
      <c r="T157" s="36">
        <f>SUMIFS(СВЦЭМ!$E$39:$E$758,СВЦЭМ!$A$39:$A$758,$A157,СВЦЭМ!$B$39:$B$758,T$155)+'СЕТ СН'!$F$12</f>
        <v>217.06395961999999</v>
      </c>
      <c r="U157" s="36">
        <f>SUMIFS(СВЦЭМ!$E$39:$E$758,СВЦЭМ!$A$39:$A$758,$A157,СВЦЭМ!$B$39:$B$758,U$155)+'СЕТ СН'!$F$12</f>
        <v>217.64657155</v>
      </c>
      <c r="V157" s="36">
        <f>SUMIFS(СВЦЭМ!$E$39:$E$758,СВЦЭМ!$A$39:$A$758,$A157,СВЦЭМ!$B$39:$B$758,V$155)+'СЕТ СН'!$F$12</f>
        <v>215.42899824</v>
      </c>
      <c r="W157" s="36">
        <f>SUMIFS(СВЦЭМ!$E$39:$E$758,СВЦЭМ!$A$39:$A$758,$A157,СВЦЭМ!$B$39:$B$758,W$155)+'СЕТ СН'!$F$12</f>
        <v>218.11996991999999</v>
      </c>
      <c r="X157" s="36">
        <f>SUMIFS(СВЦЭМ!$E$39:$E$758,СВЦЭМ!$A$39:$A$758,$A157,СВЦЭМ!$B$39:$B$758,X$155)+'СЕТ СН'!$F$12</f>
        <v>229.31880753999999</v>
      </c>
      <c r="Y157" s="36">
        <f>SUMIFS(СВЦЭМ!$E$39:$E$758,СВЦЭМ!$A$39:$A$758,$A157,СВЦЭМ!$B$39:$B$758,Y$155)+'СЕТ СН'!$F$12</f>
        <v>240.99919029</v>
      </c>
    </row>
    <row r="158" spans="1:27" ht="15.75" x14ac:dyDescent="0.2">
      <c r="A158" s="35">
        <f t="shared" ref="A158:A185" si="4">A157+1</f>
        <v>45538</v>
      </c>
      <c r="B158" s="36">
        <f>SUMIFS(СВЦЭМ!$E$39:$E$758,СВЦЭМ!$A$39:$A$758,$A158,СВЦЭМ!$B$39:$B$758,B$155)+'СЕТ СН'!$F$12</f>
        <v>257.24051261</v>
      </c>
      <c r="C158" s="36">
        <f>SUMIFS(СВЦЭМ!$E$39:$E$758,СВЦЭМ!$A$39:$A$758,$A158,СВЦЭМ!$B$39:$B$758,C$155)+'СЕТ СН'!$F$12</f>
        <v>270.68050443999999</v>
      </c>
      <c r="D158" s="36">
        <f>SUMIFS(СВЦЭМ!$E$39:$E$758,СВЦЭМ!$A$39:$A$758,$A158,СВЦЭМ!$B$39:$B$758,D$155)+'СЕТ СН'!$F$12</f>
        <v>282.79493798999999</v>
      </c>
      <c r="E158" s="36">
        <f>SUMIFS(СВЦЭМ!$E$39:$E$758,СВЦЭМ!$A$39:$A$758,$A158,СВЦЭМ!$B$39:$B$758,E$155)+'СЕТ СН'!$F$12</f>
        <v>288.93465286000003</v>
      </c>
      <c r="F158" s="36">
        <f>SUMIFS(СВЦЭМ!$E$39:$E$758,СВЦЭМ!$A$39:$A$758,$A158,СВЦЭМ!$B$39:$B$758,F$155)+'СЕТ СН'!$F$12</f>
        <v>290.13105905999998</v>
      </c>
      <c r="G158" s="36">
        <f>SUMIFS(СВЦЭМ!$E$39:$E$758,СВЦЭМ!$A$39:$A$758,$A158,СВЦЭМ!$B$39:$B$758,G$155)+'СЕТ СН'!$F$12</f>
        <v>291.97740723999999</v>
      </c>
      <c r="H158" s="36">
        <f>SUMIFS(СВЦЭМ!$E$39:$E$758,СВЦЭМ!$A$39:$A$758,$A158,СВЦЭМ!$B$39:$B$758,H$155)+'СЕТ СН'!$F$12</f>
        <v>290.72230939999997</v>
      </c>
      <c r="I158" s="36">
        <f>SUMIFS(СВЦЭМ!$E$39:$E$758,СВЦЭМ!$A$39:$A$758,$A158,СВЦЭМ!$B$39:$B$758,I$155)+'СЕТ СН'!$F$12</f>
        <v>277.84597026</v>
      </c>
      <c r="J158" s="36">
        <f>SUMIFS(СВЦЭМ!$E$39:$E$758,СВЦЭМ!$A$39:$A$758,$A158,СВЦЭМ!$B$39:$B$758,J$155)+'СЕТ СН'!$F$12</f>
        <v>264.51031599999999</v>
      </c>
      <c r="K158" s="36">
        <f>SUMIFS(СВЦЭМ!$E$39:$E$758,СВЦЭМ!$A$39:$A$758,$A158,СВЦЭМ!$B$39:$B$758,K$155)+'СЕТ СН'!$F$12</f>
        <v>250.35084216000001</v>
      </c>
      <c r="L158" s="36">
        <f>SUMIFS(СВЦЭМ!$E$39:$E$758,СВЦЭМ!$A$39:$A$758,$A158,СВЦЭМ!$B$39:$B$758,L$155)+'СЕТ СН'!$F$12</f>
        <v>246.02391825000001</v>
      </c>
      <c r="M158" s="36">
        <f>SUMIFS(СВЦЭМ!$E$39:$E$758,СВЦЭМ!$A$39:$A$758,$A158,СВЦЭМ!$B$39:$B$758,M$155)+'СЕТ СН'!$F$12</f>
        <v>243.36712116000001</v>
      </c>
      <c r="N158" s="36">
        <f>SUMIFS(СВЦЭМ!$E$39:$E$758,СВЦЭМ!$A$39:$A$758,$A158,СВЦЭМ!$B$39:$B$758,N$155)+'СЕТ СН'!$F$12</f>
        <v>240.02433839</v>
      </c>
      <c r="O158" s="36">
        <f>SUMIFS(СВЦЭМ!$E$39:$E$758,СВЦЭМ!$A$39:$A$758,$A158,СВЦЭМ!$B$39:$B$758,O$155)+'СЕТ СН'!$F$12</f>
        <v>237.17501383999999</v>
      </c>
      <c r="P158" s="36">
        <f>SUMIFS(СВЦЭМ!$E$39:$E$758,СВЦЭМ!$A$39:$A$758,$A158,СВЦЭМ!$B$39:$B$758,P$155)+'СЕТ СН'!$F$12</f>
        <v>237.02770738000001</v>
      </c>
      <c r="Q158" s="36">
        <f>SUMIFS(СВЦЭМ!$E$39:$E$758,СВЦЭМ!$A$39:$A$758,$A158,СВЦЭМ!$B$39:$B$758,Q$155)+'СЕТ СН'!$F$12</f>
        <v>237.46121418999999</v>
      </c>
      <c r="R158" s="36">
        <f>SUMIFS(СВЦЭМ!$E$39:$E$758,СВЦЭМ!$A$39:$A$758,$A158,СВЦЭМ!$B$39:$B$758,R$155)+'СЕТ СН'!$F$12</f>
        <v>239.63728581999999</v>
      </c>
      <c r="S158" s="36">
        <f>SUMIFS(СВЦЭМ!$E$39:$E$758,СВЦЭМ!$A$39:$A$758,$A158,СВЦЭМ!$B$39:$B$758,S$155)+'СЕТ СН'!$F$12</f>
        <v>238.52319684</v>
      </c>
      <c r="T158" s="36">
        <f>SUMIFS(СВЦЭМ!$E$39:$E$758,СВЦЭМ!$A$39:$A$758,$A158,СВЦЭМ!$B$39:$B$758,T$155)+'СЕТ СН'!$F$12</f>
        <v>238.03328551000001</v>
      </c>
      <c r="U158" s="36">
        <f>SUMIFS(СВЦЭМ!$E$39:$E$758,СВЦЭМ!$A$39:$A$758,$A158,СВЦЭМ!$B$39:$B$758,U$155)+'СЕТ СН'!$F$12</f>
        <v>241.41369098000001</v>
      </c>
      <c r="V158" s="36">
        <f>SUMIFS(СВЦЭМ!$E$39:$E$758,СВЦЭМ!$A$39:$A$758,$A158,СВЦЭМ!$B$39:$B$758,V$155)+'СЕТ СН'!$F$12</f>
        <v>242.93868474999999</v>
      </c>
      <c r="W158" s="36">
        <f>SUMIFS(СВЦЭМ!$E$39:$E$758,СВЦЭМ!$A$39:$A$758,$A158,СВЦЭМ!$B$39:$B$758,W$155)+'СЕТ СН'!$F$12</f>
        <v>243.62627602000001</v>
      </c>
      <c r="X158" s="36">
        <f>SUMIFS(СВЦЭМ!$E$39:$E$758,СВЦЭМ!$A$39:$A$758,$A158,СВЦЭМ!$B$39:$B$758,X$155)+'СЕТ СН'!$F$12</f>
        <v>256.23014361000003</v>
      </c>
      <c r="Y158" s="36">
        <f>SUMIFS(СВЦЭМ!$E$39:$E$758,СВЦЭМ!$A$39:$A$758,$A158,СВЦЭМ!$B$39:$B$758,Y$155)+'СЕТ СН'!$F$12</f>
        <v>269.00344331000002</v>
      </c>
    </row>
    <row r="159" spans="1:27" ht="15.75" x14ac:dyDescent="0.2">
      <c r="A159" s="35">
        <f t="shared" si="4"/>
        <v>45539</v>
      </c>
      <c r="B159" s="36">
        <f>SUMIFS(СВЦЭМ!$E$39:$E$758,СВЦЭМ!$A$39:$A$758,$A159,СВЦЭМ!$B$39:$B$758,B$155)+'СЕТ СН'!$F$12</f>
        <v>260.63573589999999</v>
      </c>
      <c r="C159" s="36">
        <f>SUMIFS(СВЦЭМ!$E$39:$E$758,СВЦЭМ!$A$39:$A$758,$A159,СВЦЭМ!$B$39:$B$758,C$155)+'СЕТ СН'!$F$12</f>
        <v>281.68441661000003</v>
      </c>
      <c r="D159" s="36">
        <f>SUMIFS(СВЦЭМ!$E$39:$E$758,СВЦЭМ!$A$39:$A$758,$A159,СВЦЭМ!$B$39:$B$758,D$155)+'СЕТ СН'!$F$12</f>
        <v>285.65279393999998</v>
      </c>
      <c r="E159" s="36">
        <f>SUMIFS(СВЦЭМ!$E$39:$E$758,СВЦЭМ!$A$39:$A$758,$A159,СВЦЭМ!$B$39:$B$758,E$155)+'СЕТ СН'!$F$12</f>
        <v>283.03638631000001</v>
      </c>
      <c r="F159" s="36">
        <f>SUMIFS(СВЦЭМ!$E$39:$E$758,СВЦЭМ!$A$39:$A$758,$A159,СВЦЭМ!$B$39:$B$758,F$155)+'СЕТ СН'!$F$12</f>
        <v>282.38853181000002</v>
      </c>
      <c r="G159" s="36">
        <f>SUMIFS(СВЦЭМ!$E$39:$E$758,СВЦЭМ!$A$39:$A$758,$A159,СВЦЭМ!$B$39:$B$758,G$155)+'СЕТ СН'!$F$12</f>
        <v>285.07311801999998</v>
      </c>
      <c r="H159" s="36">
        <f>SUMIFS(СВЦЭМ!$E$39:$E$758,СВЦЭМ!$A$39:$A$758,$A159,СВЦЭМ!$B$39:$B$758,H$155)+'СЕТ СН'!$F$12</f>
        <v>287.62452127</v>
      </c>
      <c r="I159" s="36">
        <f>SUMIFS(СВЦЭМ!$E$39:$E$758,СВЦЭМ!$A$39:$A$758,$A159,СВЦЭМ!$B$39:$B$758,I$155)+'СЕТ СН'!$F$12</f>
        <v>266.69357281999999</v>
      </c>
      <c r="J159" s="36">
        <f>SUMIFS(СВЦЭМ!$E$39:$E$758,СВЦЭМ!$A$39:$A$758,$A159,СВЦЭМ!$B$39:$B$758,J$155)+'СЕТ СН'!$F$12</f>
        <v>248.47138666999999</v>
      </c>
      <c r="K159" s="36">
        <f>SUMIFS(СВЦЭМ!$E$39:$E$758,СВЦЭМ!$A$39:$A$758,$A159,СВЦЭМ!$B$39:$B$758,K$155)+'СЕТ СН'!$F$12</f>
        <v>234.75345621</v>
      </c>
      <c r="L159" s="36">
        <f>SUMIFS(СВЦЭМ!$E$39:$E$758,СВЦЭМ!$A$39:$A$758,$A159,СВЦЭМ!$B$39:$B$758,L$155)+'СЕТ СН'!$F$12</f>
        <v>236.49734545000001</v>
      </c>
      <c r="M159" s="36">
        <f>SUMIFS(СВЦЭМ!$E$39:$E$758,СВЦЭМ!$A$39:$A$758,$A159,СВЦЭМ!$B$39:$B$758,M$155)+'СЕТ СН'!$F$12</f>
        <v>237.10594225</v>
      </c>
      <c r="N159" s="36">
        <f>SUMIFS(СВЦЭМ!$E$39:$E$758,СВЦЭМ!$A$39:$A$758,$A159,СВЦЭМ!$B$39:$B$758,N$155)+'СЕТ СН'!$F$12</f>
        <v>235.81432659999999</v>
      </c>
      <c r="O159" s="36">
        <f>SUMIFS(СВЦЭМ!$E$39:$E$758,СВЦЭМ!$A$39:$A$758,$A159,СВЦЭМ!$B$39:$B$758,O$155)+'СЕТ СН'!$F$12</f>
        <v>232.72990386999999</v>
      </c>
      <c r="P159" s="36">
        <f>SUMIFS(СВЦЭМ!$E$39:$E$758,СВЦЭМ!$A$39:$A$758,$A159,СВЦЭМ!$B$39:$B$758,P$155)+'СЕТ СН'!$F$12</f>
        <v>233.68645835000001</v>
      </c>
      <c r="Q159" s="36">
        <f>SUMIFS(СВЦЭМ!$E$39:$E$758,СВЦЭМ!$A$39:$A$758,$A159,СВЦЭМ!$B$39:$B$758,Q$155)+'СЕТ СН'!$F$12</f>
        <v>234.13755101999999</v>
      </c>
      <c r="R159" s="36">
        <f>SUMIFS(СВЦЭМ!$E$39:$E$758,СВЦЭМ!$A$39:$A$758,$A159,СВЦЭМ!$B$39:$B$758,R$155)+'СЕТ СН'!$F$12</f>
        <v>235.93232198000001</v>
      </c>
      <c r="S159" s="36">
        <f>SUMIFS(СВЦЭМ!$E$39:$E$758,СВЦЭМ!$A$39:$A$758,$A159,СВЦЭМ!$B$39:$B$758,S$155)+'СЕТ СН'!$F$12</f>
        <v>232.76905424</v>
      </c>
      <c r="T159" s="36">
        <f>SUMIFS(СВЦЭМ!$E$39:$E$758,СВЦЭМ!$A$39:$A$758,$A159,СВЦЭМ!$B$39:$B$758,T$155)+'СЕТ СН'!$F$12</f>
        <v>231.99414295</v>
      </c>
      <c r="U159" s="36">
        <f>SUMIFS(СВЦЭМ!$E$39:$E$758,СВЦЭМ!$A$39:$A$758,$A159,СВЦЭМ!$B$39:$B$758,U$155)+'СЕТ СН'!$F$12</f>
        <v>232.14404635</v>
      </c>
      <c r="V159" s="36">
        <f>SUMIFS(СВЦЭМ!$E$39:$E$758,СВЦЭМ!$A$39:$A$758,$A159,СВЦЭМ!$B$39:$B$758,V$155)+'СЕТ СН'!$F$12</f>
        <v>231.2514482</v>
      </c>
      <c r="W159" s="36">
        <f>SUMIFS(СВЦЭМ!$E$39:$E$758,СВЦЭМ!$A$39:$A$758,$A159,СВЦЭМ!$B$39:$B$758,W$155)+'СЕТ СН'!$F$12</f>
        <v>231.18200257999999</v>
      </c>
      <c r="X159" s="36">
        <f>SUMIFS(СВЦЭМ!$E$39:$E$758,СВЦЭМ!$A$39:$A$758,$A159,СВЦЭМ!$B$39:$B$758,X$155)+'СЕТ СН'!$F$12</f>
        <v>243.51456153999999</v>
      </c>
      <c r="Y159" s="36">
        <f>SUMIFS(СВЦЭМ!$E$39:$E$758,СВЦЭМ!$A$39:$A$758,$A159,СВЦЭМ!$B$39:$B$758,Y$155)+'СЕТ СН'!$F$12</f>
        <v>256.31768461000001</v>
      </c>
    </row>
    <row r="160" spans="1:27" ht="15.75" x14ac:dyDescent="0.2">
      <c r="A160" s="35">
        <f t="shared" si="4"/>
        <v>45540</v>
      </c>
      <c r="B160" s="36">
        <f>SUMIFS(СВЦЭМ!$E$39:$E$758,СВЦЭМ!$A$39:$A$758,$A160,СВЦЭМ!$B$39:$B$758,B$155)+'СЕТ СН'!$F$12</f>
        <v>265.90687716000002</v>
      </c>
      <c r="C160" s="36">
        <f>SUMIFS(СВЦЭМ!$E$39:$E$758,СВЦЭМ!$A$39:$A$758,$A160,СВЦЭМ!$B$39:$B$758,C$155)+'СЕТ СН'!$F$12</f>
        <v>265.70082263</v>
      </c>
      <c r="D160" s="36">
        <f>SUMIFS(СВЦЭМ!$E$39:$E$758,СВЦЭМ!$A$39:$A$758,$A160,СВЦЭМ!$B$39:$B$758,D$155)+'СЕТ СН'!$F$12</f>
        <v>268.98473978999999</v>
      </c>
      <c r="E160" s="36">
        <f>SUMIFS(СВЦЭМ!$E$39:$E$758,СВЦЭМ!$A$39:$A$758,$A160,СВЦЭМ!$B$39:$B$758,E$155)+'СЕТ СН'!$F$12</f>
        <v>267.67457237999997</v>
      </c>
      <c r="F160" s="36">
        <f>SUMIFS(СВЦЭМ!$E$39:$E$758,СВЦЭМ!$A$39:$A$758,$A160,СВЦЭМ!$B$39:$B$758,F$155)+'СЕТ СН'!$F$12</f>
        <v>267.37930360000001</v>
      </c>
      <c r="G160" s="36">
        <f>SUMIFS(СВЦЭМ!$E$39:$E$758,СВЦЭМ!$A$39:$A$758,$A160,СВЦЭМ!$B$39:$B$758,G$155)+'СЕТ СН'!$F$12</f>
        <v>269.53076167</v>
      </c>
      <c r="H160" s="36">
        <f>SUMIFS(СВЦЭМ!$E$39:$E$758,СВЦЭМ!$A$39:$A$758,$A160,СВЦЭМ!$B$39:$B$758,H$155)+'СЕТ СН'!$F$12</f>
        <v>252.51284204000001</v>
      </c>
      <c r="I160" s="36">
        <f>SUMIFS(СВЦЭМ!$E$39:$E$758,СВЦЭМ!$A$39:$A$758,$A160,СВЦЭМ!$B$39:$B$758,I$155)+'СЕТ СН'!$F$12</f>
        <v>256.08008188000002</v>
      </c>
      <c r="J160" s="36">
        <f>SUMIFS(СВЦЭМ!$E$39:$E$758,СВЦЭМ!$A$39:$A$758,$A160,СВЦЭМ!$B$39:$B$758,J$155)+'СЕТ СН'!$F$12</f>
        <v>229.51984503</v>
      </c>
      <c r="K160" s="36">
        <f>SUMIFS(СВЦЭМ!$E$39:$E$758,СВЦЭМ!$A$39:$A$758,$A160,СВЦЭМ!$B$39:$B$758,K$155)+'СЕТ СН'!$F$12</f>
        <v>236.74124846000001</v>
      </c>
      <c r="L160" s="36">
        <f>SUMIFS(СВЦЭМ!$E$39:$E$758,СВЦЭМ!$A$39:$A$758,$A160,СВЦЭМ!$B$39:$B$758,L$155)+'СЕТ СН'!$F$12</f>
        <v>236.68430641</v>
      </c>
      <c r="M160" s="36">
        <f>SUMIFS(СВЦЭМ!$E$39:$E$758,СВЦЭМ!$A$39:$A$758,$A160,СВЦЭМ!$B$39:$B$758,M$155)+'СЕТ СН'!$F$12</f>
        <v>241.94601806</v>
      </c>
      <c r="N160" s="36">
        <f>SUMIFS(СВЦЭМ!$E$39:$E$758,СВЦЭМ!$A$39:$A$758,$A160,СВЦЭМ!$B$39:$B$758,N$155)+'СЕТ СН'!$F$12</f>
        <v>241.50405339</v>
      </c>
      <c r="O160" s="36">
        <f>SUMIFS(СВЦЭМ!$E$39:$E$758,СВЦЭМ!$A$39:$A$758,$A160,СВЦЭМ!$B$39:$B$758,O$155)+'СЕТ СН'!$F$12</f>
        <v>241.85297639000001</v>
      </c>
      <c r="P160" s="36">
        <f>SUMIFS(СВЦЭМ!$E$39:$E$758,СВЦЭМ!$A$39:$A$758,$A160,СВЦЭМ!$B$39:$B$758,P$155)+'СЕТ СН'!$F$12</f>
        <v>240.84421028</v>
      </c>
      <c r="Q160" s="36">
        <f>SUMIFS(СВЦЭМ!$E$39:$E$758,СВЦЭМ!$A$39:$A$758,$A160,СВЦЭМ!$B$39:$B$758,Q$155)+'СЕТ СН'!$F$12</f>
        <v>240.22546234000001</v>
      </c>
      <c r="R160" s="36">
        <f>SUMIFS(СВЦЭМ!$E$39:$E$758,СВЦЭМ!$A$39:$A$758,$A160,СВЦЭМ!$B$39:$B$758,R$155)+'СЕТ СН'!$F$12</f>
        <v>241.75829954</v>
      </c>
      <c r="S160" s="36">
        <f>SUMIFS(СВЦЭМ!$E$39:$E$758,СВЦЭМ!$A$39:$A$758,$A160,СВЦЭМ!$B$39:$B$758,S$155)+'СЕТ СН'!$F$12</f>
        <v>240.45396625999999</v>
      </c>
      <c r="T160" s="36">
        <f>SUMIFS(СВЦЭМ!$E$39:$E$758,СВЦЭМ!$A$39:$A$758,$A160,СВЦЭМ!$B$39:$B$758,T$155)+'СЕТ СН'!$F$12</f>
        <v>239.18445037000001</v>
      </c>
      <c r="U160" s="36">
        <f>SUMIFS(СВЦЭМ!$E$39:$E$758,СВЦЭМ!$A$39:$A$758,$A160,СВЦЭМ!$B$39:$B$758,U$155)+'СЕТ СН'!$F$12</f>
        <v>235.90366373000001</v>
      </c>
      <c r="V160" s="36">
        <f>SUMIFS(СВЦЭМ!$E$39:$E$758,СВЦЭМ!$A$39:$A$758,$A160,СВЦЭМ!$B$39:$B$758,V$155)+'СЕТ СН'!$F$12</f>
        <v>234.79163054</v>
      </c>
      <c r="W160" s="36">
        <f>SUMIFS(СВЦЭМ!$E$39:$E$758,СВЦЭМ!$A$39:$A$758,$A160,СВЦЭМ!$B$39:$B$758,W$155)+'СЕТ СН'!$F$12</f>
        <v>236.01149065999999</v>
      </c>
      <c r="X160" s="36">
        <f>SUMIFS(СВЦЭМ!$E$39:$E$758,СВЦЭМ!$A$39:$A$758,$A160,СВЦЭМ!$B$39:$B$758,X$155)+'СЕТ СН'!$F$12</f>
        <v>247.53131543999999</v>
      </c>
      <c r="Y160" s="36">
        <f>SUMIFS(СВЦЭМ!$E$39:$E$758,СВЦЭМ!$A$39:$A$758,$A160,СВЦЭМ!$B$39:$B$758,Y$155)+'СЕТ СН'!$F$12</f>
        <v>263.43601288000002</v>
      </c>
    </row>
    <row r="161" spans="1:25" ht="15.75" x14ac:dyDescent="0.2">
      <c r="A161" s="35">
        <f t="shared" si="4"/>
        <v>45541</v>
      </c>
      <c r="B161" s="36">
        <f>SUMIFS(СВЦЭМ!$E$39:$E$758,СВЦЭМ!$A$39:$A$758,$A161,СВЦЭМ!$B$39:$B$758,B$155)+'СЕТ СН'!$F$12</f>
        <v>268.30687583000002</v>
      </c>
      <c r="C161" s="36">
        <f>SUMIFS(СВЦЭМ!$E$39:$E$758,СВЦЭМ!$A$39:$A$758,$A161,СВЦЭМ!$B$39:$B$758,C$155)+'СЕТ СН'!$F$12</f>
        <v>275.72756758000003</v>
      </c>
      <c r="D161" s="36">
        <f>SUMIFS(СВЦЭМ!$E$39:$E$758,СВЦЭМ!$A$39:$A$758,$A161,СВЦЭМ!$B$39:$B$758,D$155)+'СЕТ СН'!$F$12</f>
        <v>288.89737325999999</v>
      </c>
      <c r="E161" s="36">
        <f>SUMIFS(СВЦЭМ!$E$39:$E$758,СВЦЭМ!$A$39:$A$758,$A161,СВЦЭМ!$B$39:$B$758,E$155)+'СЕТ СН'!$F$12</f>
        <v>288.2634832</v>
      </c>
      <c r="F161" s="36">
        <f>SUMIFS(СВЦЭМ!$E$39:$E$758,СВЦЭМ!$A$39:$A$758,$A161,СВЦЭМ!$B$39:$B$758,F$155)+'СЕТ СН'!$F$12</f>
        <v>287.72551987000003</v>
      </c>
      <c r="G161" s="36">
        <f>SUMIFS(СВЦЭМ!$E$39:$E$758,СВЦЭМ!$A$39:$A$758,$A161,СВЦЭМ!$B$39:$B$758,G$155)+'СЕТ СН'!$F$12</f>
        <v>287.27338072999999</v>
      </c>
      <c r="H161" s="36">
        <f>SUMIFS(СВЦЭМ!$E$39:$E$758,СВЦЭМ!$A$39:$A$758,$A161,СВЦЭМ!$B$39:$B$758,H$155)+'СЕТ СН'!$F$12</f>
        <v>279.5563583</v>
      </c>
      <c r="I161" s="36">
        <f>SUMIFS(СВЦЭМ!$E$39:$E$758,СВЦЭМ!$A$39:$A$758,$A161,СВЦЭМ!$B$39:$B$758,I$155)+'СЕТ СН'!$F$12</f>
        <v>261.72734138999999</v>
      </c>
      <c r="J161" s="36">
        <f>SUMIFS(СВЦЭМ!$E$39:$E$758,СВЦЭМ!$A$39:$A$758,$A161,СВЦЭМ!$B$39:$B$758,J$155)+'СЕТ СН'!$F$12</f>
        <v>246.18641585</v>
      </c>
      <c r="K161" s="36">
        <f>SUMIFS(СВЦЭМ!$E$39:$E$758,СВЦЭМ!$A$39:$A$758,$A161,СВЦЭМ!$B$39:$B$758,K$155)+'СЕТ СН'!$F$12</f>
        <v>238.84777134999999</v>
      </c>
      <c r="L161" s="36">
        <f>SUMIFS(СВЦЭМ!$E$39:$E$758,СВЦЭМ!$A$39:$A$758,$A161,СВЦЭМ!$B$39:$B$758,L$155)+'СЕТ СН'!$F$12</f>
        <v>237.88532509000001</v>
      </c>
      <c r="M161" s="36">
        <f>SUMIFS(СВЦЭМ!$E$39:$E$758,СВЦЭМ!$A$39:$A$758,$A161,СВЦЭМ!$B$39:$B$758,M$155)+'СЕТ СН'!$F$12</f>
        <v>234.89136391</v>
      </c>
      <c r="N161" s="36">
        <f>SUMIFS(СВЦЭМ!$E$39:$E$758,СВЦЭМ!$A$39:$A$758,$A161,СВЦЭМ!$B$39:$B$758,N$155)+'СЕТ СН'!$F$12</f>
        <v>232.51641129000001</v>
      </c>
      <c r="O161" s="36">
        <f>SUMIFS(СВЦЭМ!$E$39:$E$758,СВЦЭМ!$A$39:$A$758,$A161,СВЦЭМ!$B$39:$B$758,O$155)+'СЕТ СН'!$F$12</f>
        <v>234.81498259</v>
      </c>
      <c r="P161" s="36">
        <f>SUMIFS(СВЦЭМ!$E$39:$E$758,СВЦЭМ!$A$39:$A$758,$A161,СВЦЭМ!$B$39:$B$758,P$155)+'СЕТ СН'!$F$12</f>
        <v>235.98147573</v>
      </c>
      <c r="Q161" s="36">
        <f>SUMIFS(СВЦЭМ!$E$39:$E$758,СВЦЭМ!$A$39:$A$758,$A161,СВЦЭМ!$B$39:$B$758,Q$155)+'СЕТ СН'!$F$12</f>
        <v>235.57821959</v>
      </c>
      <c r="R161" s="36">
        <f>SUMIFS(СВЦЭМ!$E$39:$E$758,СВЦЭМ!$A$39:$A$758,$A161,СВЦЭМ!$B$39:$B$758,R$155)+'СЕТ СН'!$F$12</f>
        <v>235.55813848</v>
      </c>
      <c r="S161" s="36">
        <f>SUMIFS(СВЦЭМ!$E$39:$E$758,СВЦЭМ!$A$39:$A$758,$A161,СВЦЭМ!$B$39:$B$758,S$155)+'СЕТ СН'!$F$12</f>
        <v>233.96787681000001</v>
      </c>
      <c r="T161" s="36">
        <f>SUMIFS(СВЦЭМ!$E$39:$E$758,СВЦЭМ!$A$39:$A$758,$A161,СВЦЭМ!$B$39:$B$758,T$155)+'СЕТ СН'!$F$12</f>
        <v>232.02402451</v>
      </c>
      <c r="U161" s="36">
        <f>SUMIFS(СВЦЭМ!$E$39:$E$758,СВЦЭМ!$A$39:$A$758,$A161,СВЦЭМ!$B$39:$B$758,U$155)+'СЕТ СН'!$F$12</f>
        <v>230.40378086000001</v>
      </c>
      <c r="V161" s="36">
        <f>SUMIFS(СВЦЭМ!$E$39:$E$758,СВЦЭМ!$A$39:$A$758,$A161,СВЦЭМ!$B$39:$B$758,V$155)+'СЕТ СН'!$F$12</f>
        <v>230.12656311999999</v>
      </c>
      <c r="W161" s="36">
        <f>SUMIFS(СВЦЭМ!$E$39:$E$758,СВЦЭМ!$A$39:$A$758,$A161,СВЦЭМ!$B$39:$B$758,W$155)+'СЕТ СН'!$F$12</f>
        <v>232.70587928</v>
      </c>
      <c r="X161" s="36">
        <f>SUMIFS(СВЦЭМ!$E$39:$E$758,СВЦЭМ!$A$39:$A$758,$A161,СВЦЭМ!$B$39:$B$758,X$155)+'СЕТ СН'!$F$12</f>
        <v>243.83162827999999</v>
      </c>
      <c r="Y161" s="36">
        <f>SUMIFS(СВЦЭМ!$E$39:$E$758,СВЦЭМ!$A$39:$A$758,$A161,СВЦЭМ!$B$39:$B$758,Y$155)+'СЕТ СН'!$F$12</f>
        <v>259.61449640000001</v>
      </c>
    </row>
    <row r="162" spans="1:25" ht="15.75" x14ac:dyDescent="0.2">
      <c r="A162" s="35">
        <f t="shared" si="4"/>
        <v>45542</v>
      </c>
      <c r="B162" s="36">
        <f>SUMIFS(СВЦЭМ!$E$39:$E$758,СВЦЭМ!$A$39:$A$758,$A162,СВЦЭМ!$B$39:$B$758,B$155)+'СЕТ СН'!$F$12</f>
        <v>269.28728465</v>
      </c>
      <c r="C162" s="36">
        <f>SUMIFS(СВЦЭМ!$E$39:$E$758,СВЦЭМ!$A$39:$A$758,$A162,СВЦЭМ!$B$39:$B$758,C$155)+'СЕТ СН'!$F$12</f>
        <v>264.64437979000002</v>
      </c>
      <c r="D162" s="36">
        <f>SUMIFS(СВЦЭМ!$E$39:$E$758,СВЦЭМ!$A$39:$A$758,$A162,СВЦЭМ!$B$39:$B$758,D$155)+'СЕТ СН'!$F$12</f>
        <v>266.82754444</v>
      </c>
      <c r="E162" s="36">
        <f>SUMIFS(СВЦЭМ!$E$39:$E$758,СВЦЭМ!$A$39:$A$758,$A162,СВЦЭМ!$B$39:$B$758,E$155)+'СЕТ СН'!$F$12</f>
        <v>271.03957400000002</v>
      </c>
      <c r="F162" s="36">
        <f>SUMIFS(СВЦЭМ!$E$39:$E$758,СВЦЭМ!$A$39:$A$758,$A162,СВЦЭМ!$B$39:$B$758,F$155)+'СЕТ СН'!$F$12</f>
        <v>271.37195641</v>
      </c>
      <c r="G162" s="36">
        <f>SUMIFS(СВЦЭМ!$E$39:$E$758,СВЦЭМ!$A$39:$A$758,$A162,СВЦЭМ!$B$39:$B$758,G$155)+'СЕТ СН'!$F$12</f>
        <v>268.54158675999997</v>
      </c>
      <c r="H162" s="36">
        <f>SUMIFS(СВЦЭМ!$E$39:$E$758,СВЦЭМ!$A$39:$A$758,$A162,СВЦЭМ!$B$39:$B$758,H$155)+'СЕТ СН'!$F$12</f>
        <v>267.99595477000003</v>
      </c>
      <c r="I162" s="36">
        <f>SUMIFS(СВЦЭМ!$E$39:$E$758,СВЦЭМ!$A$39:$A$758,$A162,СВЦЭМ!$B$39:$B$758,I$155)+'СЕТ СН'!$F$12</f>
        <v>254.95915066000001</v>
      </c>
      <c r="J162" s="36">
        <f>SUMIFS(СВЦЭМ!$E$39:$E$758,СВЦЭМ!$A$39:$A$758,$A162,СВЦЭМ!$B$39:$B$758,J$155)+'СЕТ СН'!$F$12</f>
        <v>258.64594036</v>
      </c>
      <c r="K162" s="36">
        <f>SUMIFS(СВЦЭМ!$E$39:$E$758,СВЦЭМ!$A$39:$A$758,$A162,СВЦЭМ!$B$39:$B$758,K$155)+'СЕТ СН'!$F$12</f>
        <v>243.03473052999999</v>
      </c>
      <c r="L162" s="36">
        <f>SUMIFS(СВЦЭМ!$E$39:$E$758,СВЦЭМ!$A$39:$A$758,$A162,СВЦЭМ!$B$39:$B$758,L$155)+'СЕТ СН'!$F$12</f>
        <v>232.88441882999999</v>
      </c>
      <c r="M162" s="36">
        <f>SUMIFS(СВЦЭМ!$E$39:$E$758,СВЦЭМ!$A$39:$A$758,$A162,СВЦЭМ!$B$39:$B$758,M$155)+'СЕТ СН'!$F$12</f>
        <v>231.94057279</v>
      </c>
      <c r="N162" s="36">
        <f>SUMIFS(СВЦЭМ!$E$39:$E$758,СВЦЭМ!$A$39:$A$758,$A162,СВЦЭМ!$B$39:$B$758,N$155)+'СЕТ СН'!$F$12</f>
        <v>232.58322982000001</v>
      </c>
      <c r="O162" s="36">
        <f>SUMIFS(СВЦЭМ!$E$39:$E$758,СВЦЭМ!$A$39:$A$758,$A162,СВЦЭМ!$B$39:$B$758,O$155)+'СЕТ СН'!$F$12</f>
        <v>233.54524297</v>
      </c>
      <c r="P162" s="36">
        <f>SUMIFS(СВЦЭМ!$E$39:$E$758,СВЦЭМ!$A$39:$A$758,$A162,СВЦЭМ!$B$39:$B$758,P$155)+'СЕТ СН'!$F$12</f>
        <v>234.2782469</v>
      </c>
      <c r="Q162" s="36">
        <f>SUMIFS(СВЦЭМ!$E$39:$E$758,СВЦЭМ!$A$39:$A$758,$A162,СВЦЭМ!$B$39:$B$758,Q$155)+'СЕТ СН'!$F$12</f>
        <v>236.48041928999999</v>
      </c>
      <c r="R162" s="36">
        <f>SUMIFS(СВЦЭМ!$E$39:$E$758,СВЦЭМ!$A$39:$A$758,$A162,СВЦЭМ!$B$39:$B$758,R$155)+'СЕТ СН'!$F$12</f>
        <v>235.79202437000001</v>
      </c>
      <c r="S162" s="36">
        <f>SUMIFS(СВЦЭМ!$E$39:$E$758,СВЦЭМ!$A$39:$A$758,$A162,СВЦЭМ!$B$39:$B$758,S$155)+'СЕТ СН'!$F$12</f>
        <v>235.86644794</v>
      </c>
      <c r="T162" s="36">
        <f>SUMIFS(СВЦЭМ!$E$39:$E$758,СВЦЭМ!$A$39:$A$758,$A162,СВЦЭМ!$B$39:$B$758,T$155)+'СЕТ СН'!$F$12</f>
        <v>234.24357372</v>
      </c>
      <c r="U162" s="36">
        <f>SUMIFS(СВЦЭМ!$E$39:$E$758,СВЦЭМ!$A$39:$A$758,$A162,СВЦЭМ!$B$39:$B$758,U$155)+'СЕТ СН'!$F$12</f>
        <v>233.10806134000001</v>
      </c>
      <c r="V162" s="36">
        <f>SUMIFS(СВЦЭМ!$E$39:$E$758,СВЦЭМ!$A$39:$A$758,$A162,СВЦЭМ!$B$39:$B$758,V$155)+'СЕТ СН'!$F$12</f>
        <v>231.38419725</v>
      </c>
      <c r="W162" s="36">
        <f>SUMIFS(СВЦЭМ!$E$39:$E$758,СВЦЭМ!$A$39:$A$758,$A162,СВЦЭМ!$B$39:$B$758,W$155)+'СЕТ СН'!$F$12</f>
        <v>232.15885821000001</v>
      </c>
      <c r="X162" s="36">
        <f>SUMIFS(СВЦЭМ!$E$39:$E$758,СВЦЭМ!$A$39:$A$758,$A162,СВЦЭМ!$B$39:$B$758,X$155)+'СЕТ СН'!$F$12</f>
        <v>241.82474701000001</v>
      </c>
      <c r="Y162" s="36">
        <f>SUMIFS(СВЦЭМ!$E$39:$E$758,СВЦЭМ!$A$39:$A$758,$A162,СВЦЭМ!$B$39:$B$758,Y$155)+'СЕТ СН'!$F$12</f>
        <v>256.11752225999999</v>
      </c>
    </row>
    <row r="163" spans="1:25" ht="15.75" x14ac:dyDescent="0.2">
      <c r="A163" s="35">
        <f t="shared" si="4"/>
        <v>45543</v>
      </c>
      <c r="B163" s="36">
        <f>SUMIFS(СВЦЭМ!$E$39:$E$758,СВЦЭМ!$A$39:$A$758,$A163,СВЦЭМ!$B$39:$B$758,B$155)+'СЕТ СН'!$F$12</f>
        <v>257.95564752000001</v>
      </c>
      <c r="C163" s="36">
        <f>SUMIFS(СВЦЭМ!$E$39:$E$758,СВЦЭМ!$A$39:$A$758,$A163,СВЦЭМ!$B$39:$B$758,C$155)+'СЕТ СН'!$F$12</f>
        <v>269.09772600999997</v>
      </c>
      <c r="D163" s="36">
        <f>SUMIFS(СВЦЭМ!$E$39:$E$758,СВЦЭМ!$A$39:$A$758,$A163,СВЦЭМ!$B$39:$B$758,D$155)+'СЕТ СН'!$F$12</f>
        <v>285.44961775000002</v>
      </c>
      <c r="E163" s="36">
        <f>SUMIFS(СВЦЭМ!$E$39:$E$758,СВЦЭМ!$A$39:$A$758,$A163,СВЦЭМ!$B$39:$B$758,E$155)+'СЕТ СН'!$F$12</f>
        <v>296.00698598000002</v>
      </c>
      <c r="F163" s="36">
        <f>SUMIFS(СВЦЭМ!$E$39:$E$758,СВЦЭМ!$A$39:$A$758,$A163,СВЦЭМ!$B$39:$B$758,F$155)+'СЕТ СН'!$F$12</f>
        <v>296.9577749</v>
      </c>
      <c r="G163" s="36">
        <f>SUMIFS(СВЦЭМ!$E$39:$E$758,СВЦЭМ!$A$39:$A$758,$A163,СВЦЭМ!$B$39:$B$758,G$155)+'СЕТ СН'!$F$12</f>
        <v>296.21334740999998</v>
      </c>
      <c r="H163" s="36">
        <f>SUMIFS(СВЦЭМ!$E$39:$E$758,СВЦЭМ!$A$39:$A$758,$A163,СВЦЭМ!$B$39:$B$758,H$155)+'СЕТ СН'!$F$12</f>
        <v>294.8780683</v>
      </c>
      <c r="I163" s="36">
        <f>SUMIFS(СВЦЭМ!$E$39:$E$758,СВЦЭМ!$A$39:$A$758,$A163,СВЦЭМ!$B$39:$B$758,I$155)+'СЕТ СН'!$F$12</f>
        <v>254.50118896999999</v>
      </c>
      <c r="J163" s="36">
        <f>SUMIFS(СВЦЭМ!$E$39:$E$758,СВЦЭМ!$A$39:$A$758,$A163,СВЦЭМ!$B$39:$B$758,J$155)+'СЕТ СН'!$F$12</f>
        <v>253.38901593</v>
      </c>
      <c r="K163" s="36">
        <f>SUMIFS(СВЦЭМ!$E$39:$E$758,СВЦЭМ!$A$39:$A$758,$A163,СВЦЭМ!$B$39:$B$758,K$155)+'СЕТ СН'!$F$12</f>
        <v>239.55211843999999</v>
      </c>
      <c r="L163" s="36">
        <f>SUMIFS(СВЦЭМ!$E$39:$E$758,СВЦЭМ!$A$39:$A$758,$A163,СВЦЭМ!$B$39:$B$758,L$155)+'СЕТ СН'!$F$12</f>
        <v>243.57693839000001</v>
      </c>
      <c r="M163" s="36">
        <f>SUMIFS(СВЦЭМ!$E$39:$E$758,СВЦЭМ!$A$39:$A$758,$A163,СВЦЭМ!$B$39:$B$758,M$155)+'СЕТ СН'!$F$12</f>
        <v>240.8797434</v>
      </c>
      <c r="N163" s="36">
        <f>SUMIFS(СВЦЭМ!$E$39:$E$758,СВЦЭМ!$A$39:$A$758,$A163,СВЦЭМ!$B$39:$B$758,N$155)+'СЕТ СН'!$F$12</f>
        <v>241.25764597</v>
      </c>
      <c r="O163" s="36">
        <f>SUMIFS(СВЦЭМ!$E$39:$E$758,СВЦЭМ!$A$39:$A$758,$A163,СВЦЭМ!$B$39:$B$758,O$155)+'СЕТ СН'!$F$12</f>
        <v>242.66794494999999</v>
      </c>
      <c r="P163" s="36">
        <f>SUMIFS(СВЦЭМ!$E$39:$E$758,СВЦЭМ!$A$39:$A$758,$A163,СВЦЭМ!$B$39:$B$758,P$155)+'СЕТ СН'!$F$12</f>
        <v>242.34115202000001</v>
      </c>
      <c r="Q163" s="36">
        <f>SUMIFS(СВЦЭМ!$E$39:$E$758,СВЦЭМ!$A$39:$A$758,$A163,СВЦЭМ!$B$39:$B$758,Q$155)+'СЕТ СН'!$F$12</f>
        <v>243.43448101999999</v>
      </c>
      <c r="R163" s="36">
        <f>SUMIFS(СВЦЭМ!$E$39:$E$758,СВЦЭМ!$A$39:$A$758,$A163,СВЦЭМ!$B$39:$B$758,R$155)+'СЕТ СН'!$F$12</f>
        <v>244.86621296999999</v>
      </c>
      <c r="S163" s="36">
        <f>SUMIFS(СВЦЭМ!$E$39:$E$758,СВЦЭМ!$A$39:$A$758,$A163,СВЦЭМ!$B$39:$B$758,S$155)+'СЕТ СН'!$F$12</f>
        <v>241.19582964</v>
      </c>
      <c r="T163" s="36">
        <f>SUMIFS(СВЦЭМ!$E$39:$E$758,СВЦЭМ!$A$39:$A$758,$A163,СВЦЭМ!$B$39:$B$758,T$155)+'СЕТ СН'!$F$12</f>
        <v>239.31827593</v>
      </c>
      <c r="U163" s="36">
        <f>SUMIFS(СВЦЭМ!$E$39:$E$758,СВЦЭМ!$A$39:$A$758,$A163,СВЦЭМ!$B$39:$B$758,U$155)+'СЕТ СН'!$F$12</f>
        <v>238.81494079999999</v>
      </c>
      <c r="V163" s="36">
        <f>SUMIFS(СВЦЭМ!$E$39:$E$758,СВЦЭМ!$A$39:$A$758,$A163,СВЦЭМ!$B$39:$B$758,V$155)+'СЕТ СН'!$F$12</f>
        <v>232.62693809999999</v>
      </c>
      <c r="W163" s="36">
        <f>SUMIFS(СВЦЭМ!$E$39:$E$758,СВЦЭМ!$A$39:$A$758,$A163,СВЦЭМ!$B$39:$B$758,W$155)+'СЕТ СН'!$F$12</f>
        <v>233.94031079999999</v>
      </c>
      <c r="X163" s="36">
        <f>SUMIFS(СВЦЭМ!$E$39:$E$758,СВЦЭМ!$A$39:$A$758,$A163,СВЦЭМ!$B$39:$B$758,X$155)+'СЕТ СН'!$F$12</f>
        <v>242.34550379999999</v>
      </c>
      <c r="Y163" s="36">
        <f>SUMIFS(СВЦЭМ!$E$39:$E$758,СВЦЭМ!$A$39:$A$758,$A163,СВЦЭМ!$B$39:$B$758,Y$155)+'СЕТ СН'!$F$12</f>
        <v>260.41609741000002</v>
      </c>
    </row>
    <row r="164" spans="1:25" ht="15.75" x14ac:dyDescent="0.2">
      <c r="A164" s="35">
        <f t="shared" si="4"/>
        <v>45544</v>
      </c>
      <c r="B164" s="36">
        <f>SUMIFS(СВЦЭМ!$E$39:$E$758,СВЦЭМ!$A$39:$A$758,$A164,СВЦЭМ!$B$39:$B$758,B$155)+'СЕТ СН'!$F$12</f>
        <v>281.1138014</v>
      </c>
      <c r="C164" s="36">
        <f>SUMIFS(СВЦЭМ!$E$39:$E$758,СВЦЭМ!$A$39:$A$758,$A164,СВЦЭМ!$B$39:$B$758,C$155)+'СЕТ СН'!$F$12</f>
        <v>293.83319809</v>
      </c>
      <c r="D164" s="36">
        <f>SUMIFS(СВЦЭМ!$E$39:$E$758,СВЦЭМ!$A$39:$A$758,$A164,СВЦЭМ!$B$39:$B$758,D$155)+'СЕТ СН'!$F$12</f>
        <v>293.22424446999997</v>
      </c>
      <c r="E164" s="36">
        <f>SUMIFS(СВЦЭМ!$E$39:$E$758,СВЦЭМ!$A$39:$A$758,$A164,СВЦЭМ!$B$39:$B$758,E$155)+'СЕТ СН'!$F$12</f>
        <v>292.65119863000001</v>
      </c>
      <c r="F164" s="36">
        <f>SUMIFS(СВЦЭМ!$E$39:$E$758,СВЦЭМ!$A$39:$A$758,$A164,СВЦЭМ!$B$39:$B$758,F$155)+'СЕТ СН'!$F$12</f>
        <v>291.62931386999998</v>
      </c>
      <c r="G164" s="36">
        <f>SUMIFS(СВЦЭМ!$E$39:$E$758,СВЦЭМ!$A$39:$A$758,$A164,СВЦЭМ!$B$39:$B$758,G$155)+'СЕТ СН'!$F$12</f>
        <v>294.40723819999999</v>
      </c>
      <c r="H164" s="36">
        <f>SUMIFS(СВЦЭМ!$E$39:$E$758,СВЦЭМ!$A$39:$A$758,$A164,СВЦЭМ!$B$39:$B$758,H$155)+'СЕТ СН'!$F$12</f>
        <v>288.8084255</v>
      </c>
      <c r="I164" s="36">
        <f>SUMIFS(СВЦЭМ!$E$39:$E$758,СВЦЭМ!$A$39:$A$758,$A164,СВЦЭМ!$B$39:$B$758,I$155)+'СЕТ СН'!$F$12</f>
        <v>269.89933884999999</v>
      </c>
      <c r="J164" s="36">
        <f>SUMIFS(СВЦЭМ!$E$39:$E$758,СВЦЭМ!$A$39:$A$758,$A164,СВЦЭМ!$B$39:$B$758,J$155)+'СЕТ СН'!$F$12</f>
        <v>254.76645970000001</v>
      </c>
      <c r="K164" s="36">
        <f>SUMIFS(СВЦЭМ!$E$39:$E$758,СВЦЭМ!$A$39:$A$758,$A164,СВЦЭМ!$B$39:$B$758,K$155)+'СЕТ СН'!$F$12</f>
        <v>245.36410308000001</v>
      </c>
      <c r="L164" s="36">
        <f>SUMIFS(СВЦЭМ!$E$39:$E$758,СВЦЭМ!$A$39:$A$758,$A164,СВЦЭМ!$B$39:$B$758,L$155)+'СЕТ СН'!$F$12</f>
        <v>238.59668361000001</v>
      </c>
      <c r="M164" s="36">
        <f>SUMIFS(СВЦЭМ!$E$39:$E$758,СВЦЭМ!$A$39:$A$758,$A164,СВЦЭМ!$B$39:$B$758,M$155)+'СЕТ СН'!$F$12</f>
        <v>237.92551949</v>
      </c>
      <c r="N164" s="36">
        <f>SUMIFS(СВЦЭМ!$E$39:$E$758,СВЦЭМ!$A$39:$A$758,$A164,СВЦЭМ!$B$39:$B$758,N$155)+'СЕТ СН'!$F$12</f>
        <v>237.04188797</v>
      </c>
      <c r="O164" s="36">
        <f>SUMIFS(СВЦЭМ!$E$39:$E$758,СВЦЭМ!$A$39:$A$758,$A164,СВЦЭМ!$B$39:$B$758,O$155)+'СЕТ СН'!$F$12</f>
        <v>236.62557860999999</v>
      </c>
      <c r="P164" s="36">
        <f>SUMIFS(СВЦЭМ!$E$39:$E$758,СВЦЭМ!$A$39:$A$758,$A164,СВЦЭМ!$B$39:$B$758,P$155)+'СЕТ СН'!$F$12</f>
        <v>237.25003117</v>
      </c>
      <c r="Q164" s="36">
        <f>SUMIFS(СВЦЭМ!$E$39:$E$758,СВЦЭМ!$A$39:$A$758,$A164,СВЦЭМ!$B$39:$B$758,Q$155)+'СЕТ СН'!$F$12</f>
        <v>236.93554252000001</v>
      </c>
      <c r="R164" s="36">
        <f>SUMIFS(СВЦЭМ!$E$39:$E$758,СВЦЭМ!$A$39:$A$758,$A164,СВЦЭМ!$B$39:$B$758,R$155)+'СЕТ СН'!$F$12</f>
        <v>237.12902488</v>
      </c>
      <c r="S164" s="36">
        <f>SUMIFS(СВЦЭМ!$E$39:$E$758,СВЦЭМ!$A$39:$A$758,$A164,СВЦЭМ!$B$39:$B$758,S$155)+'СЕТ СН'!$F$12</f>
        <v>235.33940833</v>
      </c>
      <c r="T164" s="36">
        <f>SUMIFS(СВЦЭМ!$E$39:$E$758,СВЦЭМ!$A$39:$A$758,$A164,СВЦЭМ!$B$39:$B$758,T$155)+'СЕТ СН'!$F$12</f>
        <v>232.70293000000001</v>
      </c>
      <c r="U164" s="36">
        <f>SUMIFS(СВЦЭМ!$E$39:$E$758,СВЦЭМ!$A$39:$A$758,$A164,СВЦЭМ!$B$39:$B$758,U$155)+'СЕТ СН'!$F$12</f>
        <v>235.36537132000001</v>
      </c>
      <c r="V164" s="36">
        <f>SUMIFS(СВЦЭМ!$E$39:$E$758,СВЦЭМ!$A$39:$A$758,$A164,СВЦЭМ!$B$39:$B$758,V$155)+'СЕТ СН'!$F$12</f>
        <v>236.55598595000001</v>
      </c>
      <c r="W164" s="36">
        <f>SUMIFS(СВЦЭМ!$E$39:$E$758,СВЦЭМ!$A$39:$A$758,$A164,СВЦЭМ!$B$39:$B$758,W$155)+'СЕТ СН'!$F$12</f>
        <v>242.79105288</v>
      </c>
      <c r="X164" s="36">
        <f>SUMIFS(СВЦЭМ!$E$39:$E$758,СВЦЭМ!$A$39:$A$758,$A164,СВЦЭМ!$B$39:$B$758,X$155)+'СЕТ СН'!$F$12</f>
        <v>253.69637804999999</v>
      </c>
      <c r="Y164" s="36">
        <f>SUMIFS(СВЦЭМ!$E$39:$E$758,СВЦЭМ!$A$39:$A$758,$A164,СВЦЭМ!$B$39:$B$758,Y$155)+'СЕТ СН'!$F$12</f>
        <v>262.98058035999998</v>
      </c>
    </row>
    <row r="165" spans="1:25" ht="15.75" x14ac:dyDescent="0.2">
      <c r="A165" s="35">
        <f t="shared" si="4"/>
        <v>45545</v>
      </c>
      <c r="B165" s="36">
        <f>SUMIFS(СВЦЭМ!$E$39:$E$758,СВЦЭМ!$A$39:$A$758,$A165,СВЦЭМ!$B$39:$B$758,B$155)+'СЕТ СН'!$F$12</f>
        <v>275.52095061</v>
      </c>
      <c r="C165" s="36">
        <f>SUMIFS(СВЦЭМ!$E$39:$E$758,СВЦЭМ!$A$39:$A$758,$A165,СВЦЭМ!$B$39:$B$758,C$155)+'СЕТ СН'!$F$12</f>
        <v>282.42250995000001</v>
      </c>
      <c r="D165" s="36">
        <f>SUMIFS(СВЦЭМ!$E$39:$E$758,СВЦЭМ!$A$39:$A$758,$A165,СВЦЭМ!$B$39:$B$758,D$155)+'СЕТ СН'!$F$12</f>
        <v>292.62680691000003</v>
      </c>
      <c r="E165" s="36">
        <f>SUMIFS(СВЦЭМ!$E$39:$E$758,СВЦЭМ!$A$39:$A$758,$A165,СВЦЭМ!$B$39:$B$758,E$155)+'СЕТ СН'!$F$12</f>
        <v>299.47202327999997</v>
      </c>
      <c r="F165" s="36">
        <f>SUMIFS(СВЦЭМ!$E$39:$E$758,СВЦЭМ!$A$39:$A$758,$A165,СВЦЭМ!$B$39:$B$758,F$155)+'СЕТ СН'!$F$12</f>
        <v>299.44544837000001</v>
      </c>
      <c r="G165" s="36">
        <f>SUMIFS(СВЦЭМ!$E$39:$E$758,СВЦЭМ!$A$39:$A$758,$A165,СВЦЭМ!$B$39:$B$758,G$155)+'СЕТ СН'!$F$12</f>
        <v>293.91318563999999</v>
      </c>
      <c r="H165" s="36">
        <f>SUMIFS(СВЦЭМ!$E$39:$E$758,СВЦЭМ!$A$39:$A$758,$A165,СВЦЭМ!$B$39:$B$758,H$155)+'СЕТ СН'!$F$12</f>
        <v>284.40415526999999</v>
      </c>
      <c r="I165" s="36">
        <f>SUMIFS(СВЦЭМ!$E$39:$E$758,СВЦЭМ!$A$39:$A$758,$A165,СВЦЭМ!$B$39:$B$758,I$155)+'СЕТ СН'!$F$12</f>
        <v>271.42695894000002</v>
      </c>
      <c r="J165" s="36">
        <f>SUMIFS(СВЦЭМ!$E$39:$E$758,СВЦЭМ!$A$39:$A$758,$A165,СВЦЭМ!$B$39:$B$758,J$155)+'СЕТ СН'!$F$12</f>
        <v>258.24660972999999</v>
      </c>
      <c r="K165" s="36">
        <f>SUMIFS(СВЦЭМ!$E$39:$E$758,СВЦЭМ!$A$39:$A$758,$A165,СВЦЭМ!$B$39:$B$758,K$155)+'СЕТ СН'!$F$12</f>
        <v>249.07197841000001</v>
      </c>
      <c r="L165" s="36">
        <f>SUMIFS(СВЦЭМ!$E$39:$E$758,СВЦЭМ!$A$39:$A$758,$A165,СВЦЭМ!$B$39:$B$758,L$155)+'СЕТ СН'!$F$12</f>
        <v>246.77800042999999</v>
      </c>
      <c r="M165" s="36">
        <f>SUMIFS(СВЦЭМ!$E$39:$E$758,СВЦЭМ!$A$39:$A$758,$A165,СВЦЭМ!$B$39:$B$758,M$155)+'СЕТ СН'!$F$12</f>
        <v>249.39215234</v>
      </c>
      <c r="N165" s="36">
        <f>SUMIFS(СВЦЭМ!$E$39:$E$758,СВЦЭМ!$A$39:$A$758,$A165,СВЦЭМ!$B$39:$B$758,N$155)+'СЕТ СН'!$F$12</f>
        <v>246.26121126000001</v>
      </c>
      <c r="O165" s="36">
        <f>SUMIFS(СВЦЭМ!$E$39:$E$758,СВЦЭМ!$A$39:$A$758,$A165,СВЦЭМ!$B$39:$B$758,O$155)+'СЕТ СН'!$F$12</f>
        <v>246.53145412000001</v>
      </c>
      <c r="P165" s="36">
        <f>SUMIFS(СВЦЭМ!$E$39:$E$758,СВЦЭМ!$A$39:$A$758,$A165,СВЦЭМ!$B$39:$B$758,P$155)+'СЕТ СН'!$F$12</f>
        <v>248.43210765000001</v>
      </c>
      <c r="Q165" s="36">
        <f>SUMIFS(СВЦЭМ!$E$39:$E$758,СВЦЭМ!$A$39:$A$758,$A165,СВЦЭМ!$B$39:$B$758,Q$155)+'СЕТ СН'!$F$12</f>
        <v>248.92430156</v>
      </c>
      <c r="R165" s="36">
        <f>SUMIFS(СВЦЭМ!$E$39:$E$758,СВЦЭМ!$A$39:$A$758,$A165,СВЦЭМ!$B$39:$B$758,R$155)+'СЕТ СН'!$F$12</f>
        <v>249.1339298</v>
      </c>
      <c r="S165" s="36">
        <f>SUMIFS(СВЦЭМ!$E$39:$E$758,СВЦЭМ!$A$39:$A$758,$A165,СВЦЭМ!$B$39:$B$758,S$155)+'СЕТ СН'!$F$12</f>
        <v>248.40289679</v>
      </c>
      <c r="T165" s="36">
        <f>SUMIFS(СВЦЭМ!$E$39:$E$758,СВЦЭМ!$A$39:$A$758,$A165,СВЦЭМ!$B$39:$B$758,T$155)+'СЕТ СН'!$F$12</f>
        <v>246.27418237000001</v>
      </c>
      <c r="U165" s="36">
        <f>SUMIFS(СВЦЭМ!$E$39:$E$758,СВЦЭМ!$A$39:$A$758,$A165,СВЦЭМ!$B$39:$B$758,U$155)+'СЕТ СН'!$F$12</f>
        <v>244.88415266999999</v>
      </c>
      <c r="V165" s="36">
        <f>SUMIFS(СВЦЭМ!$E$39:$E$758,СВЦЭМ!$A$39:$A$758,$A165,СВЦЭМ!$B$39:$B$758,V$155)+'СЕТ СН'!$F$12</f>
        <v>242.58445569</v>
      </c>
      <c r="W165" s="36">
        <f>SUMIFS(СВЦЭМ!$E$39:$E$758,СВЦЭМ!$A$39:$A$758,$A165,СВЦЭМ!$B$39:$B$758,W$155)+'СЕТ СН'!$F$12</f>
        <v>243.95277998</v>
      </c>
      <c r="X165" s="36">
        <f>SUMIFS(СВЦЭМ!$E$39:$E$758,СВЦЭМ!$A$39:$A$758,$A165,СВЦЭМ!$B$39:$B$758,X$155)+'СЕТ СН'!$F$12</f>
        <v>258.33442343000002</v>
      </c>
      <c r="Y165" s="36">
        <f>SUMIFS(СВЦЭМ!$E$39:$E$758,СВЦЭМ!$A$39:$A$758,$A165,СВЦЭМ!$B$39:$B$758,Y$155)+'СЕТ СН'!$F$12</f>
        <v>267.29388963999997</v>
      </c>
    </row>
    <row r="166" spans="1:25" ht="15.75" x14ac:dyDescent="0.2">
      <c r="A166" s="35">
        <f t="shared" si="4"/>
        <v>45546</v>
      </c>
      <c r="B166" s="36">
        <f>SUMIFS(СВЦЭМ!$E$39:$E$758,СВЦЭМ!$A$39:$A$758,$A166,СВЦЭМ!$B$39:$B$758,B$155)+'СЕТ СН'!$F$12</f>
        <v>268.47020053</v>
      </c>
      <c r="C166" s="36">
        <f>SUMIFS(СВЦЭМ!$E$39:$E$758,СВЦЭМ!$A$39:$A$758,$A166,СВЦЭМ!$B$39:$B$758,C$155)+'СЕТ СН'!$F$12</f>
        <v>275.53176439999999</v>
      </c>
      <c r="D166" s="36">
        <f>SUMIFS(СВЦЭМ!$E$39:$E$758,СВЦЭМ!$A$39:$A$758,$A166,СВЦЭМ!$B$39:$B$758,D$155)+'СЕТ СН'!$F$12</f>
        <v>281.52185538999998</v>
      </c>
      <c r="E166" s="36">
        <f>SUMIFS(СВЦЭМ!$E$39:$E$758,СВЦЭМ!$A$39:$A$758,$A166,СВЦЭМ!$B$39:$B$758,E$155)+'СЕТ СН'!$F$12</f>
        <v>281.21267305999999</v>
      </c>
      <c r="F166" s="36">
        <f>SUMIFS(СВЦЭМ!$E$39:$E$758,СВЦЭМ!$A$39:$A$758,$A166,СВЦЭМ!$B$39:$B$758,F$155)+'СЕТ СН'!$F$12</f>
        <v>280.54167396000003</v>
      </c>
      <c r="G166" s="36">
        <f>SUMIFS(СВЦЭМ!$E$39:$E$758,СВЦЭМ!$A$39:$A$758,$A166,СВЦЭМ!$B$39:$B$758,G$155)+'СЕТ СН'!$F$12</f>
        <v>281.33603184999998</v>
      </c>
      <c r="H166" s="36">
        <f>SUMIFS(СВЦЭМ!$E$39:$E$758,СВЦЭМ!$A$39:$A$758,$A166,СВЦЭМ!$B$39:$B$758,H$155)+'СЕТ СН'!$F$12</f>
        <v>276.82231839000002</v>
      </c>
      <c r="I166" s="36">
        <f>SUMIFS(СВЦЭМ!$E$39:$E$758,СВЦЭМ!$A$39:$A$758,$A166,СВЦЭМ!$B$39:$B$758,I$155)+'СЕТ СН'!$F$12</f>
        <v>259.14080439999998</v>
      </c>
      <c r="J166" s="36">
        <f>SUMIFS(СВЦЭМ!$E$39:$E$758,СВЦЭМ!$A$39:$A$758,$A166,СВЦЭМ!$B$39:$B$758,J$155)+'СЕТ СН'!$F$12</f>
        <v>249.40185270999999</v>
      </c>
      <c r="K166" s="36">
        <f>SUMIFS(СВЦЭМ!$E$39:$E$758,СВЦЭМ!$A$39:$A$758,$A166,СВЦЭМ!$B$39:$B$758,K$155)+'СЕТ СН'!$F$12</f>
        <v>239.13237465</v>
      </c>
      <c r="L166" s="36">
        <f>SUMIFS(СВЦЭМ!$E$39:$E$758,СВЦЭМ!$A$39:$A$758,$A166,СВЦЭМ!$B$39:$B$758,L$155)+'СЕТ СН'!$F$12</f>
        <v>236.17570900999999</v>
      </c>
      <c r="M166" s="36">
        <f>SUMIFS(СВЦЭМ!$E$39:$E$758,СВЦЭМ!$A$39:$A$758,$A166,СВЦЭМ!$B$39:$B$758,M$155)+'СЕТ СН'!$F$12</f>
        <v>240.18018681000001</v>
      </c>
      <c r="N166" s="36">
        <f>SUMIFS(СВЦЭМ!$E$39:$E$758,СВЦЭМ!$A$39:$A$758,$A166,СВЦЭМ!$B$39:$B$758,N$155)+'СЕТ СН'!$F$12</f>
        <v>236.72195024999999</v>
      </c>
      <c r="O166" s="36">
        <f>SUMIFS(СВЦЭМ!$E$39:$E$758,СВЦЭМ!$A$39:$A$758,$A166,СВЦЭМ!$B$39:$B$758,O$155)+'СЕТ СН'!$F$12</f>
        <v>237.64985805000001</v>
      </c>
      <c r="P166" s="36">
        <f>SUMIFS(СВЦЭМ!$E$39:$E$758,СВЦЭМ!$A$39:$A$758,$A166,СВЦЭМ!$B$39:$B$758,P$155)+'СЕТ СН'!$F$12</f>
        <v>237.84612294999999</v>
      </c>
      <c r="Q166" s="36">
        <f>SUMIFS(СВЦЭМ!$E$39:$E$758,СВЦЭМ!$A$39:$A$758,$A166,СВЦЭМ!$B$39:$B$758,Q$155)+'СЕТ СН'!$F$12</f>
        <v>237.82686935000001</v>
      </c>
      <c r="R166" s="36">
        <f>SUMIFS(СВЦЭМ!$E$39:$E$758,СВЦЭМ!$A$39:$A$758,$A166,СВЦЭМ!$B$39:$B$758,R$155)+'СЕТ СН'!$F$12</f>
        <v>238.36885964999999</v>
      </c>
      <c r="S166" s="36">
        <f>SUMIFS(СВЦЭМ!$E$39:$E$758,СВЦЭМ!$A$39:$A$758,$A166,СВЦЭМ!$B$39:$B$758,S$155)+'СЕТ СН'!$F$12</f>
        <v>238.36468203000001</v>
      </c>
      <c r="T166" s="36">
        <f>SUMIFS(СВЦЭМ!$E$39:$E$758,СВЦЭМ!$A$39:$A$758,$A166,СВЦЭМ!$B$39:$B$758,T$155)+'СЕТ СН'!$F$12</f>
        <v>234.82879883000001</v>
      </c>
      <c r="U166" s="36">
        <f>SUMIFS(СВЦЭМ!$E$39:$E$758,СВЦЭМ!$A$39:$A$758,$A166,СВЦЭМ!$B$39:$B$758,U$155)+'СЕТ СН'!$F$12</f>
        <v>232.10327369999999</v>
      </c>
      <c r="V166" s="36">
        <f>SUMIFS(СВЦЭМ!$E$39:$E$758,СВЦЭМ!$A$39:$A$758,$A166,СВЦЭМ!$B$39:$B$758,V$155)+'СЕТ СН'!$F$12</f>
        <v>230.24351669999999</v>
      </c>
      <c r="W166" s="36">
        <f>SUMIFS(СВЦЭМ!$E$39:$E$758,СВЦЭМ!$A$39:$A$758,$A166,СВЦЭМ!$B$39:$B$758,W$155)+'СЕТ СН'!$F$12</f>
        <v>232.81588952000001</v>
      </c>
      <c r="X166" s="36">
        <f>SUMIFS(СВЦЭМ!$E$39:$E$758,СВЦЭМ!$A$39:$A$758,$A166,СВЦЭМ!$B$39:$B$758,X$155)+'СЕТ СН'!$F$12</f>
        <v>245.73007713000001</v>
      </c>
      <c r="Y166" s="36">
        <f>SUMIFS(СВЦЭМ!$E$39:$E$758,СВЦЭМ!$A$39:$A$758,$A166,СВЦЭМ!$B$39:$B$758,Y$155)+'СЕТ СН'!$F$12</f>
        <v>255.29129932000001</v>
      </c>
    </row>
    <row r="167" spans="1:25" ht="15.75" x14ac:dyDescent="0.2">
      <c r="A167" s="35">
        <f t="shared" si="4"/>
        <v>45547</v>
      </c>
      <c r="B167" s="36">
        <f>SUMIFS(СВЦЭМ!$E$39:$E$758,СВЦЭМ!$A$39:$A$758,$A167,СВЦЭМ!$B$39:$B$758,B$155)+'СЕТ СН'!$F$12</f>
        <v>260.30302462999998</v>
      </c>
      <c r="C167" s="36">
        <f>SUMIFS(СВЦЭМ!$E$39:$E$758,СВЦЭМ!$A$39:$A$758,$A167,СВЦЭМ!$B$39:$B$758,C$155)+'СЕТ СН'!$F$12</f>
        <v>271.12014649999998</v>
      </c>
      <c r="D167" s="36">
        <f>SUMIFS(СВЦЭМ!$E$39:$E$758,СВЦЭМ!$A$39:$A$758,$A167,СВЦЭМ!$B$39:$B$758,D$155)+'СЕТ СН'!$F$12</f>
        <v>278.96650441000003</v>
      </c>
      <c r="E167" s="36">
        <f>SUMIFS(СВЦЭМ!$E$39:$E$758,СВЦЭМ!$A$39:$A$758,$A167,СВЦЭМ!$B$39:$B$758,E$155)+'СЕТ СН'!$F$12</f>
        <v>277.98545242</v>
      </c>
      <c r="F167" s="36">
        <f>SUMIFS(СВЦЭМ!$E$39:$E$758,СВЦЭМ!$A$39:$A$758,$A167,СВЦЭМ!$B$39:$B$758,F$155)+'СЕТ СН'!$F$12</f>
        <v>277.32145528000001</v>
      </c>
      <c r="G167" s="36">
        <f>SUMIFS(СВЦЭМ!$E$39:$E$758,СВЦЭМ!$A$39:$A$758,$A167,СВЦЭМ!$B$39:$B$758,G$155)+'СЕТ СН'!$F$12</f>
        <v>277.64821137000001</v>
      </c>
      <c r="H167" s="36">
        <f>SUMIFS(СВЦЭМ!$E$39:$E$758,СВЦЭМ!$A$39:$A$758,$A167,СВЦЭМ!$B$39:$B$758,H$155)+'СЕТ СН'!$F$12</f>
        <v>271.15856380000002</v>
      </c>
      <c r="I167" s="36">
        <f>SUMIFS(СВЦЭМ!$E$39:$E$758,СВЦЭМ!$A$39:$A$758,$A167,СВЦЭМ!$B$39:$B$758,I$155)+'СЕТ СН'!$F$12</f>
        <v>252.83510107000001</v>
      </c>
      <c r="J167" s="36">
        <f>SUMIFS(СВЦЭМ!$E$39:$E$758,СВЦЭМ!$A$39:$A$758,$A167,СВЦЭМ!$B$39:$B$758,J$155)+'СЕТ СН'!$F$12</f>
        <v>244.88433592000001</v>
      </c>
      <c r="K167" s="36">
        <f>SUMIFS(СВЦЭМ!$E$39:$E$758,СВЦЭМ!$A$39:$A$758,$A167,СВЦЭМ!$B$39:$B$758,K$155)+'СЕТ СН'!$F$12</f>
        <v>236.16543856999999</v>
      </c>
      <c r="L167" s="36">
        <f>SUMIFS(СВЦЭМ!$E$39:$E$758,СВЦЭМ!$A$39:$A$758,$A167,СВЦЭМ!$B$39:$B$758,L$155)+'СЕТ СН'!$F$12</f>
        <v>232.01196856000001</v>
      </c>
      <c r="M167" s="36">
        <f>SUMIFS(СВЦЭМ!$E$39:$E$758,СВЦЭМ!$A$39:$A$758,$A167,СВЦЭМ!$B$39:$B$758,M$155)+'СЕТ СН'!$F$12</f>
        <v>233.82436333999999</v>
      </c>
      <c r="N167" s="36">
        <f>SUMIFS(СВЦЭМ!$E$39:$E$758,СВЦЭМ!$A$39:$A$758,$A167,СВЦЭМ!$B$39:$B$758,N$155)+'СЕТ СН'!$F$12</f>
        <v>235.23954932999999</v>
      </c>
      <c r="O167" s="36">
        <f>SUMIFS(СВЦЭМ!$E$39:$E$758,СВЦЭМ!$A$39:$A$758,$A167,СВЦЭМ!$B$39:$B$758,O$155)+'СЕТ СН'!$F$12</f>
        <v>236.81328747000001</v>
      </c>
      <c r="P167" s="36">
        <f>SUMIFS(СВЦЭМ!$E$39:$E$758,СВЦЭМ!$A$39:$A$758,$A167,СВЦЭМ!$B$39:$B$758,P$155)+'СЕТ СН'!$F$12</f>
        <v>237.72363813000001</v>
      </c>
      <c r="Q167" s="36">
        <f>SUMIFS(СВЦЭМ!$E$39:$E$758,СВЦЭМ!$A$39:$A$758,$A167,СВЦЭМ!$B$39:$B$758,Q$155)+'СЕТ СН'!$F$12</f>
        <v>237.80289209</v>
      </c>
      <c r="R167" s="36">
        <f>SUMIFS(СВЦЭМ!$E$39:$E$758,СВЦЭМ!$A$39:$A$758,$A167,СВЦЭМ!$B$39:$B$758,R$155)+'СЕТ СН'!$F$12</f>
        <v>236.79776684000001</v>
      </c>
      <c r="S167" s="36">
        <f>SUMIFS(СВЦЭМ!$E$39:$E$758,СВЦЭМ!$A$39:$A$758,$A167,СВЦЭМ!$B$39:$B$758,S$155)+'СЕТ СН'!$F$12</f>
        <v>232.08880744000001</v>
      </c>
      <c r="T167" s="36">
        <f>SUMIFS(СВЦЭМ!$E$39:$E$758,СВЦЭМ!$A$39:$A$758,$A167,СВЦЭМ!$B$39:$B$758,T$155)+'СЕТ СН'!$F$12</f>
        <v>229.07638334000001</v>
      </c>
      <c r="U167" s="36">
        <f>SUMIFS(СВЦЭМ!$E$39:$E$758,СВЦЭМ!$A$39:$A$758,$A167,СВЦЭМ!$B$39:$B$758,U$155)+'СЕТ СН'!$F$12</f>
        <v>229.50554335999999</v>
      </c>
      <c r="V167" s="36">
        <f>SUMIFS(СВЦЭМ!$E$39:$E$758,СВЦЭМ!$A$39:$A$758,$A167,СВЦЭМ!$B$39:$B$758,V$155)+'СЕТ СН'!$F$12</f>
        <v>226.04609936</v>
      </c>
      <c r="W167" s="36">
        <f>SUMIFS(СВЦЭМ!$E$39:$E$758,СВЦЭМ!$A$39:$A$758,$A167,СВЦЭМ!$B$39:$B$758,W$155)+'СЕТ СН'!$F$12</f>
        <v>227.39346975999999</v>
      </c>
      <c r="X167" s="36">
        <f>SUMIFS(СВЦЭМ!$E$39:$E$758,СВЦЭМ!$A$39:$A$758,$A167,СВЦЭМ!$B$39:$B$758,X$155)+'СЕТ СН'!$F$12</f>
        <v>242.26843830000001</v>
      </c>
      <c r="Y167" s="36">
        <f>SUMIFS(СВЦЭМ!$E$39:$E$758,СВЦЭМ!$A$39:$A$758,$A167,СВЦЭМ!$B$39:$B$758,Y$155)+'СЕТ СН'!$F$12</f>
        <v>257.42433585999999</v>
      </c>
    </row>
    <row r="168" spans="1:25" ht="15.75" x14ac:dyDescent="0.2">
      <c r="A168" s="35">
        <f t="shared" si="4"/>
        <v>45548</v>
      </c>
      <c r="B168" s="36">
        <f>SUMIFS(СВЦЭМ!$E$39:$E$758,СВЦЭМ!$A$39:$A$758,$A168,СВЦЭМ!$B$39:$B$758,B$155)+'СЕТ СН'!$F$12</f>
        <v>262.67798993999997</v>
      </c>
      <c r="C168" s="36">
        <f>SUMIFS(СВЦЭМ!$E$39:$E$758,СВЦЭМ!$A$39:$A$758,$A168,СВЦЭМ!$B$39:$B$758,C$155)+'СЕТ СН'!$F$12</f>
        <v>271.14157170999999</v>
      </c>
      <c r="D168" s="36">
        <f>SUMIFS(СВЦЭМ!$E$39:$E$758,СВЦЭМ!$A$39:$A$758,$A168,СВЦЭМ!$B$39:$B$758,D$155)+'СЕТ СН'!$F$12</f>
        <v>273.94155977000003</v>
      </c>
      <c r="E168" s="36">
        <f>SUMIFS(СВЦЭМ!$E$39:$E$758,СВЦЭМ!$A$39:$A$758,$A168,СВЦЭМ!$B$39:$B$758,E$155)+'СЕТ СН'!$F$12</f>
        <v>271.55426705999997</v>
      </c>
      <c r="F168" s="36">
        <f>SUMIFS(СВЦЭМ!$E$39:$E$758,СВЦЭМ!$A$39:$A$758,$A168,СВЦЭМ!$B$39:$B$758,F$155)+'СЕТ СН'!$F$12</f>
        <v>271.25140484999997</v>
      </c>
      <c r="G168" s="36">
        <f>SUMIFS(СВЦЭМ!$E$39:$E$758,СВЦЭМ!$A$39:$A$758,$A168,СВЦЭМ!$B$39:$B$758,G$155)+'СЕТ СН'!$F$12</f>
        <v>275.85981678000002</v>
      </c>
      <c r="H168" s="36">
        <f>SUMIFS(СВЦЭМ!$E$39:$E$758,СВЦЭМ!$A$39:$A$758,$A168,СВЦЭМ!$B$39:$B$758,H$155)+'СЕТ СН'!$F$12</f>
        <v>271.00310815</v>
      </c>
      <c r="I168" s="36">
        <f>SUMIFS(СВЦЭМ!$E$39:$E$758,СВЦЭМ!$A$39:$A$758,$A168,СВЦЭМ!$B$39:$B$758,I$155)+'СЕТ СН'!$F$12</f>
        <v>253.06011719</v>
      </c>
      <c r="J168" s="36">
        <f>SUMIFS(СВЦЭМ!$E$39:$E$758,СВЦЭМ!$A$39:$A$758,$A168,СВЦЭМ!$B$39:$B$758,J$155)+'СЕТ СН'!$F$12</f>
        <v>239.09045634</v>
      </c>
      <c r="K168" s="36">
        <f>SUMIFS(СВЦЭМ!$E$39:$E$758,СВЦЭМ!$A$39:$A$758,$A168,СВЦЭМ!$B$39:$B$758,K$155)+'СЕТ СН'!$F$12</f>
        <v>229.66206004</v>
      </c>
      <c r="L168" s="36">
        <f>SUMIFS(СВЦЭМ!$E$39:$E$758,СВЦЭМ!$A$39:$A$758,$A168,СВЦЭМ!$B$39:$B$758,L$155)+'СЕТ СН'!$F$12</f>
        <v>226.30372298</v>
      </c>
      <c r="M168" s="36">
        <f>SUMIFS(СВЦЭМ!$E$39:$E$758,СВЦЭМ!$A$39:$A$758,$A168,СВЦЭМ!$B$39:$B$758,M$155)+'СЕТ СН'!$F$12</f>
        <v>225.86823561</v>
      </c>
      <c r="N168" s="36">
        <f>SUMIFS(СВЦЭМ!$E$39:$E$758,СВЦЭМ!$A$39:$A$758,$A168,СВЦЭМ!$B$39:$B$758,N$155)+'СЕТ СН'!$F$12</f>
        <v>224.74200288</v>
      </c>
      <c r="O168" s="36">
        <f>SUMIFS(СВЦЭМ!$E$39:$E$758,СВЦЭМ!$A$39:$A$758,$A168,СВЦЭМ!$B$39:$B$758,O$155)+'СЕТ СН'!$F$12</f>
        <v>226.92624529</v>
      </c>
      <c r="P168" s="36">
        <f>SUMIFS(СВЦЭМ!$E$39:$E$758,СВЦЭМ!$A$39:$A$758,$A168,СВЦЭМ!$B$39:$B$758,P$155)+'СЕТ СН'!$F$12</f>
        <v>226.87085668</v>
      </c>
      <c r="Q168" s="36">
        <f>SUMIFS(СВЦЭМ!$E$39:$E$758,СВЦЭМ!$A$39:$A$758,$A168,СВЦЭМ!$B$39:$B$758,Q$155)+'СЕТ СН'!$F$12</f>
        <v>230.83137672999999</v>
      </c>
      <c r="R168" s="36">
        <f>SUMIFS(СВЦЭМ!$E$39:$E$758,СВЦЭМ!$A$39:$A$758,$A168,СВЦЭМ!$B$39:$B$758,R$155)+'СЕТ СН'!$F$12</f>
        <v>227.91205346999999</v>
      </c>
      <c r="S168" s="36">
        <f>SUMIFS(СВЦЭМ!$E$39:$E$758,СВЦЭМ!$A$39:$A$758,$A168,СВЦЭМ!$B$39:$B$758,S$155)+'СЕТ СН'!$F$12</f>
        <v>228.70281467999999</v>
      </c>
      <c r="T168" s="36">
        <f>SUMIFS(СВЦЭМ!$E$39:$E$758,СВЦЭМ!$A$39:$A$758,$A168,СВЦЭМ!$B$39:$B$758,T$155)+'СЕТ СН'!$F$12</f>
        <v>224.72730468</v>
      </c>
      <c r="U168" s="36">
        <f>SUMIFS(СВЦЭМ!$E$39:$E$758,СВЦЭМ!$A$39:$A$758,$A168,СВЦЭМ!$B$39:$B$758,U$155)+'СЕТ СН'!$F$12</f>
        <v>224.62973267000001</v>
      </c>
      <c r="V168" s="36">
        <f>SUMIFS(СВЦЭМ!$E$39:$E$758,СВЦЭМ!$A$39:$A$758,$A168,СВЦЭМ!$B$39:$B$758,V$155)+'СЕТ СН'!$F$12</f>
        <v>223.22160844000001</v>
      </c>
      <c r="W168" s="36">
        <f>SUMIFS(СВЦЭМ!$E$39:$E$758,СВЦЭМ!$A$39:$A$758,$A168,СВЦЭМ!$B$39:$B$758,W$155)+'СЕТ СН'!$F$12</f>
        <v>226.50336623999999</v>
      </c>
      <c r="X168" s="36">
        <f>SUMIFS(СВЦЭМ!$E$39:$E$758,СВЦЭМ!$A$39:$A$758,$A168,СВЦЭМ!$B$39:$B$758,X$155)+'СЕТ СН'!$F$12</f>
        <v>235.82782155999999</v>
      </c>
      <c r="Y168" s="36">
        <f>SUMIFS(СВЦЭМ!$E$39:$E$758,СВЦЭМ!$A$39:$A$758,$A168,СВЦЭМ!$B$39:$B$758,Y$155)+'СЕТ СН'!$F$12</f>
        <v>245.07844206999999</v>
      </c>
    </row>
    <row r="169" spans="1:25" ht="15.75" x14ac:dyDescent="0.2">
      <c r="A169" s="35">
        <f t="shared" si="4"/>
        <v>45549</v>
      </c>
      <c r="B169" s="36">
        <f>SUMIFS(СВЦЭМ!$E$39:$E$758,СВЦЭМ!$A$39:$A$758,$A169,СВЦЭМ!$B$39:$B$758,B$155)+'СЕТ СН'!$F$12</f>
        <v>266.7209244</v>
      </c>
      <c r="C169" s="36">
        <f>SUMIFS(СВЦЭМ!$E$39:$E$758,СВЦЭМ!$A$39:$A$758,$A169,СВЦЭМ!$B$39:$B$758,C$155)+'СЕТ СН'!$F$12</f>
        <v>267.38901024</v>
      </c>
      <c r="D169" s="36">
        <f>SUMIFS(СВЦЭМ!$E$39:$E$758,СВЦЭМ!$A$39:$A$758,$A169,СВЦЭМ!$B$39:$B$758,D$155)+'СЕТ СН'!$F$12</f>
        <v>276.63309263999997</v>
      </c>
      <c r="E169" s="36">
        <f>SUMIFS(СВЦЭМ!$E$39:$E$758,СВЦЭМ!$A$39:$A$758,$A169,СВЦЭМ!$B$39:$B$758,E$155)+'СЕТ СН'!$F$12</f>
        <v>275.45536378999998</v>
      </c>
      <c r="F169" s="36">
        <f>SUMIFS(СВЦЭМ!$E$39:$E$758,СВЦЭМ!$A$39:$A$758,$A169,СВЦЭМ!$B$39:$B$758,F$155)+'СЕТ СН'!$F$12</f>
        <v>277.67585708000001</v>
      </c>
      <c r="G169" s="36">
        <f>SUMIFS(СВЦЭМ!$E$39:$E$758,СВЦЭМ!$A$39:$A$758,$A169,СВЦЭМ!$B$39:$B$758,G$155)+'СЕТ СН'!$F$12</f>
        <v>277.88884861999998</v>
      </c>
      <c r="H169" s="36">
        <f>SUMIFS(СВЦЭМ!$E$39:$E$758,СВЦЭМ!$A$39:$A$758,$A169,СВЦЭМ!$B$39:$B$758,H$155)+'СЕТ СН'!$F$12</f>
        <v>279.73235861000001</v>
      </c>
      <c r="I169" s="36">
        <f>SUMIFS(СВЦЭМ!$E$39:$E$758,СВЦЭМ!$A$39:$A$758,$A169,СВЦЭМ!$B$39:$B$758,I$155)+'СЕТ СН'!$F$12</f>
        <v>270.55816092999999</v>
      </c>
      <c r="J169" s="36">
        <f>SUMIFS(СВЦЭМ!$E$39:$E$758,СВЦЭМ!$A$39:$A$758,$A169,СВЦЭМ!$B$39:$B$758,J$155)+'СЕТ СН'!$F$12</f>
        <v>248.52037576999999</v>
      </c>
      <c r="K169" s="36">
        <f>SUMIFS(СВЦЭМ!$E$39:$E$758,СВЦЭМ!$A$39:$A$758,$A169,СВЦЭМ!$B$39:$B$758,K$155)+'СЕТ СН'!$F$12</f>
        <v>232.91451841</v>
      </c>
      <c r="L169" s="36">
        <f>SUMIFS(СВЦЭМ!$E$39:$E$758,СВЦЭМ!$A$39:$A$758,$A169,СВЦЭМ!$B$39:$B$758,L$155)+'СЕТ СН'!$F$12</f>
        <v>224.61800540999999</v>
      </c>
      <c r="M169" s="36">
        <f>SUMIFS(СВЦЭМ!$E$39:$E$758,СВЦЭМ!$A$39:$A$758,$A169,СВЦЭМ!$B$39:$B$758,M$155)+'СЕТ СН'!$F$12</f>
        <v>223.11270053999999</v>
      </c>
      <c r="N169" s="36">
        <f>SUMIFS(СВЦЭМ!$E$39:$E$758,СВЦЭМ!$A$39:$A$758,$A169,СВЦЭМ!$B$39:$B$758,N$155)+'СЕТ СН'!$F$12</f>
        <v>224.15422065999999</v>
      </c>
      <c r="O169" s="36">
        <f>SUMIFS(СВЦЭМ!$E$39:$E$758,СВЦЭМ!$A$39:$A$758,$A169,СВЦЭМ!$B$39:$B$758,O$155)+'СЕТ СН'!$F$12</f>
        <v>227.23197465000001</v>
      </c>
      <c r="P169" s="36">
        <f>SUMIFS(СВЦЭМ!$E$39:$E$758,СВЦЭМ!$A$39:$A$758,$A169,СВЦЭМ!$B$39:$B$758,P$155)+'СЕТ СН'!$F$12</f>
        <v>227.84950927</v>
      </c>
      <c r="Q169" s="36">
        <f>SUMIFS(СВЦЭМ!$E$39:$E$758,СВЦЭМ!$A$39:$A$758,$A169,СВЦЭМ!$B$39:$B$758,Q$155)+'СЕТ СН'!$F$12</f>
        <v>228.28424766000001</v>
      </c>
      <c r="R169" s="36">
        <f>SUMIFS(СВЦЭМ!$E$39:$E$758,СВЦЭМ!$A$39:$A$758,$A169,СВЦЭМ!$B$39:$B$758,R$155)+'СЕТ СН'!$F$12</f>
        <v>230.00594605000001</v>
      </c>
      <c r="S169" s="36">
        <f>SUMIFS(СВЦЭМ!$E$39:$E$758,СВЦЭМ!$A$39:$A$758,$A169,СВЦЭМ!$B$39:$B$758,S$155)+'СЕТ СН'!$F$12</f>
        <v>229.58348183000001</v>
      </c>
      <c r="T169" s="36">
        <f>SUMIFS(СВЦЭМ!$E$39:$E$758,СВЦЭМ!$A$39:$A$758,$A169,СВЦЭМ!$B$39:$B$758,T$155)+'СЕТ СН'!$F$12</f>
        <v>226.46523848999999</v>
      </c>
      <c r="U169" s="36">
        <f>SUMIFS(СВЦЭМ!$E$39:$E$758,СВЦЭМ!$A$39:$A$758,$A169,СВЦЭМ!$B$39:$B$758,U$155)+'СЕТ СН'!$F$12</f>
        <v>224.85453713000001</v>
      </c>
      <c r="V169" s="36">
        <f>SUMIFS(СВЦЭМ!$E$39:$E$758,СВЦЭМ!$A$39:$A$758,$A169,СВЦЭМ!$B$39:$B$758,V$155)+'СЕТ СН'!$F$12</f>
        <v>225.55442407999999</v>
      </c>
      <c r="W169" s="36">
        <f>SUMIFS(СВЦЭМ!$E$39:$E$758,СВЦЭМ!$A$39:$A$758,$A169,СВЦЭМ!$B$39:$B$758,W$155)+'СЕТ СН'!$F$12</f>
        <v>228.72328680999999</v>
      </c>
      <c r="X169" s="36">
        <f>SUMIFS(СВЦЭМ!$E$39:$E$758,СВЦЭМ!$A$39:$A$758,$A169,СВЦЭМ!$B$39:$B$758,X$155)+'СЕТ СН'!$F$12</f>
        <v>237.33588849</v>
      </c>
      <c r="Y169" s="36">
        <f>SUMIFS(СВЦЭМ!$E$39:$E$758,СВЦЭМ!$A$39:$A$758,$A169,СВЦЭМ!$B$39:$B$758,Y$155)+'СЕТ СН'!$F$12</f>
        <v>251.33630855000001</v>
      </c>
    </row>
    <row r="170" spans="1:25" ht="15.75" x14ac:dyDescent="0.2">
      <c r="A170" s="35">
        <f t="shared" si="4"/>
        <v>45550</v>
      </c>
      <c r="B170" s="36">
        <f>SUMIFS(СВЦЭМ!$E$39:$E$758,СВЦЭМ!$A$39:$A$758,$A170,СВЦЭМ!$B$39:$B$758,B$155)+'СЕТ СН'!$F$12</f>
        <v>263.17059624000001</v>
      </c>
      <c r="C170" s="36">
        <f>SUMIFS(СВЦЭМ!$E$39:$E$758,СВЦЭМ!$A$39:$A$758,$A170,СВЦЭМ!$B$39:$B$758,C$155)+'СЕТ СН'!$F$12</f>
        <v>275.85864937999997</v>
      </c>
      <c r="D170" s="36">
        <f>SUMIFS(СВЦЭМ!$E$39:$E$758,СВЦЭМ!$A$39:$A$758,$A170,СВЦЭМ!$B$39:$B$758,D$155)+'СЕТ СН'!$F$12</f>
        <v>275.57382748999999</v>
      </c>
      <c r="E170" s="36">
        <f>SUMIFS(СВЦЭМ!$E$39:$E$758,СВЦЭМ!$A$39:$A$758,$A170,СВЦЭМ!$B$39:$B$758,E$155)+'СЕТ СН'!$F$12</f>
        <v>272.78151591</v>
      </c>
      <c r="F170" s="36">
        <f>SUMIFS(СВЦЭМ!$E$39:$E$758,СВЦЭМ!$A$39:$A$758,$A170,СВЦЭМ!$B$39:$B$758,F$155)+'СЕТ СН'!$F$12</f>
        <v>271.74509964999999</v>
      </c>
      <c r="G170" s="36">
        <f>SUMIFS(СВЦЭМ!$E$39:$E$758,СВЦЭМ!$A$39:$A$758,$A170,СВЦЭМ!$B$39:$B$758,G$155)+'СЕТ СН'!$F$12</f>
        <v>273.09203724000002</v>
      </c>
      <c r="H170" s="36">
        <f>SUMIFS(СВЦЭМ!$E$39:$E$758,СВЦЭМ!$A$39:$A$758,$A170,СВЦЭМ!$B$39:$B$758,H$155)+'СЕТ СН'!$F$12</f>
        <v>277.21378370000002</v>
      </c>
      <c r="I170" s="36">
        <f>SUMIFS(СВЦЭМ!$E$39:$E$758,СВЦЭМ!$A$39:$A$758,$A170,СВЦЭМ!$B$39:$B$758,I$155)+'СЕТ СН'!$F$12</f>
        <v>275.79100932</v>
      </c>
      <c r="J170" s="36">
        <f>SUMIFS(СВЦЭМ!$E$39:$E$758,СВЦЭМ!$A$39:$A$758,$A170,СВЦЭМ!$B$39:$B$758,J$155)+'СЕТ СН'!$F$12</f>
        <v>256.36484561999998</v>
      </c>
      <c r="K170" s="36">
        <f>SUMIFS(СВЦЭМ!$E$39:$E$758,СВЦЭМ!$A$39:$A$758,$A170,СВЦЭМ!$B$39:$B$758,K$155)+'СЕТ СН'!$F$12</f>
        <v>240.19198983999999</v>
      </c>
      <c r="L170" s="36">
        <f>SUMIFS(СВЦЭМ!$E$39:$E$758,СВЦЭМ!$A$39:$A$758,$A170,СВЦЭМ!$B$39:$B$758,L$155)+'СЕТ СН'!$F$12</f>
        <v>233.61719482999999</v>
      </c>
      <c r="M170" s="36">
        <f>SUMIFS(СВЦЭМ!$E$39:$E$758,СВЦЭМ!$A$39:$A$758,$A170,СВЦЭМ!$B$39:$B$758,M$155)+'СЕТ СН'!$F$12</f>
        <v>232.05433629999999</v>
      </c>
      <c r="N170" s="36">
        <f>SUMIFS(СВЦЭМ!$E$39:$E$758,СВЦЭМ!$A$39:$A$758,$A170,СВЦЭМ!$B$39:$B$758,N$155)+'СЕТ СН'!$F$12</f>
        <v>232.69022247000001</v>
      </c>
      <c r="O170" s="36">
        <f>SUMIFS(СВЦЭМ!$E$39:$E$758,СВЦЭМ!$A$39:$A$758,$A170,СВЦЭМ!$B$39:$B$758,O$155)+'СЕТ СН'!$F$12</f>
        <v>234.66442549999999</v>
      </c>
      <c r="P170" s="36">
        <f>SUMIFS(СВЦЭМ!$E$39:$E$758,СВЦЭМ!$A$39:$A$758,$A170,СВЦЭМ!$B$39:$B$758,P$155)+'СЕТ СН'!$F$12</f>
        <v>234.55234461000001</v>
      </c>
      <c r="Q170" s="36">
        <f>SUMIFS(СВЦЭМ!$E$39:$E$758,СВЦЭМ!$A$39:$A$758,$A170,СВЦЭМ!$B$39:$B$758,Q$155)+'СЕТ СН'!$F$12</f>
        <v>236.89994073</v>
      </c>
      <c r="R170" s="36">
        <f>SUMIFS(СВЦЭМ!$E$39:$E$758,СВЦЭМ!$A$39:$A$758,$A170,СВЦЭМ!$B$39:$B$758,R$155)+'СЕТ СН'!$F$12</f>
        <v>237.66857216</v>
      </c>
      <c r="S170" s="36">
        <f>SUMIFS(СВЦЭМ!$E$39:$E$758,СВЦЭМ!$A$39:$A$758,$A170,СВЦЭМ!$B$39:$B$758,S$155)+'СЕТ СН'!$F$12</f>
        <v>235.09588808000001</v>
      </c>
      <c r="T170" s="36">
        <f>SUMIFS(СВЦЭМ!$E$39:$E$758,СВЦЭМ!$A$39:$A$758,$A170,СВЦЭМ!$B$39:$B$758,T$155)+'СЕТ СН'!$F$12</f>
        <v>229.25890853999999</v>
      </c>
      <c r="U170" s="36">
        <f>SUMIFS(СВЦЭМ!$E$39:$E$758,СВЦЭМ!$A$39:$A$758,$A170,СВЦЭМ!$B$39:$B$758,U$155)+'СЕТ СН'!$F$12</f>
        <v>227.87986035</v>
      </c>
      <c r="V170" s="36">
        <f>SUMIFS(СВЦЭМ!$E$39:$E$758,СВЦЭМ!$A$39:$A$758,$A170,СВЦЭМ!$B$39:$B$758,V$155)+'СЕТ СН'!$F$12</f>
        <v>223.41062023999999</v>
      </c>
      <c r="W170" s="36">
        <f>SUMIFS(СВЦЭМ!$E$39:$E$758,СВЦЭМ!$A$39:$A$758,$A170,СВЦЭМ!$B$39:$B$758,W$155)+'СЕТ СН'!$F$12</f>
        <v>224.64535297</v>
      </c>
      <c r="X170" s="36">
        <f>SUMIFS(СВЦЭМ!$E$39:$E$758,СВЦЭМ!$A$39:$A$758,$A170,СВЦЭМ!$B$39:$B$758,X$155)+'СЕТ СН'!$F$12</f>
        <v>238.02971563</v>
      </c>
      <c r="Y170" s="36">
        <f>SUMIFS(СВЦЭМ!$E$39:$E$758,СВЦЭМ!$A$39:$A$758,$A170,СВЦЭМ!$B$39:$B$758,Y$155)+'СЕТ СН'!$F$12</f>
        <v>242.03280516999999</v>
      </c>
    </row>
    <row r="171" spans="1:25" ht="15.75" x14ac:dyDescent="0.2">
      <c r="A171" s="35">
        <f t="shared" si="4"/>
        <v>45551</v>
      </c>
      <c r="B171" s="36">
        <f>SUMIFS(СВЦЭМ!$E$39:$E$758,СВЦЭМ!$A$39:$A$758,$A171,СВЦЭМ!$B$39:$B$758,B$155)+'СЕТ СН'!$F$12</f>
        <v>263.22181788</v>
      </c>
      <c r="C171" s="36">
        <f>SUMIFS(СВЦЭМ!$E$39:$E$758,СВЦЭМ!$A$39:$A$758,$A171,СВЦЭМ!$B$39:$B$758,C$155)+'СЕТ СН'!$F$12</f>
        <v>283.14444632999999</v>
      </c>
      <c r="D171" s="36">
        <f>SUMIFS(СВЦЭМ!$E$39:$E$758,СВЦЭМ!$A$39:$A$758,$A171,СВЦЭМ!$B$39:$B$758,D$155)+'СЕТ СН'!$F$12</f>
        <v>286.34696097</v>
      </c>
      <c r="E171" s="36">
        <f>SUMIFS(СВЦЭМ!$E$39:$E$758,СВЦЭМ!$A$39:$A$758,$A171,СВЦЭМ!$B$39:$B$758,E$155)+'СЕТ СН'!$F$12</f>
        <v>286.62634622000002</v>
      </c>
      <c r="F171" s="36">
        <f>SUMIFS(СВЦЭМ!$E$39:$E$758,СВЦЭМ!$A$39:$A$758,$A171,СВЦЭМ!$B$39:$B$758,F$155)+'СЕТ СН'!$F$12</f>
        <v>284.98537800000003</v>
      </c>
      <c r="G171" s="36">
        <f>SUMIFS(СВЦЭМ!$E$39:$E$758,СВЦЭМ!$A$39:$A$758,$A171,СВЦЭМ!$B$39:$B$758,G$155)+'СЕТ СН'!$F$12</f>
        <v>288.45412929999998</v>
      </c>
      <c r="H171" s="36">
        <f>SUMIFS(СВЦЭМ!$E$39:$E$758,СВЦЭМ!$A$39:$A$758,$A171,СВЦЭМ!$B$39:$B$758,H$155)+'СЕТ СН'!$F$12</f>
        <v>285.24616144999999</v>
      </c>
      <c r="I171" s="36">
        <f>SUMIFS(СВЦЭМ!$E$39:$E$758,СВЦЭМ!$A$39:$A$758,$A171,СВЦЭМ!$B$39:$B$758,I$155)+'СЕТ СН'!$F$12</f>
        <v>265.55644052999997</v>
      </c>
      <c r="J171" s="36">
        <f>SUMIFS(СВЦЭМ!$E$39:$E$758,СВЦЭМ!$A$39:$A$758,$A171,СВЦЭМ!$B$39:$B$758,J$155)+'СЕТ СН'!$F$12</f>
        <v>256.17767572000002</v>
      </c>
      <c r="K171" s="36">
        <f>SUMIFS(СВЦЭМ!$E$39:$E$758,СВЦЭМ!$A$39:$A$758,$A171,СВЦЭМ!$B$39:$B$758,K$155)+'СЕТ СН'!$F$12</f>
        <v>245.06156917999999</v>
      </c>
      <c r="L171" s="36">
        <f>SUMIFS(СВЦЭМ!$E$39:$E$758,СВЦЭМ!$A$39:$A$758,$A171,СВЦЭМ!$B$39:$B$758,L$155)+'СЕТ СН'!$F$12</f>
        <v>241.58540350000001</v>
      </c>
      <c r="M171" s="36">
        <f>SUMIFS(СВЦЭМ!$E$39:$E$758,СВЦЭМ!$A$39:$A$758,$A171,СВЦЭМ!$B$39:$B$758,M$155)+'СЕТ СН'!$F$12</f>
        <v>244.52344891000001</v>
      </c>
      <c r="N171" s="36">
        <f>SUMIFS(СВЦЭМ!$E$39:$E$758,СВЦЭМ!$A$39:$A$758,$A171,СВЦЭМ!$B$39:$B$758,N$155)+'СЕТ СН'!$F$12</f>
        <v>244.85538227000001</v>
      </c>
      <c r="O171" s="36">
        <f>SUMIFS(СВЦЭМ!$E$39:$E$758,СВЦЭМ!$A$39:$A$758,$A171,СВЦЭМ!$B$39:$B$758,O$155)+'СЕТ СН'!$F$12</f>
        <v>246.55505484</v>
      </c>
      <c r="P171" s="36">
        <f>SUMIFS(СВЦЭМ!$E$39:$E$758,СВЦЭМ!$A$39:$A$758,$A171,СВЦЭМ!$B$39:$B$758,P$155)+'СЕТ СН'!$F$12</f>
        <v>246.53998371</v>
      </c>
      <c r="Q171" s="36">
        <f>SUMIFS(СВЦЭМ!$E$39:$E$758,СВЦЭМ!$A$39:$A$758,$A171,СВЦЭМ!$B$39:$B$758,Q$155)+'СЕТ СН'!$F$12</f>
        <v>247.72301772</v>
      </c>
      <c r="R171" s="36">
        <f>SUMIFS(СВЦЭМ!$E$39:$E$758,СВЦЭМ!$A$39:$A$758,$A171,СВЦЭМ!$B$39:$B$758,R$155)+'СЕТ СН'!$F$12</f>
        <v>248.11604137</v>
      </c>
      <c r="S171" s="36">
        <f>SUMIFS(СВЦЭМ!$E$39:$E$758,СВЦЭМ!$A$39:$A$758,$A171,СВЦЭМ!$B$39:$B$758,S$155)+'СЕТ СН'!$F$12</f>
        <v>244.04775898</v>
      </c>
      <c r="T171" s="36">
        <f>SUMIFS(СВЦЭМ!$E$39:$E$758,СВЦЭМ!$A$39:$A$758,$A171,СВЦЭМ!$B$39:$B$758,T$155)+'СЕТ СН'!$F$12</f>
        <v>240.24265632999999</v>
      </c>
      <c r="U171" s="36">
        <f>SUMIFS(СВЦЭМ!$E$39:$E$758,СВЦЭМ!$A$39:$A$758,$A171,СВЦЭМ!$B$39:$B$758,U$155)+'СЕТ СН'!$F$12</f>
        <v>236.25726453999999</v>
      </c>
      <c r="V171" s="36">
        <f>SUMIFS(СВЦЭМ!$E$39:$E$758,СВЦЭМ!$A$39:$A$758,$A171,СВЦЭМ!$B$39:$B$758,V$155)+'СЕТ СН'!$F$12</f>
        <v>234.57268052000001</v>
      </c>
      <c r="W171" s="36">
        <f>SUMIFS(СВЦЭМ!$E$39:$E$758,СВЦЭМ!$A$39:$A$758,$A171,СВЦЭМ!$B$39:$B$758,W$155)+'СЕТ СН'!$F$12</f>
        <v>240.18385448000001</v>
      </c>
      <c r="X171" s="36">
        <f>SUMIFS(СВЦЭМ!$E$39:$E$758,СВЦЭМ!$A$39:$A$758,$A171,СВЦЭМ!$B$39:$B$758,X$155)+'СЕТ СН'!$F$12</f>
        <v>251.24086904000001</v>
      </c>
      <c r="Y171" s="36">
        <f>SUMIFS(СВЦЭМ!$E$39:$E$758,СВЦЭМ!$A$39:$A$758,$A171,СВЦЭМ!$B$39:$B$758,Y$155)+'СЕТ СН'!$F$12</f>
        <v>263.91056270000001</v>
      </c>
    </row>
    <row r="172" spans="1:25" ht="15.75" x14ac:dyDescent="0.2">
      <c r="A172" s="35">
        <f t="shared" si="4"/>
        <v>45552</v>
      </c>
      <c r="B172" s="36">
        <f>SUMIFS(СВЦЭМ!$E$39:$E$758,СВЦЭМ!$A$39:$A$758,$A172,СВЦЭМ!$B$39:$B$758,B$155)+'СЕТ СН'!$F$12</f>
        <v>258.13751266000003</v>
      </c>
      <c r="C172" s="36">
        <f>SUMIFS(СВЦЭМ!$E$39:$E$758,СВЦЭМ!$A$39:$A$758,$A172,СВЦЭМ!$B$39:$B$758,C$155)+'СЕТ СН'!$F$12</f>
        <v>270.96906653999997</v>
      </c>
      <c r="D172" s="36">
        <f>SUMIFS(СВЦЭМ!$E$39:$E$758,СВЦЭМ!$A$39:$A$758,$A172,СВЦЭМ!$B$39:$B$758,D$155)+'СЕТ СН'!$F$12</f>
        <v>278.71105175999998</v>
      </c>
      <c r="E172" s="36">
        <f>SUMIFS(СВЦЭМ!$E$39:$E$758,СВЦЭМ!$A$39:$A$758,$A172,СВЦЭМ!$B$39:$B$758,E$155)+'СЕТ СН'!$F$12</f>
        <v>281.63194071999999</v>
      </c>
      <c r="F172" s="36">
        <f>SUMIFS(СВЦЭМ!$E$39:$E$758,СВЦЭМ!$A$39:$A$758,$A172,СВЦЭМ!$B$39:$B$758,F$155)+'СЕТ СН'!$F$12</f>
        <v>279.01662603</v>
      </c>
      <c r="G172" s="36">
        <f>SUMIFS(СВЦЭМ!$E$39:$E$758,СВЦЭМ!$A$39:$A$758,$A172,СВЦЭМ!$B$39:$B$758,G$155)+'СЕТ СН'!$F$12</f>
        <v>275.79989928999998</v>
      </c>
      <c r="H172" s="36">
        <f>SUMIFS(СВЦЭМ!$E$39:$E$758,СВЦЭМ!$A$39:$A$758,$A172,СВЦЭМ!$B$39:$B$758,H$155)+'СЕТ СН'!$F$12</f>
        <v>265.20396181000001</v>
      </c>
      <c r="I172" s="36">
        <f>SUMIFS(СВЦЭМ!$E$39:$E$758,СВЦЭМ!$A$39:$A$758,$A172,СВЦЭМ!$B$39:$B$758,I$155)+'СЕТ СН'!$F$12</f>
        <v>244.50746677999999</v>
      </c>
      <c r="J172" s="36">
        <f>SUMIFS(СВЦЭМ!$E$39:$E$758,СВЦЭМ!$A$39:$A$758,$A172,СВЦЭМ!$B$39:$B$758,J$155)+'СЕТ СН'!$F$12</f>
        <v>232.14002694000001</v>
      </c>
      <c r="K172" s="36">
        <f>SUMIFS(СВЦЭМ!$E$39:$E$758,СВЦЭМ!$A$39:$A$758,$A172,СВЦЭМ!$B$39:$B$758,K$155)+'СЕТ СН'!$F$12</f>
        <v>222.84826161000001</v>
      </c>
      <c r="L172" s="36">
        <f>SUMIFS(СВЦЭМ!$E$39:$E$758,СВЦЭМ!$A$39:$A$758,$A172,СВЦЭМ!$B$39:$B$758,L$155)+'СЕТ СН'!$F$12</f>
        <v>228.98138308</v>
      </c>
      <c r="M172" s="36">
        <f>SUMIFS(СВЦЭМ!$E$39:$E$758,СВЦЭМ!$A$39:$A$758,$A172,СВЦЭМ!$B$39:$B$758,M$155)+'СЕТ СН'!$F$12</f>
        <v>239.07570948</v>
      </c>
      <c r="N172" s="36">
        <f>SUMIFS(СВЦЭМ!$E$39:$E$758,СВЦЭМ!$A$39:$A$758,$A172,СВЦЭМ!$B$39:$B$758,N$155)+'СЕТ СН'!$F$12</f>
        <v>240.30511949000001</v>
      </c>
      <c r="O172" s="36">
        <f>SUMIFS(СВЦЭМ!$E$39:$E$758,СВЦЭМ!$A$39:$A$758,$A172,СВЦЭМ!$B$39:$B$758,O$155)+'СЕТ СН'!$F$12</f>
        <v>237.42221778999999</v>
      </c>
      <c r="P172" s="36">
        <f>SUMIFS(СВЦЭМ!$E$39:$E$758,СВЦЭМ!$A$39:$A$758,$A172,СВЦЭМ!$B$39:$B$758,P$155)+'СЕТ СН'!$F$12</f>
        <v>234.74730561000001</v>
      </c>
      <c r="Q172" s="36">
        <f>SUMIFS(СВЦЭМ!$E$39:$E$758,СВЦЭМ!$A$39:$A$758,$A172,СВЦЭМ!$B$39:$B$758,Q$155)+'СЕТ СН'!$F$12</f>
        <v>238.92968722000001</v>
      </c>
      <c r="R172" s="36">
        <f>SUMIFS(СВЦЭМ!$E$39:$E$758,СВЦЭМ!$A$39:$A$758,$A172,СВЦЭМ!$B$39:$B$758,R$155)+'СЕТ СН'!$F$12</f>
        <v>243.26386737000001</v>
      </c>
      <c r="S172" s="36">
        <f>SUMIFS(СВЦЭМ!$E$39:$E$758,СВЦЭМ!$A$39:$A$758,$A172,СВЦЭМ!$B$39:$B$758,S$155)+'СЕТ СН'!$F$12</f>
        <v>240.84697518999999</v>
      </c>
      <c r="T172" s="36">
        <f>SUMIFS(СВЦЭМ!$E$39:$E$758,СВЦЭМ!$A$39:$A$758,$A172,СВЦЭМ!$B$39:$B$758,T$155)+'СЕТ СН'!$F$12</f>
        <v>241.30511718</v>
      </c>
      <c r="U172" s="36">
        <f>SUMIFS(СВЦЭМ!$E$39:$E$758,СВЦЭМ!$A$39:$A$758,$A172,СВЦЭМ!$B$39:$B$758,U$155)+'СЕТ СН'!$F$12</f>
        <v>237.67064915</v>
      </c>
      <c r="V172" s="36">
        <f>SUMIFS(СВЦЭМ!$E$39:$E$758,СВЦЭМ!$A$39:$A$758,$A172,СВЦЭМ!$B$39:$B$758,V$155)+'СЕТ СН'!$F$12</f>
        <v>238.01317445999999</v>
      </c>
      <c r="W172" s="36">
        <f>SUMIFS(СВЦЭМ!$E$39:$E$758,СВЦЭМ!$A$39:$A$758,$A172,СВЦЭМ!$B$39:$B$758,W$155)+'СЕТ СН'!$F$12</f>
        <v>240.07892215000001</v>
      </c>
      <c r="X172" s="36">
        <f>SUMIFS(СВЦЭМ!$E$39:$E$758,СВЦЭМ!$A$39:$A$758,$A172,СВЦЭМ!$B$39:$B$758,X$155)+'СЕТ СН'!$F$12</f>
        <v>253.81181685999999</v>
      </c>
      <c r="Y172" s="36">
        <f>SUMIFS(СВЦЭМ!$E$39:$E$758,СВЦЭМ!$A$39:$A$758,$A172,СВЦЭМ!$B$39:$B$758,Y$155)+'СЕТ СН'!$F$12</f>
        <v>260.08464461</v>
      </c>
    </row>
    <row r="173" spans="1:25" ht="15.75" x14ac:dyDescent="0.2">
      <c r="A173" s="35">
        <f t="shared" si="4"/>
        <v>45553</v>
      </c>
      <c r="B173" s="36">
        <f>SUMIFS(СВЦЭМ!$E$39:$E$758,СВЦЭМ!$A$39:$A$758,$A173,СВЦЭМ!$B$39:$B$758,B$155)+'СЕТ СН'!$F$12</f>
        <v>275.53325799999999</v>
      </c>
      <c r="C173" s="36">
        <f>SUMIFS(СВЦЭМ!$E$39:$E$758,СВЦЭМ!$A$39:$A$758,$A173,СВЦЭМ!$B$39:$B$758,C$155)+'СЕТ СН'!$F$12</f>
        <v>275.63746184000001</v>
      </c>
      <c r="D173" s="36">
        <f>SUMIFS(СВЦЭМ!$E$39:$E$758,СВЦЭМ!$A$39:$A$758,$A173,СВЦЭМ!$B$39:$B$758,D$155)+'СЕТ СН'!$F$12</f>
        <v>269.38763839000001</v>
      </c>
      <c r="E173" s="36">
        <f>SUMIFS(СВЦЭМ!$E$39:$E$758,СВЦЭМ!$A$39:$A$758,$A173,СВЦЭМ!$B$39:$B$758,E$155)+'СЕТ СН'!$F$12</f>
        <v>266.82483817000002</v>
      </c>
      <c r="F173" s="36">
        <f>SUMIFS(СВЦЭМ!$E$39:$E$758,СВЦЭМ!$A$39:$A$758,$A173,СВЦЭМ!$B$39:$B$758,F$155)+'СЕТ СН'!$F$12</f>
        <v>266.41044784000002</v>
      </c>
      <c r="G173" s="36">
        <f>SUMIFS(СВЦЭМ!$E$39:$E$758,СВЦЭМ!$A$39:$A$758,$A173,СВЦЭМ!$B$39:$B$758,G$155)+'СЕТ СН'!$F$12</f>
        <v>270.80672285999998</v>
      </c>
      <c r="H173" s="36">
        <f>SUMIFS(СВЦЭМ!$E$39:$E$758,СВЦЭМ!$A$39:$A$758,$A173,СВЦЭМ!$B$39:$B$758,H$155)+'СЕТ СН'!$F$12</f>
        <v>281.63341880000002</v>
      </c>
      <c r="I173" s="36">
        <f>SUMIFS(СВЦЭМ!$E$39:$E$758,СВЦЭМ!$A$39:$A$758,$A173,СВЦЭМ!$B$39:$B$758,I$155)+'СЕТ СН'!$F$12</f>
        <v>259.82081907999998</v>
      </c>
      <c r="J173" s="36">
        <f>SUMIFS(СВЦЭМ!$E$39:$E$758,СВЦЭМ!$A$39:$A$758,$A173,СВЦЭМ!$B$39:$B$758,J$155)+'СЕТ СН'!$F$12</f>
        <v>245.86765077000001</v>
      </c>
      <c r="K173" s="36">
        <f>SUMIFS(СВЦЭМ!$E$39:$E$758,СВЦЭМ!$A$39:$A$758,$A173,СВЦЭМ!$B$39:$B$758,K$155)+'СЕТ СН'!$F$12</f>
        <v>237.89599025999999</v>
      </c>
      <c r="L173" s="36">
        <f>SUMIFS(СВЦЭМ!$E$39:$E$758,СВЦЭМ!$A$39:$A$758,$A173,СВЦЭМ!$B$39:$B$758,L$155)+'СЕТ СН'!$F$12</f>
        <v>219.60476666</v>
      </c>
      <c r="M173" s="36">
        <f>SUMIFS(СВЦЭМ!$E$39:$E$758,СВЦЭМ!$A$39:$A$758,$A173,СВЦЭМ!$B$39:$B$758,M$155)+'СЕТ СН'!$F$12</f>
        <v>221.4199242</v>
      </c>
      <c r="N173" s="36">
        <f>SUMIFS(СВЦЭМ!$E$39:$E$758,СВЦЭМ!$A$39:$A$758,$A173,СВЦЭМ!$B$39:$B$758,N$155)+'СЕТ СН'!$F$12</f>
        <v>219.12770506000001</v>
      </c>
      <c r="O173" s="36">
        <f>SUMIFS(СВЦЭМ!$E$39:$E$758,СВЦЭМ!$A$39:$A$758,$A173,СВЦЭМ!$B$39:$B$758,O$155)+'СЕТ СН'!$F$12</f>
        <v>221.3264715</v>
      </c>
      <c r="P173" s="36">
        <f>SUMIFS(СВЦЭМ!$E$39:$E$758,СВЦЭМ!$A$39:$A$758,$A173,СВЦЭМ!$B$39:$B$758,P$155)+'СЕТ СН'!$F$12</f>
        <v>227.80731872000001</v>
      </c>
      <c r="Q173" s="36">
        <f>SUMIFS(СВЦЭМ!$E$39:$E$758,СВЦЭМ!$A$39:$A$758,$A173,СВЦЭМ!$B$39:$B$758,Q$155)+'СЕТ СН'!$F$12</f>
        <v>229.07814834999999</v>
      </c>
      <c r="R173" s="36">
        <f>SUMIFS(СВЦЭМ!$E$39:$E$758,СВЦЭМ!$A$39:$A$758,$A173,СВЦЭМ!$B$39:$B$758,R$155)+'СЕТ СН'!$F$12</f>
        <v>233.9388946</v>
      </c>
      <c r="S173" s="36">
        <f>SUMIFS(СВЦЭМ!$E$39:$E$758,СВЦЭМ!$A$39:$A$758,$A173,СВЦЭМ!$B$39:$B$758,S$155)+'СЕТ СН'!$F$12</f>
        <v>228.43659152000001</v>
      </c>
      <c r="T173" s="36">
        <f>SUMIFS(СВЦЭМ!$E$39:$E$758,СВЦЭМ!$A$39:$A$758,$A173,СВЦЭМ!$B$39:$B$758,T$155)+'СЕТ СН'!$F$12</f>
        <v>225.47381390000001</v>
      </c>
      <c r="U173" s="36">
        <f>SUMIFS(СВЦЭМ!$E$39:$E$758,СВЦЭМ!$A$39:$A$758,$A173,СВЦЭМ!$B$39:$B$758,U$155)+'СЕТ СН'!$F$12</f>
        <v>221.08667821</v>
      </c>
      <c r="V173" s="36">
        <f>SUMIFS(СВЦЭМ!$E$39:$E$758,СВЦЭМ!$A$39:$A$758,$A173,СВЦЭМ!$B$39:$B$758,V$155)+'СЕТ СН'!$F$12</f>
        <v>229.23215334</v>
      </c>
      <c r="W173" s="36">
        <f>SUMIFS(СВЦЭМ!$E$39:$E$758,СВЦЭМ!$A$39:$A$758,$A173,СВЦЭМ!$B$39:$B$758,W$155)+'СЕТ СН'!$F$12</f>
        <v>231.94413606000001</v>
      </c>
      <c r="X173" s="36">
        <f>SUMIFS(СВЦЭМ!$E$39:$E$758,СВЦЭМ!$A$39:$A$758,$A173,СВЦЭМ!$B$39:$B$758,X$155)+'СЕТ СН'!$F$12</f>
        <v>244.68124531999999</v>
      </c>
      <c r="Y173" s="36">
        <f>SUMIFS(СВЦЭМ!$E$39:$E$758,СВЦЭМ!$A$39:$A$758,$A173,СВЦЭМ!$B$39:$B$758,Y$155)+'СЕТ СН'!$F$12</f>
        <v>255.91791488999999</v>
      </c>
    </row>
    <row r="174" spans="1:25" ht="15.75" x14ac:dyDescent="0.2">
      <c r="A174" s="35">
        <f t="shared" si="4"/>
        <v>45554</v>
      </c>
      <c r="B174" s="36">
        <f>SUMIFS(СВЦЭМ!$E$39:$E$758,СВЦЭМ!$A$39:$A$758,$A174,СВЦЭМ!$B$39:$B$758,B$155)+'СЕТ СН'!$F$12</f>
        <v>272.57228687000003</v>
      </c>
      <c r="C174" s="36">
        <f>SUMIFS(СВЦЭМ!$E$39:$E$758,СВЦЭМ!$A$39:$A$758,$A174,СВЦЭМ!$B$39:$B$758,C$155)+'СЕТ СН'!$F$12</f>
        <v>273.06133523</v>
      </c>
      <c r="D174" s="36">
        <f>SUMIFS(СВЦЭМ!$E$39:$E$758,СВЦЭМ!$A$39:$A$758,$A174,СВЦЭМ!$B$39:$B$758,D$155)+'СЕТ СН'!$F$12</f>
        <v>269.52741402999999</v>
      </c>
      <c r="E174" s="36">
        <f>SUMIFS(СВЦЭМ!$E$39:$E$758,СВЦЭМ!$A$39:$A$758,$A174,СВЦЭМ!$B$39:$B$758,E$155)+'СЕТ СН'!$F$12</f>
        <v>268.91139134000002</v>
      </c>
      <c r="F174" s="36">
        <f>SUMIFS(СВЦЭМ!$E$39:$E$758,СВЦЭМ!$A$39:$A$758,$A174,СВЦЭМ!$B$39:$B$758,F$155)+'СЕТ СН'!$F$12</f>
        <v>268.74312380999999</v>
      </c>
      <c r="G174" s="36">
        <f>SUMIFS(СВЦЭМ!$E$39:$E$758,СВЦЭМ!$A$39:$A$758,$A174,СВЦЭМ!$B$39:$B$758,G$155)+'СЕТ СН'!$F$12</f>
        <v>271.46304599000001</v>
      </c>
      <c r="H174" s="36">
        <f>SUMIFS(СВЦЭМ!$E$39:$E$758,СВЦЭМ!$A$39:$A$758,$A174,СВЦЭМ!$B$39:$B$758,H$155)+'СЕТ СН'!$F$12</f>
        <v>272.45444963</v>
      </c>
      <c r="I174" s="36">
        <f>SUMIFS(СВЦЭМ!$E$39:$E$758,СВЦЭМ!$A$39:$A$758,$A174,СВЦЭМ!$B$39:$B$758,I$155)+'СЕТ СН'!$F$12</f>
        <v>251.24511866</v>
      </c>
      <c r="J174" s="36">
        <f>SUMIFS(СВЦЭМ!$E$39:$E$758,СВЦЭМ!$A$39:$A$758,$A174,СВЦЭМ!$B$39:$B$758,J$155)+'СЕТ СН'!$F$12</f>
        <v>233.12824949</v>
      </c>
      <c r="K174" s="36">
        <f>SUMIFS(СВЦЭМ!$E$39:$E$758,СВЦЭМ!$A$39:$A$758,$A174,СВЦЭМ!$B$39:$B$758,K$155)+'СЕТ СН'!$F$12</f>
        <v>227.46109224</v>
      </c>
      <c r="L174" s="36">
        <f>SUMIFS(СВЦЭМ!$E$39:$E$758,СВЦЭМ!$A$39:$A$758,$A174,СВЦЭМ!$B$39:$B$758,L$155)+'СЕТ СН'!$F$12</f>
        <v>222.08434019000001</v>
      </c>
      <c r="M174" s="36">
        <f>SUMIFS(СВЦЭМ!$E$39:$E$758,СВЦЭМ!$A$39:$A$758,$A174,СВЦЭМ!$B$39:$B$758,M$155)+'СЕТ СН'!$F$12</f>
        <v>225.31465609</v>
      </c>
      <c r="N174" s="36">
        <f>SUMIFS(СВЦЭМ!$E$39:$E$758,СВЦЭМ!$A$39:$A$758,$A174,СВЦЭМ!$B$39:$B$758,N$155)+'СЕТ СН'!$F$12</f>
        <v>225.22900196000001</v>
      </c>
      <c r="O174" s="36">
        <f>SUMIFS(СВЦЭМ!$E$39:$E$758,СВЦЭМ!$A$39:$A$758,$A174,СВЦЭМ!$B$39:$B$758,O$155)+'СЕТ СН'!$F$12</f>
        <v>228.18201522000001</v>
      </c>
      <c r="P174" s="36">
        <f>SUMIFS(СВЦЭМ!$E$39:$E$758,СВЦЭМ!$A$39:$A$758,$A174,СВЦЭМ!$B$39:$B$758,P$155)+'СЕТ СН'!$F$12</f>
        <v>230.37082558</v>
      </c>
      <c r="Q174" s="36">
        <f>SUMIFS(СВЦЭМ!$E$39:$E$758,СВЦЭМ!$A$39:$A$758,$A174,СВЦЭМ!$B$39:$B$758,Q$155)+'СЕТ СН'!$F$12</f>
        <v>228.2941817</v>
      </c>
      <c r="R174" s="36">
        <f>SUMIFS(СВЦЭМ!$E$39:$E$758,СВЦЭМ!$A$39:$A$758,$A174,СВЦЭМ!$B$39:$B$758,R$155)+'СЕТ СН'!$F$12</f>
        <v>229.68906615</v>
      </c>
      <c r="S174" s="36">
        <f>SUMIFS(СВЦЭМ!$E$39:$E$758,СВЦЭМ!$A$39:$A$758,$A174,СВЦЭМ!$B$39:$B$758,S$155)+'СЕТ СН'!$F$12</f>
        <v>231.82868395</v>
      </c>
      <c r="T174" s="36">
        <f>SUMIFS(СВЦЭМ!$E$39:$E$758,СВЦЭМ!$A$39:$A$758,$A174,СВЦЭМ!$B$39:$B$758,T$155)+'СЕТ СН'!$F$12</f>
        <v>231.85499912</v>
      </c>
      <c r="U174" s="36">
        <f>SUMIFS(СВЦЭМ!$E$39:$E$758,СВЦЭМ!$A$39:$A$758,$A174,СВЦЭМ!$B$39:$B$758,U$155)+'СЕТ СН'!$F$12</f>
        <v>230.42427334000001</v>
      </c>
      <c r="V174" s="36">
        <f>SUMIFS(СВЦЭМ!$E$39:$E$758,СВЦЭМ!$A$39:$A$758,$A174,СВЦЭМ!$B$39:$B$758,V$155)+'СЕТ СН'!$F$12</f>
        <v>229.69691982000001</v>
      </c>
      <c r="W174" s="36">
        <f>SUMIFS(СВЦЭМ!$E$39:$E$758,СВЦЭМ!$A$39:$A$758,$A174,СВЦЭМ!$B$39:$B$758,W$155)+'СЕТ СН'!$F$12</f>
        <v>230.59716312</v>
      </c>
      <c r="X174" s="36">
        <f>SUMIFS(СВЦЭМ!$E$39:$E$758,СВЦЭМ!$A$39:$A$758,$A174,СВЦЭМ!$B$39:$B$758,X$155)+'СЕТ СН'!$F$12</f>
        <v>241.34534271000001</v>
      </c>
      <c r="Y174" s="36">
        <f>SUMIFS(СВЦЭМ!$E$39:$E$758,СВЦЭМ!$A$39:$A$758,$A174,СВЦЭМ!$B$39:$B$758,Y$155)+'СЕТ СН'!$F$12</f>
        <v>253.74163064999999</v>
      </c>
    </row>
    <row r="175" spans="1:25" ht="15.75" x14ac:dyDescent="0.2">
      <c r="A175" s="35">
        <f t="shared" si="4"/>
        <v>45555</v>
      </c>
      <c r="B175" s="36">
        <f>SUMIFS(СВЦЭМ!$E$39:$E$758,СВЦЭМ!$A$39:$A$758,$A175,СВЦЭМ!$B$39:$B$758,B$155)+'СЕТ СН'!$F$12</f>
        <v>268.54284202999997</v>
      </c>
      <c r="C175" s="36">
        <f>SUMIFS(СВЦЭМ!$E$39:$E$758,СВЦЭМ!$A$39:$A$758,$A175,СВЦЭМ!$B$39:$B$758,C$155)+'СЕТ СН'!$F$12</f>
        <v>273.78035939</v>
      </c>
      <c r="D175" s="36">
        <f>SUMIFS(СВЦЭМ!$E$39:$E$758,СВЦЭМ!$A$39:$A$758,$A175,СВЦЭМ!$B$39:$B$758,D$155)+'СЕТ СН'!$F$12</f>
        <v>270.72128171000003</v>
      </c>
      <c r="E175" s="36">
        <f>SUMIFS(СВЦЭМ!$E$39:$E$758,СВЦЭМ!$A$39:$A$758,$A175,СВЦЭМ!$B$39:$B$758,E$155)+'СЕТ СН'!$F$12</f>
        <v>267.80808008999998</v>
      </c>
      <c r="F175" s="36">
        <f>SUMIFS(СВЦЭМ!$E$39:$E$758,СВЦЭМ!$A$39:$A$758,$A175,СВЦЭМ!$B$39:$B$758,F$155)+'СЕТ СН'!$F$12</f>
        <v>267.28047513000001</v>
      </c>
      <c r="G175" s="36">
        <f>SUMIFS(СВЦЭМ!$E$39:$E$758,СВЦЭМ!$A$39:$A$758,$A175,СВЦЭМ!$B$39:$B$758,G$155)+'СЕТ СН'!$F$12</f>
        <v>272.80812827</v>
      </c>
      <c r="H175" s="36">
        <f>SUMIFS(СВЦЭМ!$E$39:$E$758,СВЦЭМ!$A$39:$A$758,$A175,СВЦЭМ!$B$39:$B$758,H$155)+'СЕТ СН'!$F$12</f>
        <v>282.65257558000002</v>
      </c>
      <c r="I175" s="36">
        <f>SUMIFS(СВЦЭМ!$E$39:$E$758,СВЦЭМ!$A$39:$A$758,$A175,СВЦЭМ!$B$39:$B$758,I$155)+'СЕТ СН'!$F$12</f>
        <v>270.94577464000002</v>
      </c>
      <c r="J175" s="36">
        <f>SUMIFS(СВЦЭМ!$E$39:$E$758,СВЦЭМ!$A$39:$A$758,$A175,СВЦЭМ!$B$39:$B$758,J$155)+'СЕТ СН'!$F$12</f>
        <v>255.96531390999999</v>
      </c>
      <c r="K175" s="36">
        <f>SUMIFS(СВЦЭМ!$E$39:$E$758,СВЦЭМ!$A$39:$A$758,$A175,СВЦЭМ!$B$39:$B$758,K$155)+'СЕТ СН'!$F$12</f>
        <v>248.44856482</v>
      </c>
      <c r="L175" s="36">
        <f>SUMIFS(СВЦЭМ!$E$39:$E$758,СВЦЭМ!$A$39:$A$758,$A175,СВЦЭМ!$B$39:$B$758,L$155)+'СЕТ СН'!$F$12</f>
        <v>243.66756605</v>
      </c>
      <c r="M175" s="36">
        <f>SUMIFS(СВЦЭМ!$E$39:$E$758,СВЦЭМ!$A$39:$A$758,$A175,СВЦЭМ!$B$39:$B$758,M$155)+'СЕТ СН'!$F$12</f>
        <v>239.44229235</v>
      </c>
      <c r="N175" s="36">
        <f>SUMIFS(СВЦЭМ!$E$39:$E$758,СВЦЭМ!$A$39:$A$758,$A175,СВЦЭМ!$B$39:$B$758,N$155)+'СЕТ СН'!$F$12</f>
        <v>236.73028786</v>
      </c>
      <c r="O175" s="36">
        <f>SUMIFS(СВЦЭМ!$E$39:$E$758,СВЦЭМ!$A$39:$A$758,$A175,СВЦЭМ!$B$39:$B$758,O$155)+'СЕТ СН'!$F$12</f>
        <v>232.58646252</v>
      </c>
      <c r="P175" s="36">
        <f>SUMIFS(СВЦЭМ!$E$39:$E$758,СВЦЭМ!$A$39:$A$758,$A175,СВЦЭМ!$B$39:$B$758,P$155)+'СЕТ СН'!$F$12</f>
        <v>232.26808464000001</v>
      </c>
      <c r="Q175" s="36">
        <f>SUMIFS(СВЦЭМ!$E$39:$E$758,СВЦЭМ!$A$39:$A$758,$A175,СВЦЭМ!$B$39:$B$758,Q$155)+'СЕТ СН'!$F$12</f>
        <v>234.91870280000001</v>
      </c>
      <c r="R175" s="36">
        <f>SUMIFS(СВЦЭМ!$E$39:$E$758,СВЦЭМ!$A$39:$A$758,$A175,СВЦЭМ!$B$39:$B$758,R$155)+'СЕТ СН'!$F$12</f>
        <v>235.12094446</v>
      </c>
      <c r="S175" s="36">
        <f>SUMIFS(СВЦЭМ!$E$39:$E$758,СВЦЭМ!$A$39:$A$758,$A175,СВЦЭМ!$B$39:$B$758,S$155)+'СЕТ СН'!$F$12</f>
        <v>231.19000513</v>
      </c>
      <c r="T175" s="36">
        <f>SUMIFS(СВЦЭМ!$E$39:$E$758,СВЦЭМ!$A$39:$A$758,$A175,СВЦЭМ!$B$39:$B$758,T$155)+'СЕТ СН'!$F$12</f>
        <v>231.16975224000001</v>
      </c>
      <c r="U175" s="36">
        <f>SUMIFS(СВЦЭМ!$E$39:$E$758,СВЦЭМ!$A$39:$A$758,$A175,СВЦЭМ!$B$39:$B$758,U$155)+'СЕТ СН'!$F$12</f>
        <v>227.26208260000001</v>
      </c>
      <c r="V175" s="36">
        <f>SUMIFS(СВЦЭМ!$E$39:$E$758,СВЦЭМ!$A$39:$A$758,$A175,СВЦЭМ!$B$39:$B$758,V$155)+'СЕТ СН'!$F$12</f>
        <v>228.76174255999999</v>
      </c>
      <c r="W175" s="36">
        <f>SUMIFS(СВЦЭМ!$E$39:$E$758,СВЦЭМ!$A$39:$A$758,$A175,СВЦЭМ!$B$39:$B$758,W$155)+'СЕТ СН'!$F$12</f>
        <v>228.32698243999999</v>
      </c>
      <c r="X175" s="36">
        <f>SUMIFS(СВЦЭМ!$E$39:$E$758,СВЦЭМ!$A$39:$A$758,$A175,СВЦЭМ!$B$39:$B$758,X$155)+'СЕТ СН'!$F$12</f>
        <v>233.19194634999999</v>
      </c>
      <c r="Y175" s="36">
        <f>SUMIFS(СВЦЭМ!$E$39:$E$758,СВЦЭМ!$A$39:$A$758,$A175,СВЦЭМ!$B$39:$B$758,Y$155)+'СЕТ СН'!$F$12</f>
        <v>246.56656054999999</v>
      </c>
    </row>
    <row r="176" spans="1:25" ht="15.75" x14ac:dyDescent="0.2">
      <c r="A176" s="35">
        <f t="shared" si="4"/>
        <v>45556</v>
      </c>
      <c r="B176" s="36">
        <f>SUMIFS(СВЦЭМ!$E$39:$E$758,СВЦЭМ!$A$39:$A$758,$A176,СВЦЭМ!$B$39:$B$758,B$155)+'СЕТ СН'!$F$12</f>
        <v>257.64601908999998</v>
      </c>
      <c r="C176" s="36">
        <f>SUMIFS(СВЦЭМ!$E$39:$E$758,СВЦЭМ!$A$39:$A$758,$A176,СВЦЭМ!$B$39:$B$758,C$155)+'СЕТ СН'!$F$12</f>
        <v>274.99856887999999</v>
      </c>
      <c r="D176" s="36">
        <f>SUMIFS(СВЦЭМ!$E$39:$E$758,СВЦЭМ!$A$39:$A$758,$A176,СВЦЭМ!$B$39:$B$758,D$155)+'СЕТ СН'!$F$12</f>
        <v>288.44404347</v>
      </c>
      <c r="E176" s="36">
        <f>SUMIFS(СВЦЭМ!$E$39:$E$758,СВЦЭМ!$A$39:$A$758,$A176,СВЦЭМ!$B$39:$B$758,E$155)+'СЕТ СН'!$F$12</f>
        <v>294.73260850000003</v>
      </c>
      <c r="F176" s="36">
        <f>SUMIFS(СВЦЭМ!$E$39:$E$758,СВЦЭМ!$A$39:$A$758,$A176,СВЦЭМ!$B$39:$B$758,F$155)+'СЕТ СН'!$F$12</f>
        <v>296.18990818999998</v>
      </c>
      <c r="G176" s="36">
        <f>SUMIFS(СВЦЭМ!$E$39:$E$758,СВЦЭМ!$A$39:$A$758,$A176,СВЦЭМ!$B$39:$B$758,G$155)+'СЕТ СН'!$F$12</f>
        <v>292.70275808000002</v>
      </c>
      <c r="H176" s="36">
        <f>SUMIFS(СВЦЭМ!$E$39:$E$758,СВЦЭМ!$A$39:$A$758,$A176,СВЦЭМ!$B$39:$B$758,H$155)+'СЕТ СН'!$F$12</f>
        <v>283.99195501000003</v>
      </c>
      <c r="I176" s="36">
        <f>SUMIFS(СВЦЭМ!$E$39:$E$758,СВЦЭМ!$A$39:$A$758,$A176,СВЦЭМ!$B$39:$B$758,I$155)+'СЕТ СН'!$F$12</f>
        <v>271.67330383000001</v>
      </c>
      <c r="J176" s="36">
        <f>SUMIFS(СВЦЭМ!$E$39:$E$758,СВЦЭМ!$A$39:$A$758,$A176,СВЦЭМ!$B$39:$B$758,J$155)+'СЕТ СН'!$F$12</f>
        <v>253.48168887</v>
      </c>
      <c r="K176" s="36">
        <f>SUMIFS(СВЦЭМ!$E$39:$E$758,СВЦЭМ!$A$39:$A$758,$A176,СВЦЭМ!$B$39:$B$758,K$155)+'СЕТ СН'!$F$12</f>
        <v>238.90626685999999</v>
      </c>
      <c r="L176" s="36">
        <f>SUMIFS(СВЦЭМ!$E$39:$E$758,СВЦЭМ!$A$39:$A$758,$A176,СВЦЭМ!$B$39:$B$758,L$155)+'СЕТ СН'!$F$12</f>
        <v>231.57799652</v>
      </c>
      <c r="M176" s="36">
        <f>SUMIFS(СВЦЭМ!$E$39:$E$758,СВЦЭМ!$A$39:$A$758,$A176,СВЦЭМ!$B$39:$B$758,M$155)+'СЕТ СН'!$F$12</f>
        <v>232.79422002999999</v>
      </c>
      <c r="N176" s="36">
        <f>SUMIFS(СВЦЭМ!$E$39:$E$758,СВЦЭМ!$A$39:$A$758,$A176,СВЦЭМ!$B$39:$B$758,N$155)+'СЕТ СН'!$F$12</f>
        <v>234.01652608000001</v>
      </c>
      <c r="O176" s="36">
        <f>SUMIFS(СВЦЭМ!$E$39:$E$758,СВЦЭМ!$A$39:$A$758,$A176,СВЦЭМ!$B$39:$B$758,O$155)+'СЕТ СН'!$F$12</f>
        <v>237.69654732000001</v>
      </c>
      <c r="P176" s="36">
        <f>SUMIFS(СВЦЭМ!$E$39:$E$758,СВЦЭМ!$A$39:$A$758,$A176,СВЦЭМ!$B$39:$B$758,P$155)+'СЕТ СН'!$F$12</f>
        <v>241.36118841999999</v>
      </c>
      <c r="Q176" s="36">
        <f>SUMIFS(СВЦЭМ!$E$39:$E$758,СВЦЭМ!$A$39:$A$758,$A176,СВЦЭМ!$B$39:$B$758,Q$155)+'СЕТ СН'!$F$12</f>
        <v>242.18294320000001</v>
      </c>
      <c r="R176" s="36">
        <f>SUMIFS(СВЦЭМ!$E$39:$E$758,СВЦЭМ!$A$39:$A$758,$A176,СВЦЭМ!$B$39:$B$758,R$155)+'СЕТ СН'!$F$12</f>
        <v>241.37422111999999</v>
      </c>
      <c r="S176" s="36">
        <f>SUMIFS(СВЦЭМ!$E$39:$E$758,СВЦЭМ!$A$39:$A$758,$A176,СВЦЭМ!$B$39:$B$758,S$155)+'СЕТ СН'!$F$12</f>
        <v>235.65678396000001</v>
      </c>
      <c r="T176" s="36">
        <f>SUMIFS(СВЦЭМ!$E$39:$E$758,СВЦЭМ!$A$39:$A$758,$A176,СВЦЭМ!$B$39:$B$758,T$155)+'СЕТ СН'!$F$12</f>
        <v>231.96154250000001</v>
      </c>
      <c r="U176" s="36">
        <f>SUMIFS(СВЦЭМ!$E$39:$E$758,СВЦЭМ!$A$39:$A$758,$A176,СВЦЭМ!$B$39:$B$758,U$155)+'СЕТ СН'!$F$12</f>
        <v>230.34225913</v>
      </c>
      <c r="V176" s="36">
        <f>SUMIFS(СВЦЭМ!$E$39:$E$758,СВЦЭМ!$A$39:$A$758,$A176,СВЦЭМ!$B$39:$B$758,V$155)+'СЕТ СН'!$F$12</f>
        <v>240.12106327999999</v>
      </c>
      <c r="W176" s="36">
        <f>SUMIFS(СВЦЭМ!$E$39:$E$758,СВЦЭМ!$A$39:$A$758,$A176,СВЦЭМ!$B$39:$B$758,W$155)+'СЕТ СН'!$F$12</f>
        <v>243.35912069</v>
      </c>
      <c r="X176" s="36">
        <f>SUMIFS(СВЦЭМ!$E$39:$E$758,СВЦЭМ!$A$39:$A$758,$A176,СВЦЭМ!$B$39:$B$758,X$155)+'СЕТ СН'!$F$12</f>
        <v>254.88538722999999</v>
      </c>
      <c r="Y176" s="36">
        <f>SUMIFS(СВЦЭМ!$E$39:$E$758,СВЦЭМ!$A$39:$A$758,$A176,СВЦЭМ!$B$39:$B$758,Y$155)+'СЕТ СН'!$F$12</f>
        <v>268.74085772000001</v>
      </c>
    </row>
    <row r="177" spans="1:27" ht="15.75" x14ac:dyDescent="0.2">
      <c r="A177" s="35">
        <f t="shared" si="4"/>
        <v>45557</v>
      </c>
      <c r="B177" s="36">
        <f>SUMIFS(СВЦЭМ!$E$39:$E$758,СВЦЭМ!$A$39:$A$758,$A177,СВЦЭМ!$B$39:$B$758,B$155)+'СЕТ СН'!$F$12</f>
        <v>265.95178116</v>
      </c>
      <c r="C177" s="36">
        <f>SUMIFS(СВЦЭМ!$E$39:$E$758,СВЦЭМ!$A$39:$A$758,$A177,СВЦЭМ!$B$39:$B$758,C$155)+'СЕТ СН'!$F$12</f>
        <v>278.99174522999999</v>
      </c>
      <c r="D177" s="36">
        <f>SUMIFS(СВЦЭМ!$E$39:$E$758,СВЦЭМ!$A$39:$A$758,$A177,СВЦЭМ!$B$39:$B$758,D$155)+'СЕТ СН'!$F$12</f>
        <v>288.59713926000001</v>
      </c>
      <c r="E177" s="36">
        <f>SUMIFS(СВЦЭМ!$E$39:$E$758,СВЦЭМ!$A$39:$A$758,$A177,СВЦЭМ!$B$39:$B$758,E$155)+'СЕТ СН'!$F$12</f>
        <v>289.61421080999997</v>
      </c>
      <c r="F177" s="36">
        <f>SUMIFS(СВЦЭМ!$E$39:$E$758,СВЦЭМ!$A$39:$A$758,$A177,СВЦЭМ!$B$39:$B$758,F$155)+'СЕТ СН'!$F$12</f>
        <v>289.76242787000001</v>
      </c>
      <c r="G177" s="36">
        <f>SUMIFS(СВЦЭМ!$E$39:$E$758,СВЦЭМ!$A$39:$A$758,$A177,СВЦЭМ!$B$39:$B$758,G$155)+'СЕТ СН'!$F$12</f>
        <v>286.66943212000001</v>
      </c>
      <c r="H177" s="36">
        <f>SUMIFS(СВЦЭМ!$E$39:$E$758,СВЦЭМ!$A$39:$A$758,$A177,СВЦЭМ!$B$39:$B$758,H$155)+'СЕТ СН'!$F$12</f>
        <v>280.16522336999998</v>
      </c>
      <c r="I177" s="36">
        <f>SUMIFS(СВЦЭМ!$E$39:$E$758,СВЦЭМ!$A$39:$A$758,$A177,СВЦЭМ!$B$39:$B$758,I$155)+'СЕТ СН'!$F$12</f>
        <v>271.22062998000001</v>
      </c>
      <c r="J177" s="36">
        <f>SUMIFS(СВЦЭМ!$E$39:$E$758,СВЦЭМ!$A$39:$A$758,$A177,СВЦЭМ!$B$39:$B$758,J$155)+'СЕТ СН'!$F$12</f>
        <v>252.92914164999999</v>
      </c>
      <c r="K177" s="36">
        <f>SUMIFS(СВЦЭМ!$E$39:$E$758,СВЦЭМ!$A$39:$A$758,$A177,СВЦЭМ!$B$39:$B$758,K$155)+'СЕТ СН'!$F$12</f>
        <v>238.28700853999999</v>
      </c>
      <c r="L177" s="36">
        <f>SUMIFS(СВЦЭМ!$E$39:$E$758,СВЦЭМ!$A$39:$A$758,$A177,СВЦЭМ!$B$39:$B$758,L$155)+'СЕТ СН'!$F$12</f>
        <v>228.39562688999999</v>
      </c>
      <c r="M177" s="36">
        <f>SUMIFS(СВЦЭМ!$E$39:$E$758,СВЦЭМ!$A$39:$A$758,$A177,СВЦЭМ!$B$39:$B$758,M$155)+'СЕТ СН'!$F$12</f>
        <v>233.16494897000001</v>
      </c>
      <c r="N177" s="36">
        <f>SUMIFS(СВЦЭМ!$E$39:$E$758,СВЦЭМ!$A$39:$A$758,$A177,СВЦЭМ!$B$39:$B$758,N$155)+'СЕТ СН'!$F$12</f>
        <v>234.40253852000001</v>
      </c>
      <c r="O177" s="36">
        <f>SUMIFS(СВЦЭМ!$E$39:$E$758,СВЦЭМ!$A$39:$A$758,$A177,СВЦЭМ!$B$39:$B$758,O$155)+'СЕТ СН'!$F$12</f>
        <v>238.26018769000001</v>
      </c>
      <c r="P177" s="36">
        <f>SUMIFS(СВЦЭМ!$E$39:$E$758,СВЦЭМ!$A$39:$A$758,$A177,СВЦЭМ!$B$39:$B$758,P$155)+'СЕТ СН'!$F$12</f>
        <v>239.04952327000001</v>
      </c>
      <c r="Q177" s="36">
        <f>SUMIFS(СВЦЭМ!$E$39:$E$758,СВЦЭМ!$A$39:$A$758,$A177,СВЦЭМ!$B$39:$B$758,Q$155)+'СЕТ СН'!$F$12</f>
        <v>241.96092121999999</v>
      </c>
      <c r="R177" s="36">
        <f>SUMIFS(СВЦЭМ!$E$39:$E$758,СВЦЭМ!$A$39:$A$758,$A177,СВЦЭМ!$B$39:$B$758,R$155)+'СЕТ СН'!$F$12</f>
        <v>245.04244337</v>
      </c>
      <c r="S177" s="36">
        <f>SUMIFS(СВЦЭМ!$E$39:$E$758,СВЦЭМ!$A$39:$A$758,$A177,СВЦЭМ!$B$39:$B$758,S$155)+'СЕТ СН'!$F$12</f>
        <v>240.56666190999999</v>
      </c>
      <c r="T177" s="36">
        <f>SUMIFS(СВЦЭМ!$E$39:$E$758,СВЦЭМ!$A$39:$A$758,$A177,СВЦЭМ!$B$39:$B$758,T$155)+'СЕТ СН'!$F$12</f>
        <v>233.14841208999999</v>
      </c>
      <c r="U177" s="36">
        <f>SUMIFS(СВЦЭМ!$E$39:$E$758,СВЦЭМ!$A$39:$A$758,$A177,СВЦЭМ!$B$39:$B$758,U$155)+'СЕТ СН'!$F$12</f>
        <v>228.67100323</v>
      </c>
      <c r="V177" s="36">
        <f>SUMIFS(СВЦЭМ!$E$39:$E$758,СВЦЭМ!$A$39:$A$758,$A177,СВЦЭМ!$B$39:$B$758,V$155)+'СЕТ СН'!$F$12</f>
        <v>226.51522643999999</v>
      </c>
      <c r="W177" s="36">
        <f>SUMIFS(СВЦЭМ!$E$39:$E$758,СВЦЭМ!$A$39:$A$758,$A177,СВЦЭМ!$B$39:$B$758,W$155)+'СЕТ СН'!$F$12</f>
        <v>227.86286738999999</v>
      </c>
      <c r="X177" s="36">
        <f>SUMIFS(СВЦЭМ!$E$39:$E$758,СВЦЭМ!$A$39:$A$758,$A177,СВЦЭМ!$B$39:$B$758,X$155)+'СЕТ СН'!$F$12</f>
        <v>240.60153600000001</v>
      </c>
      <c r="Y177" s="36">
        <f>SUMIFS(СВЦЭМ!$E$39:$E$758,СВЦЭМ!$A$39:$A$758,$A177,СВЦЭМ!$B$39:$B$758,Y$155)+'СЕТ СН'!$F$12</f>
        <v>256.23447716999999</v>
      </c>
    </row>
    <row r="178" spans="1:27" ht="15.75" x14ac:dyDescent="0.2">
      <c r="A178" s="35">
        <f t="shared" si="4"/>
        <v>45558</v>
      </c>
      <c r="B178" s="36">
        <f>SUMIFS(СВЦЭМ!$E$39:$E$758,СВЦЭМ!$A$39:$A$758,$A178,СВЦЭМ!$B$39:$B$758,B$155)+'СЕТ СН'!$F$12</f>
        <v>276.89245476000002</v>
      </c>
      <c r="C178" s="36">
        <f>SUMIFS(СВЦЭМ!$E$39:$E$758,СВЦЭМ!$A$39:$A$758,$A178,СВЦЭМ!$B$39:$B$758,C$155)+'СЕТ СН'!$F$12</f>
        <v>292.18681385000002</v>
      </c>
      <c r="D178" s="36">
        <f>SUMIFS(СВЦЭМ!$E$39:$E$758,СВЦЭМ!$A$39:$A$758,$A178,СВЦЭМ!$B$39:$B$758,D$155)+'СЕТ СН'!$F$12</f>
        <v>290.27583322999999</v>
      </c>
      <c r="E178" s="36">
        <f>SUMIFS(СВЦЭМ!$E$39:$E$758,СВЦЭМ!$A$39:$A$758,$A178,СВЦЭМ!$B$39:$B$758,E$155)+'СЕТ СН'!$F$12</f>
        <v>289.89467851000001</v>
      </c>
      <c r="F178" s="36">
        <f>SUMIFS(СВЦЭМ!$E$39:$E$758,СВЦЭМ!$A$39:$A$758,$A178,СВЦЭМ!$B$39:$B$758,F$155)+'СЕТ СН'!$F$12</f>
        <v>289.82412696</v>
      </c>
      <c r="G178" s="36">
        <f>SUMIFS(СВЦЭМ!$E$39:$E$758,СВЦЭМ!$A$39:$A$758,$A178,СВЦЭМ!$B$39:$B$758,G$155)+'СЕТ СН'!$F$12</f>
        <v>292.34979175000001</v>
      </c>
      <c r="H178" s="36">
        <f>SUMIFS(СВЦЭМ!$E$39:$E$758,СВЦЭМ!$A$39:$A$758,$A178,СВЦЭМ!$B$39:$B$758,H$155)+'СЕТ СН'!$F$12</f>
        <v>272.43472148000001</v>
      </c>
      <c r="I178" s="36">
        <f>SUMIFS(СВЦЭМ!$E$39:$E$758,СВЦЭМ!$A$39:$A$758,$A178,СВЦЭМ!$B$39:$B$758,I$155)+'СЕТ СН'!$F$12</f>
        <v>258.5057693</v>
      </c>
      <c r="J178" s="36">
        <f>SUMIFS(СВЦЭМ!$E$39:$E$758,СВЦЭМ!$A$39:$A$758,$A178,СВЦЭМ!$B$39:$B$758,J$155)+'СЕТ СН'!$F$12</f>
        <v>253.47953634999999</v>
      </c>
      <c r="K178" s="36">
        <f>SUMIFS(СВЦЭМ!$E$39:$E$758,СВЦЭМ!$A$39:$A$758,$A178,СВЦЭМ!$B$39:$B$758,K$155)+'СЕТ СН'!$F$12</f>
        <v>247.08093463</v>
      </c>
      <c r="L178" s="36">
        <f>SUMIFS(СВЦЭМ!$E$39:$E$758,СВЦЭМ!$A$39:$A$758,$A178,СВЦЭМ!$B$39:$B$758,L$155)+'СЕТ СН'!$F$12</f>
        <v>245.91883203</v>
      </c>
      <c r="M178" s="36">
        <f>SUMIFS(СВЦЭМ!$E$39:$E$758,СВЦЭМ!$A$39:$A$758,$A178,СВЦЭМ!$B$39:$B$758,M$155)+'СЕТ СН'!$F$12</f>
        <v>249.14461528000001</v>
      </c>
      <c r="N178" s="36">
        <f>SUMIFS(СВЦЭМ!$E$39:$E$758,СВЦЭМ!$A$39:$A$758,$A178,СВЦЭМ!$B$39:$B$758,N$155)+'СЕТ СН'!$F$12</f>
        <v>248.5472551</v>
      </c>
      <c r="O178" s="36">
        <f>SUMIFS(СВЦЭМ!$E$39:$E$758,СВЦЭМ!$A$39:$A$758,$A178,СВЦЭМ!$B$39:$B$758,O$155)+'СЕТ СН'!$F$12</f>
        <v>247.04186082000001</v>
      </c>
      <c r="P178" s="36">
        <f>SUMIFS(СВЦЭМ!$E$39:$E$758,СВЦЭМ!$A$39:$A$758,$A178,СВЦЭМ!$B$39:$B$758,P$155)+'СЕТ СН'!$F$12</f>
        <v>249.97281075999999</v>
      </c>
      <c r="Q178" s="36">
        <f>SUMIFS(СВЦЭМ!$E$39:$E$758,СВЦЭМ!$A$39:$A$758,$A178,СВЦЭМ!$B$39:$B$758,Q$155)+'СЕТ СН'!$F$12</f>
        <v>253.72360057</v>
      </c>
      <c r="R178" s="36">
        <f>SUMIFS(СВЦЭМ!$E$39:$E$758,СВЦЭМ!$A$39:$A$758,$A178,СВЦЭМ!$B$39:$B$758,R$155)+'СЕТ СН'!$F$12</f>
        <v>257.39616409000001</v>
      </c>
      <c r="S178" s="36">
        <f>SUMIFS(СВЦЭМ!$E$39:$E$758,СВЦЭМ!$A$39:$A$758,$A178,СВЦЭМ!$B$39:$B$758,S$155)+'СЕТ СН'!$F$12</f>
        <v>255.92500379000001</v>
      </c>
      <c r="T178" s="36">
        <f>SUMIFS(СВЦЭМ!$E$39:$E$758,СВЦЭМ!$A$39:$A$758,$A178,СВЦЭМ!$B$39:$B$758,T$155)+'СЕТ СН'!$F$12</f>
        <v>247.03851313000001</v>
      </c>
      <c r="U178" s="36">
        <f>SUMIFS(СВЦЭМ!$E$39:$E$758,СВЦЭМ!$A$39:$A$758,$A178,СВЦЭМ!$B$39:$B$758,U$155)+'СЕТ СН'!$F$12</f>
        <v>241.57354996000001</v>
      </c>
      <c r="V178" s="36">
        <f>SUMIFS(СВЦЭМ!$E$39:$E$758,СВЦЭМ!$A$39:$A$758,$A178,СВЦЭМ!$B$39:$B$758,V$155)+'СЕТ СН'!$F$12</f>
        <v>241.57918659000001</v>
      </c>
      <c r="W178" s="36">
        <f>SUMIFS(СВЦЭМ!$E$39:$E$758,СВЦЭМ!$A$39:$A$758,$A178,СВЦЭМ!$B$39:$B$758,W$155)+'СЕТ СН'!$F$12</f>
        <v>246.94495426</v>
      </c>
      <c r="X178" s="36">
        <f>SUMIFS(СВЦЭМ!$E$39:$E$758,СВЦЭМ!$A$39:$A$758,$A178,СВЦЭМ!$B$39:$B$758,X$155)+'СЕТ СН'!$F$12</f>
        <v>251.57398749000001</v>
      </c>
      <c r="Y178" s="36">
        <f>SUMIFS(СВЦЭМ!$E$39:$E$758,СВЦЭМ!$A$39:$A$758,$A178,СВЦЭМ!$B$39:$B$758,Y$155)+'СЕТ СН'!$F$12</f>
        <v>258.14933473999997</v>
      </c>
    </row>
    <row r="179" spans="1:27" ht="15.75" x14ac:dyDescent="0.2">
      <c r="A179" s="35">
        <f t="shared" si="4"/>
        <v>45559</v>
      </c>
      <c r="B179" s="36">
        <f>SUMIFS(СВЦЭМ!$E$39:$E$758,СВЦЭМ!$A$39:$A$758,$A179,СВЦЭМ!$B$39:$B$758,B$155)+'СЕТ СН'!$F$12</f>
        <v>271.24548762000001</v>
      </c>
      <c r="C179" s="36">
        <f>SUMIFS(СВЦЭМ!$E$39:$E$758,СВЦЭМ!$A$39:$A$758,$A179,СВЦЭМ!$B$39:$B$758,C$155)+'СЕТ СН'!$F$12</f>
        <v>277.02494962999998</v>
      </c>
      <c r="D179" s="36">
        <f>SUMIFS(СВЦЭМ!$E$39:$E$758,СВЦЭМ!$A$39:$A$758,$A179,СВЦЭМ!$B$39:$B$758,D$155)+'СЕТ СН'!$F$12</f>
        <v>284.49754088999998</v>
      </c>
      <c r="E179" s="36">
        <f>SUMIFS(СВЦЭМ!$E$39:$E$758,СВЦЭМ!$A$39:$A$758,$A179,СВЦЭМ!$B$39:$B$758,E$155)+'СЕТ СН'!$F$12</f>
        <v>288.49993266000001</v>
      </c>
      <c r="F179" s="36">
        <f>SUMIFS(СВЦЭМ!$E$39:$E$758,СВЦЭМ!$A$39:$A$758,$A179,СВЦЭМ!$B$39:$B$758,F$155)+'СЕТ СН'!$F$12</f>
        <v>287.64769002999998</v>
      </c>
      <c r="G179" s="36">
        <f>SUMIFS(СВЦЭМ!$E$39:$E$758,СВЦЭМ!$A$39:$A$758,$A179,СВЦЭМ!$B$39:$B$758,G$155)+'СЕТ СН'!$F$12</f>
        <v>283.86655588999997</v>
      </c>
      <c r="H179" s="36">
        <f>SUMIFS(СВЦЭМ!$E$39:$E$758,СВЦЭМ!$A$39:$A$758,$A179,СВЦЭМ!$B$39:$B$758,H$155)+'СЕТ СН'!$F$12</f>
        <v>270.70042183999999</v>
      </c>
      <c r="I179" s="36">
        <f>SUMIFS(СВЦЭМ!$E$39:$E$758,СВЦЭМ!$A$39:$A$758,$A179,СВЦЭМ!$B$39:$B$758,I$155)+'СЕТ СН'!$F$12</f>
        <v>250.01426232</v>
      </c>
      <c r="J179" s="36">
        <f>SUMIFS(СВЦЭМ!$E$39:$E$758,СВЦЭМ!$A$39:$A$758,$A179,СВЦЭМ!$B$39:$B$758,J$155)+'СЕТ СН'!$F$12</f>
        <v>241.35935499000001</v>
      </c>
      <c r="K179" s="36">
        <f>SUMIFS(СВЦЭМ!$E$39:$E$758,СВЦЭМ!$A$39:$A$758,$A179,СВЦЭМ!$B$39:$B$758,K$155)+'СЕТ СН'!$F$12</f>
        <v>236.64265650999999</v>
      </c>
      <c r="L179" s="36">
        <f>SUMIFS(СВЦЭМ!$E$39:$E$758,СВЦЭМ!$A$39:$A$758,$A179,СВЦЭМ!$B$39:$B$758,L$155)+'СЕТ СН'!$F$12</f>
        <v>241.38557523</v>
      </c>
      <c r="M179" s="36">
        <f>SUMIFS(СВЦЭМ!$E$39:$E$758,СВЦЭМ!$A$39:$A$758,$A179,СВЦЭМ!$B$39:$B$758,M$155)+'СЕТ СН'!$F$12</f>
        <v>244.17501414</v>
      </c>
      <c r="N179" s="36">
        <f>SUMIFS(СВЦЭМ!$E$39:$E$758,СВЦЭМ!$A$39:$A$758,$A179,СВЦЭМ!$B$39:$B$758,N$155)+'СЕТ СН'!$F$12</f>
        <v>247.47169912999999</v>
      </c>
      <c r="O179" s="36">
        <f>SUMIFS(СВЦЭМ!$E$39:$E$758,СВЦЭМ!$A$39:$A$758,$A179,СВЦЭМ!$B$39:$B$758,O$155)+'СЕТ СН'!$F$12</f>
        <v>246.75181325</v>
      </c>
      <c r="P179" s="36">
        <f>SUMIFS(СВЦЭМ!$E$39:$E$758,СВЦЭМ!$A$39:$A$758,$A179,СВЦЭМ!$B$39:$B$758,P$155)+'СЕТ СН'!$F$12</f>
        <v>247.22448840999999</v>
      </c>
      <c r="Q179" s="36">
        <f>SUMIFS(СВЦЭМ!$E$39:$E$758,СВЦЭМ!$A$39:$A$758,$A179,СВЦЭМ!$B$39:$B$758,Q$155)+'СЕТ СН'!$F$12</f>
        <v>252.97087572000001</v>
      </c>
      <c r="R179" s="36">
        <f>SUMIFS(СВЦЭМ!$E$39:$E$758,СВЦЭМ!$A$39:$A$758,$A179,СВЦЭМ!$B$39:$B$758,R$155)+'СЕТ СН'!$F$12</f>
        <v>251.69296519</v>
      </c>
      <c r="S179" s="36">
        <f>SUMIFS(СВЦЭМ!$E$39:$E$758,СВЦЭМ!$A$39:$A$758,$A179,СВЦЭМ!$B$39:$B$758,S$155)+'СЕТ СН'!$F$12</f>
        <v>246.41899662</v>
      </c>
      <c r="T179" s="36">
        <f>SUMIFS(СВЦЭМ!$E$39:$E$758,СВЦЭМ!$A$39:$A$758,$A179,СВЦЭМ!$B$39:$B$758,T$155)+'СЕТ СН'!$F$12</f>
        <v>238.44405939000001</v>
      </c>
      <c r="U179" s="36">
        <f>SUMIFS(СВЦЭМ!$E$39:$E$758,СВЦЭМ!$A$39:$A$758,$A179,СВЦЭМ!$B$39:$B$758,U$155)+'СЕТ СН'!$F$12</f>
        <v>235.92560366999999</v>
      </c>
      <c r="V179" s="36">
        <f>SUMIFS(СВЦЭМ!$E$39:$E$758,СВЦЭМ!$A$39:$A$758,$A179,СВЦЭМ!$B$39:$B$758,V$155)+'СЕТ СН'!$F$12</f>
        <v>233.84582209999999</v>
      </c>
      <c r="W179" s="36">
        <f>SUMIFS(СВЦЭМ!$E$39:$E$758,СВЦЭМ!$A$39:$A$758,$A179,СВЦЭМ!$B$39:$B$758,W$155)+'СЕТ СН'!$F$12</f>
        <v>231.95370260000001</v>
      </c>
      <c r="X179" s="36">
        <f>SUMIFS(СВЦЭМ!$E$39:$E$758,СВЦЭМ!$A$39:$A$758,$A179,СВЦЭМ!$B$39:$B$758,X$155)+'СЕТ СН'!$F$12</f>
        <v>239.39902466000001</v>
      </c>
      <c r="Y179" s="36">
        <f>SUMIFS(СВЦЭМ!$E$39:$E$758,СВЦЭМ!$A$39:$A$758,$A179,СВЦЭМ!$B$39:$B$758,Y$155)+'СЕТ СН'!$F$12</f>
        <v>249.95074184000001</v>
      </c>
    </row>
    <row r="180" spans="1:27" ht="15.75" x14ac:dyDescent="0.2">
      <c r="A180" s="35">
        <f t="shared" si="4"/>
        <v>45560</v>
      </c>
      <c r="B180" s="36">
        <f>SUMIFS(СВЦЭМ!$E$39:$E$758,СВЦЭМ!$A$39:$A$758,$A180,СВЦЭМ!$B$39:$B$758,B$155)+'СЕТ СН'!$F$12</f>
        <v>257.73195693999998</v>
      </c>
      <c r="C180" s="36">
        <f>SUMIFS(СВЦЭМ!$E$39:$E$758,СВЦЭМ!$A$39:$A$758,$A180,СВЦЭМ!$B$39:$B$758,C$155)+'СЕТ СН'!$F$12</f>
        <v>266.50959769999997</v>
      </c>
      <c r="D180" s="36">
        <f>SUMIFS(СВЦЭМ!$E$39:$E$758,СВЦЭМ!$A$39:$A$758,$A180,СВЦЭМ!$B$39:$B$758,D$155)+'СЕТ СН'!$F$12</f>
        <v>281.47910507</v>
      </c>
      <c r="E180" s="36">
        <f>SUMIFS(СВЦЭМ!$E$39:$E$758,СВЦЭМ!$A$39:$A$758,$A180,СВЦЭМ!$B$39:$B$758,E$155)+'СЕТ СН'!$F$12</f>
        <v>285.78151511999999</v>
      </c>
      <c r="F180" s="36">
        <f>SUMIFS(СВЦЭМ!$E$39:$E$758,СВЦЭМ!$A$39:$A$758,$A180,СВЦЭМ!$B$39:$B$758,F$155)+'СЕТ СН'!$F$12</f>
        <v>285.21392593000002</v>
      </c>
      <c r="G180" s="36">
        <f>SUMIFS(СВЦЭМ!$E$39:$E$758,СВЦЭМ!$A$39:$A$758,$A180,СВЦЭМ!$B$39:$B$758,G$155)+'СЕТ СН'!$F$12</f>
        <v>278.05395713000001</v>
      </c>
      <c r="H180" s="36">
        <f>SUMIFS(СВЦЭМ!$E$39:$E$758,СВЦЭМ!$A$39:$A$758,$A180,СВЦЭМ!$B$39:$B$758,H$155)+'СЕТ СН'!$F$12</f>
        <v>267.85501955000001</v>
      </c>
      <c r="I180" s="36">
        <f>SUMIFS(СВЦЭМ!$E$39:$E$758,СВЦЭМ!$A$39:$A$758,$A180,СВЦЭМ!$B$39:$B$758,I$155)+'СЕТ СН'!$F$12</f>
        <v>250.55456176999999</v>
      </c>
      <c r="J180" s="36">
        <f>SUMIFS(СВЦЭМ!$E$39:$E$758,СВЦЭМ!$A$39:$A$758,$A180,СВЦЭМ!$B$39:$B$758,J$155)+'СЕТ СН'!$F$12</f>
        <v>246.61627110000001</v>
      </c>
      <c r="K180" s="36">
        <f>SUMIFS(СВЦЭМ!$E$39:$E$758,СВЦЭМ!$A$39:$A$758,$A180,СВЦЭМ!$B$39:$B$758,K$155)+'СЕТ СН'!$F$12</f>
        <v>240.51311534000001</v>
      </c>
      <c r="L180" s="36">
        <f>SUMIFS(СВЦЭМ!$E$39:$E$758,СВЦЭМ!$A$39:$A$758,$A180,СВЦЭМ!$B$39:$B$758,L$155)+'СЕТ СН'!$F$12</f>
        <v>239.35999287000001</v>
      </c>
      <c r="M180" s="36">
        <f>SUMIFS(СВЦЭМ!$E$39:$E$758,СВЦЭМ!$A$39:$A$758,$A180,СВЦЭМ!$B$39:$B$758,M$155)+'СЕТ СН'!$F$12</f>
        <v>242.57602123999999</v>
      </c>
      <c r="N180" s="36">
        <f>SUMIFS(СВЦЭМ!$E$39:$E$758,СВЦЭМ!$A$39:$A$758,$A180,СВЦЭМ!$B$39:$B$758,N$155)+'СЕТ СН'!$F$12</f>
        <v>245.87984908000001</v>
      </c>
      <c r="O180" s="36">
        <f>SUMIFS(СВЦЭМ!$E$39:$E$758,СВЦЭМ!$A$39:$A$758,$A180,СВЦЭМ!$B$39:$B$758,O$155)+'СЕТ СН'!$F$12</f>
        <v>248.05401638999999</v>
      </c>
      <c r="P180" s="36">
        <f>SUMIFS(СВЦЭМ!$E$39:$E$758,СВЦЭМ!$A$39:$A$758,$A180,СВЦЭМ!$B$39:$B$758,P$155)+'СЕТ СН'!$F$12</f>
        <v>249.14857262999999</v>
      </c>
      <c r="Q180" s="36">
        <f>SUMIFS(СВЦЭМ!$E$39:$E$758,СВЦЭМ!$A$39:$A$758,$A180,СВЦЭМ!$B$39:$B$758,Q$155)+'СЕТ СН'!$F$12</f>
        <v>250.46249162999999</v>
      </c>
      <c r="R180" s="36">
        <f>SUMIFS(СВЦЭМ!$E$39:$E$758,СВЦЭМ!$A$39:$A$758,$A180,СВЦЭМ!$B$39:$B$758,R$155)+'СЕТ СН'!$F$12</f>
        <v>251.73513604999999</v>
      </c>
      <c r="S180" s="36">
        <f>SUMIFS(СВЦЭМ!$E$39:$E$758,СВЦЭМ!$A$39:$A$758,$A180,СВЦЭМ!$B$39:$B$758,S$155)+'СЕТ СН'!$F$12</f>
        <v>248.27506045999999</v>
      </c>
      <c r="T180" s="36">
        <f>SUMIFS(СВЦЭМ!$E$39:$E$758,СВЦЭМ!$A$39:$A$758,$A180,СВЦЭМ!$B$39:$B$758,T$155)+'СЕТ СН'!$F$12</f>
        <v>240.85561605000001</v>
      </c>
      <c r="U180" s="36">
        <f>SUMIFS(СВЦЭМ!$E$39:$E$758,СВЦЭМ!$A$39:$A$758,$A180,СВЦЭМ!$B$39:$B$758,U$155)+'СЕТ СН'!$F$12</f>
        <v>232.09857632000001</v>
      </c>
      <c r="V180" s="36">
        <f>SUMIFS(СВЦЭМ!$E$39:$E$758,СВЦЭМ!$A$39:$A$758,$A180,СВЦЭМ!$B$39:$B$758,V$155)+'СЕТ СН'!$F$12</f>
        <v>229.86482383000001</v>
      </c>
      <c r="W180" s="36">
        <f>SUMIFS(СВЦЭМ!$E$39:$E$758,СВЦЭМ!$A$39:$A$758,$A180,СВЦЭМ!$B$39:$B$758,W$155)+'СЕТ СН'!$F$12</f>
        <v>233.42124899000001</v>
      </c>
      <c r="X180" s="36">
        <f>SUMIFS(СВЦЭМ!$E$39:$E$758,СВЦЭМ!$A$39:$A$758,$A180,СВЦЭМ!$B$39:$B$758,X$155)+'СЕТ СН'!$F$12</f>
        <v>242.41413840999999</v>
      </c>
      <c r="Y180" s="36">
        <f>SUMIFS(СВЦЭМ!$E$39:$E$758,СВЦЭМ!$A$39:$A$758,$A180,СВЦЭМ!$B$39:$B$758,Y$155)+'СЕТ СН'!$F$12</f>
        <v>254.52801033</v>
      </c>
    </row>
    <row r="181" spans="1:27" ht="15.75" x14ac:dyDescent="0.2">
      <c r="A181" s="35">
        <f t="shared" si="4"/>
        <v>45561</v>
      </c>
      <c r="B181" s="36">
        <f>SUMIFS(СВЦЭМ!$E$39:$E$758,СВЦЭМ!$A$39:$A$758,$A181,СВЦЭМ!$B$39:$B$758,B$155)+'СЕТ СН'!$F$12</f>
        <v>272.74350040000002</v>
      </c>
      <c r="C181" s="36">
        <f>SUMIFS(СВЦЭМ!$E$39:$E$758,СВЦЭМ!$A$39:$A$758,$A181,СВЦЭМ!$B$39:$B$758,C$155)+'СЕТ СН'!$F$12</f>
        <v>283.19534206999998</v>
      </c>
      <c r="D181" s="36">
        <f>SUMIFS(СВЦЭМ!$E$39:$E$758,СВЦЭМ!$A$39:$A$758,$A181,СВЦЭМ!$B$39:$B$758,D$155)+'СЕТ СН'!$F$12</f>
        <v>288.82421975</v>
      </c>
      <c r="E181" s="36">
        <f>SUMIFS(СВЦЭМ!$E$39:$E$758,СВЦЭМ!$A$39:$A$758,$A181,СВЦЭМ!$B$39:$B$758,E$155)+'СЕТ СН'!$F$12</f>
        <v>290.31620335000002</v>
      </c>
      <c r="F181" s="36">
        <f>SUMIFS(СВЦЭМ!$E$39:$E$758,СВЦЭМ!$A$39:$A$758,$A181,СВЦЭМ!$B$39:$B$758,F$155)+'СЕТ СН'!$F$12</f>
        <v>289.86799055</v>
      </c>
      <c r="G181" s="36">
        <f>SUMIFS(СВЦЭМ!$E$39:$E$758,СВЦЭМ!$A$39:$A$758,$A181,СВЦЭМ!$B$39:$B$758,G$155)+'СЕТ СН'!$F$12</f>
        <v>285.6065643</v>
      </c>
      <c r="H181" s="36">
        <f>SUMIFS(СВЦЭМ!$E$39:$E$758,СВЦЭМ!$A$39:$A$758,$A181,СВЦЭМ!$B$39:$B$758,H$155)+'СЕТ СН'!$F$12</f>
        <v>276.51302559999999</v>
      </c>
      <c r="I181" s="36">
        <f>SUMIFS(СВЦЭМ!$E$39:$E$758,СВЦЭМ!$A$39:$A$758,$A181,СВЦЭМ!$B$39:$B$758,I$155)+'СЕТ СН'!$F$12</f>
        <v>260.57013584999999</v>
      </c>
      <c r="J181" s="36">
        <f>SUMIFS(СВЦЭМ!$E$39:$E$758,СВЦЭМ!$A$39:$A$758,$A181,СВЦЭМ!$B$39:$B$758,J$155)+'СЕТ СН'!$F$12</f>
        <v>253.2704421</v>
      </c>
      <c r="K181" s="36">
        <f>SUMIFS(СВЦЭМ!$E$39:$E$758,СВЦЭМ!$A$39:$A$758,$A181,СВЦЭМ!$B$39:$B$758,K$155)+'СЕТ СН'!$F$12</f>
        <v>247.09645555</v>
      </c>
      <c r="L181" s="36">
        <f>SUMIFS(СВЦЭМ!$E$39:$E$758,СВЦЭМ!$A$39:$A$758,$A181,СВЦЭМ!$B$39:$B$758,L$155)+'СЕТ СН'!$F$12</f>
        <v>248.70469954000001</v>
      </c>
      <c r="M181" s="36">
        <f>SUMIFS(СВЦЭМ!$E$39:$E$758,СВЦЭМ!$A$39:$A$758,$A181,СВЦЭМ!$B$39:$B$758,M$155)+'СЕТ СН'!$F$12</f>
        <v>253.79437726</v>
      </c>
      <c r="N181" s="36">
        <f>SUMIFS(СВЦЭМ!$E$39:$E$758,СВЦЭМ!$A$39:$A$758,$A181,СВЦЭМ!$B$39:$B$758,N$155)+'СЕТ СН'!$F$12</f>
        <v>256.58871171999999</v>
      </c>
      <c r="O181" s="36">
        <f>SUMIFS(СВЦЭМ!$E$39:$E$758,СВЦЭМ!$A$39:$A$758,$A181,СВЦЭМ!$B$39:$B$758,O$155)+'СЕТ СН'!$F$12</f>
        <v>258.74199916999999</v>
      </c>
      <c r="P181" s="36">
        <f>SUMIFS(СВЦЭМ!$E$39:$E$758,СВЦЭМ!$A$39:$A$758,$A181,СВЦЭМ!$B$39:$B$758,P$155)+'СЕТ СН'!$F$12</f>
        <v>261.71621032000002</v>
      </c>
      <c r="Q181" s="36">
        <f>SUMIFS(СВЦЭМ!$E$39:$E$758,СВЦЭМ!$A$39:$A$758,$A181,СВЦЭМ!$B$39:$B$758,Q$155)+'СЕТ СН'!$F$12</f>
        <v>264.90458222000001</v>
      </c>
      <c r="R181" s="36">
        <f>SUMIFS(СВЦЭМ!$E$39:$E$758,СВЦЭМ!$A$39:$A$758,$A181,СВЦЭМ!$B$39:$B$758,R$155)+'СЕТ СН'!$F$12</f>
        <v>261.18070818000001</v>
      </c>
      <c r="S181" s="36">
        <f>SUMIFS(СВЦЭМ!$E$39:$E$758,СВЦЭМ!$A$39:$A$758,$A181,СВЦЭМ!$B$39:$B$758,S$155)+'СЕТ СН'!$F$12</f>
        <v>256.13442789999999</v>
      </c>
      <c r="T181" s="36">
        <f>SUMIFS(СВЦЭМ!$E$39:$E$758,СВЦЭМ!$A$39:$A$758,$A181,СВЦЭМ!$B$39:$B$758,T$155)+'СЕТ СН'!$F$12</f>
        <v>252.35867916000001</v>
      </c>
      <c r="U181" s="36">
        <f>SUMIFS(СВЦЭМ!$E$39:$E$758,СВЦЭМ!$A$39:$A$758,$A181,СВЦЭМ!$B$39:$B$758,U$155)+'СЕТ СН'!$F$12</f>
        <v>237.62685514</v>
      </c>
      <c r="V181" s="36">
        <f>SUMIFS(СВЦЭМ!$E$39:$E$758,СВЦЭМ!$A$39:$A$758,$A181,СВЦЭМ!$B$39:$B$758,V$155)+'СЕТ СН'!$F$12</f>
        <v>237.69169385999999</v>
      </c>
      <c r="W181" s="36">
        <f>SUMIFS(СВЦЭМ!$E$39:$E$758,СВЦЭМ!$A$39:$A$758,$A181,СВЦЭМ!$B$39:$B$758,W$155)+'СЕТ СН'!$F$12</f>
        <v>241.79402042000001</v>
      </c>
      <c r="X181" s="36">
        <f>SUMIFS(СВЦЭМ!$E$39:$E$758,СВЦЭМ!$A$39:$A$758,$A181,СВЦЭМ!$B$39:$B$758,X$155)+'СЕТ СН'!$F$12</f>
        <v>257.21263741000001</v>
      </c>
      <c r="Y181" s="36">
        <f>SUMIFS(СВЦЭМ!$E$39:$E$758,СВЦЭМ!$A$39:$A$758,$A181,СВЦЭМ!$B$39:$B$758,Y$155)+'СЕТ СН'!$F$12</f>
        <v>274.48372724000001</v>
      </c>
    </row>
    <row r="182" spans="1:27" ht="15.75" x14ac:dyDescent="0.2">
      <c r="A182" s="35">
        <f t="shared" si="4"/>
        <v>45562</v>
      </c>
      <c r="B182" s="36">
        <f>SUMIFS(СВЦЭМ!$E$39:$E$758,СВЦЭМ!$A$39:$A$758,$A182,СВЦЭМ!$B$39:$B$758,B$155)+'СЕТ СН'!$F$12</f>
        <v>256.55815031999998</v>
      </c>
      <c r="C182" s="36">
        <f>SUMIFS(СВЦЭМ!$E$39:$E$758,СВЦЭМ!$A$39:$A$758,$A182,СВЦЭМ!$B$39:$B$758,C$155)+'СЕТ СН'!$F$12</f>
        <v>246.89572903000001</v>
      </c>
      <c r="D182" s="36">
        <f>SUMIFS(СВЦЭМ!$E$39:$E$758,СВЦЭМ!$A$39:$A$758,$A182,СВЦЭМ!$B$39:$B$758,D$155)+'СЕТ СН'!$F$12</f>
        <v>244.04165577000001</v>
      </c>
      <c r="E182" s="36">
        <f>SUMIFS(СВЦЭМ!$E$39:$E$758,СВЦЭМ!$A$39:$A$758,$A182,СВЦЭМ!$B$39:$B$758,E$155)+'СЕТ СН'!$F$12</f>
        <v>245.81243218</v>
      </c>
      <c r="F182" s="36">
        <f>SUMIFS(СВЦЭМ!$E$39:$E$758,СВЦЭМ!$A$39:$A$758,$A182,СВЦЭМ!$B$39:$B$758,F$155)+'СЕТ СН'!$F$12</f>
        <v>246.80936901000001</v>
      </c>
      <c r="G182" s="36">
        <f>SUMIFS(СВЦЭМ!$E$39:$E$758,СВЦЭМ!$A$39:$A$758,$A182,СВЦЭМ!$B$39:$B$758,G$155)+'СЕТ СН'!$F$12</f>
        <v>245.02230804000001</v>
      </c>
      <c r="H182" s="36">
        <f>SUMIFS(СВЦЭМ!$E$39:$E$758,СВЦЭМ!$A$39:$A$758,$A182,СВЦЭМ!$B$39:$B$758,H$155)+'СЕТ СН'!$F$12</f>
        <v>231.20593434</v>
      </c>
      <c r="I182" s="36">
        <f>SUMIFS(СВЦЭМ!$E$39:$E$758,СВЦЭМ!$A$39:$A$758,$A182,СВЦЭМ!$B$39:$B$758,I$155)+'СЕТ СН'!$F$12</f>
        <v>237.93713700000001</v>
      </c>
      <c r="J182" s="36">
        <f>SUMIFS(СВЦЭМ!$E$39:$E$758,СВЦЭМ!$A$39:$A$758,$A182,СВЦЭМ!$B$39:$B$758,J$155)+'СЕТ СН'!$F$12</f>
        <v>240.20233300000001</v>
      </c>
      <c r="K182" s="36">
        <f>SUMIFS(СВЦЭМ!$E$39:$E$758,СВЦЭМ!$A$39:$A$758,$A182,СВЦЭМ!$B$39:$B$758,K$155)+'СЕТ СН'!$F$12</f>
        <v>234.91546256999999</v>
      </c>
      <c r="L182" s="36">
        <f>SUMIFS(СВЦЭМ!$E$39:$E$758,СВЦЭМ!$A$39:$A$758,$A182,СВЦЭМ!$B$39:$B$758,L$155)+'СЕТ СН'!$F$12</f>
        <v>234.66976534</v>
      </c>
      <c r="M182" s="36">
        <f>SUMIFS(СВЦЭМ!$E$39:$E$758,СВЦЭМ!$A$39:$A$758,$A182,СВЦЭМ!$B$39:$B$758,M$155)+'СЕТ СН'!$F$12</f>
        <v>234.88478218</v>
      </c>
      <c r="N182" s="36">
        <f>SUMIFS(СВЦЭМ!$E$39:$E$758,СВЦЭМ!$A$39:$A$758,$A182,СВЦЭМ!$B$39:$B$758,N$155)+'СЕТ СН'!$F$12</f>
        <v>239.38807456000001</v>
      </c>
      <c r="O182" s="36">
        <f>SUMIFS(СВЦЭМ!$E$39:$E$758,СВЦЭМ!$A$39:$A$758,$A182,СВЦЭМ!$B$39:$B$758,O$155)+'СЕТ СН'!$F$12</f>
        <v>241.43067188000001</v>
      </c>
      <c r="P182" s="36">
        <f>SUMIFS(СВЦЭМ!$E$39:$E$758,СВЦЭМ!$A$39:$A$758,$A182,СВЦЭМ!$B$39:$B$758,P$155)+'СЕТ СН'!$F$12</f>
        <v>241.20995626000001</v>
      </c>
      <c r="Q182" s="36">
        <f>SUMIFS(СВЦЭМ!$E$39:$E$758,СВЦЭМ!$A$39:$A$758,$A182,СВЦЭМ!$B$39:$B$758,Q$155)+'СЕТ СН'!$F$12</f>
        <v>241.70890718999999</v>
      </c>
      <c r="R182" s="36">
        <f>SUMIFS(СВЦЭМ!$E$39:$E$758,СВЦЭМ!$A$39:$A$758,$A182,СВЦЭМ!$B$39:$B$758,R$155)+'СЕТ СН'!$F$12</f>
        <v>241.67790357999999</v>
      </c>
      <c r="S182" s="36">
        <f>SUMIFS(СВЦЭМ!$E$39:$E$758,СВЦЭМ!$A$39:$A$758,$A182,СВЦЭМ!$B$39:$B$758,S$155)+'СЕТ СН'!$F$12</f>
        <v>239.49342884999999</v>
      </c>
      <c r="T182" s="36">
        <f>SUMIFS(СВЦЭМ!$E$39:$E$758,СВЦЭМ!$A$39:$A$758,$A182,СВЦЭМ!$B$39:$B$758,T$155)+'СЕТ СН'!$F$12</f>
        <v>217.83933633999999</v>
      </c>
      <c r="U182" s="36">
        <f>SUMIFS(СВЦЭМ!$E$39:$E$758,СВЦЭМ!$A$39:$A$758,$A182,СВЦЭМ!$B$39:$B$758,U$155)+'СЕТ СН'!$F$12</f>
        <v>234.61373746999999</v>
      </c>
      <c r="V182" s="36">
        <f>SUMIFS(СВЦЭМ!$E$39:$E$758,СВЦЭМ!$A$39:$A$758,$A182,СВЦЭМ!$B$39:$B$758,V$155)+'СЕТ СН'!$F$12</f>
        <v>225.38982131</v>
      </c>
      <c r="W182" s="36">
        <f>SUMIFS(СВЦЭМ!$E$39:$E$758,СВЦЭМ!$A$39:$A$758,$A182,СВЦЭМ!$B$39:$B$758,W$155)+'СЕТ СН'!$F$12</f>
        <v>234.12880627999999</v>
      </c>
      <c r="X182" s="36">
        <f>SUMIFS(СВЦЭМ!$E$39:$E$758,СВЦЭМ!$A$39:$A$758,$A182,СВЦЭМ!$B$39:$B$758,X$155)+'СЕТ СН'!$F$12</f>
        <v>236.00380916</v>
      </c>
      <c r="Y182" s="36">
        <f>SUMIFS(СВЦЭМ!$E$39:$E$758,СВЦЭМ!$A$39:$A$758,$A182,СВЦЭМ!$B$39:$B$758,Y$155)+'СЕТ СН'!$F$12</f>
        <v>242.18233663999999</v>
      </c>
    </row>
    <row r="183" spans="1:27" ht="15.75" x14ac:dyDescent="0.2">
      <c r="A183" s="35">
        <f t="shared" si="4"/>
        <v>45563</v>
      </c>
      <c r="B183" s="36">
        <f>SUMIFS(СВЦЭМ!$E$39:$E$758,СВЦЭМ!$A$39:$A$758,$A183,СВЦЭМ!$B$39:$B$758,B$155)+'СЕТ СН'!$F$12</f>
        <v>253.03496240999999</v>
      </c>
      <c r="C183" s="36">
        <f>SUMIFS(СВЦЭМ!$E$39:$E$758,СВЦЭМ!$A$39:$A$758,$A183,СВЦЭМ!$B$39:$B$758,C$155)+'СЕТ СН'!$F$12</f>
        <v>262.33408496999999</v>
      </c>
      <c r="D183" s="36">
        <f>SUMIFS(СВЦЭМ!$E$39:$E$758,СВЦЭМ!$A$39:$A$758,$A183,СВЦЭМ!$B$39:$B$758,D$155)+'СЕТ СН'!$F$12</f>
        <v>269.09865860999997</v>
      </c>
      <c r="E183" s="36">
        <f>SUMIFS(СВЦЭМ!$E$39:$E$758,СВЦЭМ!$A$39:$A$758,$A183,СВЦЭМ!$B$39:$B$758,E$155)+'СЕТ СН'!$F$12</f>
        <v>270.82172179000003</v>
      </c>
      <c r="F183" s="36">
        <f>SUMIFS(СВЦЭМ!$E$39:$E$758,СВЦЭМ!$A$39:$A$758,$A183,СВЦЭМ!$B$39:$B$758,F$155)+'СЕТ СН'!$F$12</f>
        <v>270.97367101999998</v>
      </c>
      <c r="G183" s="36">
        <f>SUMIFS(СВЦЭМ!$E$39:$E$758,СВЦЭМ!$A$39:$A$758,$A183,СВЦЭМ!$B$39:$B$758,G$155)+'СЕТ СН'!$F$12</f>
        <v>267.20972639000001</v>
      </c>
      <c r="H183" s="36">
        <f>SUMIFS(СВЦЭМ!$E$39:$E$758,СВЦЭМ!$A$39:$A$758,$A183,СВЦЭМ!$B$39:$B$758,H$155)+'СЕТ СН'!$F$12</f>
        <v>264.34605754</v>
      </c>
      <c r="I183" s="36">
        <f>SUMIFS(СВЦЭМ!$E$39:$E$758,СВЦЭМ!$A$39:$A$758,$A183,СВЦЭМ!$B$39:$B$758,I$155)+'СЕТ СН'!$F$12</f>
        <v>255.54269614</v>
      </c>
      <c r="J183" s="36">
        <f>SUMIFS(СВЦЭМ!$E$39:$E$758,СВЦЭМ!$A$39:$A$758,$A183,СВЦЭМ!$B$39:$B$758,J$155)+'СЕТ СН'!$F$12</f>
        <v>246.15310423</v>
      </c>
      <c r="K183" s="36">
        <f>SUMIFS(СВЦЭМ!$E$39:$E$758,СВЦЭМ!$A$39:$A$758,$A183,СВЦЭМ!$B$39:$B$758,K$155)+'СЕТ СН'!$F$12</f>
        <v>236.79870606</v>
      </c>
      <c r="L183" s="36">
        <f>SUMIFS(СВЦЭМ!$E$39:$E$758,СВЦЭМ!$A$39:$A$758,$A183,СВЦЭМ!$B$39:$B$758,L$155)+'СЕТ СН'!$F$12</f>
        <v>235.69507826</v>
      </c>
      <c r="M183" s="36">
        <f>SUMIFS(СВЦЭМ!$E$39:$E$758,СВЦЭМ!$A$39:$A$758,$A183,СВЦЭМ!$B$39:$B$758,M$155)+'СЕТ СН'!$F$12</f>
        <v>238.83451120000001</v>
      </c>
      <c r="N183" s="36">
        <f>SUMIFS(СВЦЭМ!$E$39:$E$758,СВЦЭМ!$A$39:$A$758,$A183,СВЦЭМ!$B$39:$B$758,N$155)+'СЕТ СН'!$F$12</f>
        <v>240.26804852999999</v>
      </c>
      <c r="O183" s="36">
        <f>SUMIFS(СВЦЭМ!$E$39:$E$758,СВЦЭМ!$A$39:$A$758,$A183,СВЦЭМ!$B$39:$B$758,O$155)+'СЕТ СН'!$F$12</f>
        <v>245.51404235000001</v>
      </c>
      <c r="P183" s="36">
        <f>SUMIFS(СВЦЭМ!$E$39:$E$758,СВЦЭМ!$A$39:$A$758,$A183,СВЦЭМ!$B$39:$B$758,P$155)+'СЕТ СН'!$F$12</f>
        <v>248.90741474999999</v>
      </c>
      <c r="Q183" s="36">
        <f>SUMIFS(СВЦЭМ!$E$39:$E$758,СВЦЭМ!$A$39:$A$758,$A183,СВЦЭМ!$B$39:$B$758,Q$155)+'СЕТ СН'!$F$12</f>
        <v>249.15473544</v>
      </c>
      <c r="R183" s="36">
        <f>SUMIFS(СВЦЭМ!$E$39:$E$758,СВЦЭМ!$A$39:$A$758,$A183,СВЦЭМ!$B$39:$B$758,R$155)+'СЕТ СН'!$F$12</f>
        <v>250.26508570999999</v>
      </c>
      <c r="S183" s="36">
        <f>SUMIFS(СВЦЭМ!$E$39:$E$758,СВЦЭМ!$A$39:$A$758,$A183,СВЦЭМ!$B$39:$B$758,S$155)+'СЕТ СН'!$F$12</f>
        <v>247.46783213000001</v>
      </c>
      <c r="T183" s="36">
        <f>SUMIFS(СВЦЭМ!$E$39:$E$758,СВЦЭМ!$A$39:$A$758,$A183,СВЦЭМ!$B$39:$B$758,T$155)+'СЕТ СН'!$F$12</f>
        <v>235.07965598000001</v>
      </c>
      <c r="U183" s="36">
        <f>SUMIFS(СВЦЭМ!$E$39:$E$758,СВЦЭМ!$A$39:$A$758,$A183,СВЦЭМ!$B$39:$B$758,U$155)+'СЕТ СН'!$F$12</f>
        <v>226.36577315</v>
      </c>
      <c r="V183" s="36">
        <f>SUMIFS(СВЦЭМ!$E$39:$E$758,СВЦЭМ!$A$39:$A$758,$A183,СВЦЭМ!$B$39:$B$758,V$155)+'СЕТ СН'!$F$12</f>
        <v>222.96214201999999</v>
      </c>
      <c r="W183" s="36">
        <f>SUMIFS(СВЦЭМ!$E$39:$E$758,СВЦЭМ!$A$39:$A$758,$A183,СВЦЭМ!$B$39:$B$758,W$155)+'СЕТ СН'!$F$12</f>
        <v>225.12280905</v>
      </c>
      <c r="X183" s="36">
        <f>SUMIFS(СВЦЭМ!$E$39:$E$758,СВЦЭМ!$A$39:$A$758,$A183,СВЦЭМ!$B$39:$B$758,X$155)+'СЕТ СН'!$F$12</f>
        <v>234.64460954</v>
      </c>
      <c r="Y183" s="36">
        <f>SUMIFS(СВЦЭМ!$E$39:$E$758,СВЦЭМ!$A$39:$A$758,$A183,СВЦЭМ!$B$39:$B$758,Y$155)+'СЕТ СН'!$F$12</f>
        <v>244.92981019999999</v>
      </c>
    </row>
    <row r="184" spans="1:27" ht="15.75" x14ac:dyDescent="0.2">
      <c r="A184" s="35">
        <f t="shared" si="4"/>
        <v>45564</v>
      </c>
      <c r="B184" s="36">
        <f>SUMIFS(СВЦЭМ!$E$39:$E$758,СВЦЭМ!$A$39:$A$758,$A184,СВЦЭМ!$B$39:$B$758,B$155)+'СЕТ СН'!$F$12</f>
        <v>251.22164286</v>
      </c>
      <c r="C184" s="36">
        <f>SUMIFS(СВЦЭМ!$E$39:$E$758,СВЦЭМ!$A$39:$A$758,$A184,СВЦЭМ!$B$39:$B$758,C$155)+'СЕТ СН'!$F$12</f>
        <v>260.38371509000001</v>
      </c>
      <c r="D184" s="36">
        <f>SUMIFS(СВЦЭМ!$E$39:$E$758,СВЦЭМ!$A$39:$A$758,$A184,СВЦЭМ!$B$39:$B$758,D$155)+'СЕТ СН'!$F$12</f>
        <v>271.36399695</v>
      </c>
      <c r="E184" s="36">
        <f>SUMIFS(СВЦЭМ!$E$39:$E$758,СВЦЭМ!$A$39:$A$758,$A184,СВЦЭМ!$B$39:$B$758,E$155)+'СЕТ СН'!$F$12</f>
        <v>273.69706214000001</v>
      </c>
      <c r="F184" s="36">
        <f>SUMIFS(СВЦЭМ!$E$39:$E$758,СВЦЭМ!$A$39:$A$758,$A184,СВЦЭМ!$B$39:$B$758,F$155)+'СЕТ СН'!$F$12</f>
        <v>272.88725197999997</v>
      </c>
      <c r="G184" s="36">
        <f>SUMIFS(СВЦЭМ!$E$39:$E$758,СВЦЭМ!$A$39:$A$758,$A184,СВЦЭМ!$B$39:$B$758,G$155)+'СЕТ СН'!$F$12</f>
        <v>271.06256404999999</v>
      </c>
      <c r="H184" s="36">
        <f>SUMIFS(СВЦЭМ!$E$39:$E$758,СВЦЭМ!$A$39:$A$758,$A184,СВЦЭМ!$B$39:$B$758,H$155)+'СЕТ СН'!$F$12</f>
        <v>270.25596991999998</v>
      </c>
      <c r="I184" s="36">
        <f>SUMIFS(СВЦЭМ!$E$39:$E$758,СВЦЭМ!$A$39:$A$758,$A184,СВЦЭМ!$B$39:$B$758,I$155)+'СЕТ СН'!$F$12</f>
        <v>264.62137476999999</v>
      </c>
      <c r="J184" s="36">
        <f>SUMIFS(СВЦЭМ!$E$39:$E$758,СВЦЭМ!$A$39:$A$758,$A184,СВЦЭМ!$B$39:$B$758,J$155)+'СЕТ СН'!$F$12</f>
        <v>249.51492818</v>
      </c>
      <c r="K184" s="36">
        <f>SUMIFS(СВЦЭМ!$E$39:$E$758,СВЦЭМ!$A$39:$A$758,$A184,СВЦЭМ!$B$39:$B$758,K$155)+'СЕТ СН'!$F$12</f>
        <v>235.82122576</v>
      </c>
      <c r="L184" s="36">
        <f>SUMIFS(СВЦЭМ!$E$39:$E$758,СВЦЭМ!$A$39:$A$758,$A184,СВЦЭМ!$B$39:$B$758,L$155)+'СЕТ СН'!$F$12</f>
        <v>233.61424754999999</v>
      </c>
      <c r="M184" s="36">
        <f>SUMIFS(СВЦЭМ!$E$39:$E$758,СВЦЭМ!$A$39:$A$758,$A184,СВЦЭМ!$B$39:$B$758,M$155)+'СЕТ СН'!$F$12</f>
        <v>235.29344394</v>
      </c>
      <c r="N184" s="36">
        <f>SUMIFS(СВЦЭМ!$E$39:$E$758,СВЦЭМ!$A$39:$A$758,$A184,СВЦЭМ!$B$39:$B$758,N$155)+'СЕТ СН'!$F$12</f>
        <v>239.01491578</v>
      </c>
      <c r="O184" s="36">
        <f>SUMIFS(СВЦЭМ!$E$39:$E$758,СВЦЭМ!$A$39:$A$758,$A184,СВЦЭМ!$B$39:$B$758,O$155)+'СЕТ СН'!$F$12</f>
        <v>242.04750319999999</v>
      </c>
      <c r="P184" s="36">
        <f>SUMIFS(СВЦЭМ!$E$39:$E$758,СВЦЭМ!$A$39:$A$758,$A184,СВЦЭМ!$B$39:$B$758,P$155)+'СЕТ СН'!$F$12</f>
        <v>244.24448867999999</v>
      </c>
      <c r="Q184" s="36">
        <f>SUMIFS(СВЦЭМ!$E$39:$E$758,СВЦЭМ!$A$39:$A$758,$A184,СВЦЭМ!$B$39:$B$758,Q$155)+'СЕТ СН'!$F$12</f>
        <v>247.83936091000001</v>
      </c>
      <c r="R184" s="36">
        <f>SUMIFS(СВЦЭМ!$E$39:$E$758,СВЦЭМ!$A$39:$A$758,$A184,СВЦЭМ!$B$39:$B$758,R$155)+'СЕТ СН'!$F$12</f>
        <v>246.40988772</v>
      </c>
      <c r="S184" s="36">
        <f>SUMIFS(СВЦЭМ!$E$39:$E$758,СВЦЭМ!$A$39:$A$758,$A184,СВЦЭМ!$B$39:$B$758,S$155)+'СЕТ СН'!$F$12</f>
        <v>241.85958694000001</v>
      </c>
      <c r="T184" s="36">
        <f>SUMIFS(СВЦЭМ!$E$39:$E$758,СВЦЭМ!$A$39:$A$758,$A184,СВЦЭМ!$B$39:$B$758,T$155)+'СЕТ СН'!$F$12</f>
        <v>235.42752332000001</v>
      </c>
      <c r="U184" s="36">
        <f>SUMIFS(СВЦЭМ!$E$39:$E$758,СВЦЭМ!$A$39:$A$758,$A184,СВЦЭМ!$B$39:$B$758,U$155)+'СЕТ СН'!$F$12</f>
        <v>227.29209176000001</v>
      </c>
      <c r="V184" s="36">
        <f>SUMIFS(СВЦЭМ!$E$39:$E$758,СВЦЭМ!$A$39:$A$758,$A184,СВЦЭМ!$B$39:$B$758,V$155)+'СЕТ СН'!$F$12</f>
        <v>223.5589415</v>
      </c>
      <c r="W184" s="36">
        <f>SUMIFS(СВЦЭМ!$E$39:$E$758,СВЦЭМ!$A$39:$A$758,$A184,СВЦЭМ!$B$39:$B$758,W$155)+'СЕТ СН'!$F$12</f>
        <v>227.52324833</v>
      </c>
      <c r="X184" s="36">
        <f>SUMIFS(СВЦЭМ!$E$39:$E$758,СВЦЭМ!$A$39:$A$758,$A184,СВЦЭМ!$B$39:$B$758,X$155)+'СЕТ СН'!$F$12</f>
        <v>235.16834503000001</v>
      </c>
      <c r="Y184" s="36">
        <f>SUMIFS(СВЦЭМ!$E$39:$E$758,СВЦЭМ!$A$39:$A$758,$A184,СВЦЭМ!$B$39:$B$758,Y$155)+'СЕТ СН'!$F$12</f>
        <v>250.17727551999999</v>
      </c>
    </row>
    <row r="185" spans="1:27" ht="15.75" x14ac:dyDescent="0.2">
      <c r="A185" s="35">
        <f t="shared" si="4"/>
        <v>45565</v>
      </c>
      <c r="B185" s="36">
        <f>SUMIFS(СВЦЭМ!$E$39:$E$758,СВЦЭМ!$A$39:$A$758,$A185,СВЦЭМ!$B$39:$B$758,B$155)+'СЕТ СН'!$F$12</f>
        <v>248.73161511000001</v>
      </c>
      <c r="C185" s="36">
        <f>SUMIFS(СВЦЭМ!$E$39:$E$758,СВЦЭМ!$A$39:$A$758,$A185,СВЦЭМ!$B$39:$B$758,C$155)+'СЕТ СН'!$F$12</f>
        <v>262.00496099999998</v>
      </c>
      <c r="D185" s="36">
        <f>SUMIFS(СВЦЭМ!$E$39:$E$758,СВЦЭМ!$A$39:$A$758,$A185,СВЦЭМ!$B$39:$B$758,D$155)+'СЕТ СН'!$F$12</f>
        <v>270.80986496999998</v>
      </c>
      <c r="E185" s="36">
        <f>SUMIFS(СВЦЭМ!$E$39:$E$758,СВЦЭМ!$A$39:$A$758,$A185,СВЦЭМ!$B$39:$B$758,E$155)+'СЕТ СН'!$F$12</f>
        <v>272.12180238000002</v>
      </c>
      <c r="F185" s="36">
        <f>SUMIFS(СВЦЭМ!$E$39:$E$758,СВЦЭМ!$A$39:$A$758,$A185,СВЦЭМ!$B$39:$B$758,F$155)+'СЕТ СН'!$F$12</f>
        <v>274.3076279</v>
      </c>
      <c r="G185" s="36">
        <f>SUMIFS(СВЦЭМ!$E$39:$E$758,СВЦЭМ!$A$39:$A$758,$A185,СВЦЭМ!$B$39:$B$758,G$155)+'СЕТ СН'!$F$12</f>
        <v>269.61914167999998</v>
      </c>
      <c r="H185" s="36">
        <f>SUMIFS(СВЦЭМ!$E$39:$E$758,СВЦЭМ!$A$39:$A$758,$A185,СВЦЭМ!$B$39:$B$758,H$155)+'СЕТ СН'!$F$12</f>
        <v>263.91131177</v>
      </c>
      <c r="I185" s="36">
        <f>SUMIFS(СВЦЭМ!$E$39:$E$758,СВЦЭМ!$A$39:$A$758,$A185,СВЦЭМ!$B$39:$B$758,I$155)+'СЕТ СН'!$F$12</f>
        <v>252.88871298999999</v>
      </c>
      <c r="J185" s="36">
        <f>SUMIFS(СВЦЭМ!$E$39:$E$758,СВЦЭМ!$A$39:$A$758,$A185,СВЦЭМ!$B$39:$B$758,J$155)+'СЕТ СН'!$F$12</f>
        <v>243.57409734000001</v>
      </c>
      <c r="K185" s="36">
        <f>SUMIFS(СВЦЭМ!$E$39:$E$758,СВЦЭМ!$A$39:$A$758,$A185,СВЦЭМ!$B$39:$B$758,K$155)+'СЕТ СН'!$F$12</f>
        <v>233.39835009999999</v>
      </c>
      <c r="L185" s="36">
        <f>SUMIFS(СВЦЭМ!$E$39:$E$758,СВЦЭМ!$A$39:$A$758,$A185,СВЦЭМ!$B$39:$B$758,L$155)+'СЕТ СН'!$F$12</f>
        <v>228.9189921</v>
      </c>
      <c r="M185" s="36">
        <f>SUMIFS(СВЦЭМ!$E$39:$E$758,СВЦЭМ!$A$39:$A$758,$A185,СВЦЭМ!$B$39:$B$758,M$155)+'СЕТ СН'!$F$12</f>
        <v>231.84416350999999</v>
      </c>
      <c r="N185" s="36">
        <f>SUMIFS(СВЦЭМ!$E$39:$E$758,СВЦЭМ!$A$39:$A$758,$A185,СВЦЭМ!$B$39:$B$758,N$155)+'СЕТ СН'!$F$12</f>
        <v>235.35264197000001</v>
      </c>
      <c r="O185" s="36">
        <f>SUMIFS(СВЦЭМ!$E$39:$E$758,СВЦЭМ!$A$39:$A$758,$A185,СВЦЭМ!$B$39:$B$758,O$155)+'СЕТ СН'!$F$12</f>
        <v>236.60789083</v>
      </c>
      <c r="P185" s="36">
        <f>SUMIFS(СВЦЭМ!$E$39:$E$758,СВЦЭМ!$A$39:$A$758,$A185,СВЦЭМ!$B$39:$B$758,P$155)+'СЕТ СН'!$F$12</f>
        <v>238.5776324</v>
      </c>
      <c r="Q185" s="36">
        <f>SUMIFS(СВЦЭМ!$E$39:$E$758,СВЦЭМ!$A$39:$A$758,$A185,СВЦЭМ!$B$39:$B$758,Q$155)+'СЕТ СН'!$F$12</f>
        <v>241.09748797</v>
      </c>
      <c r="R185" s="36">
        <f>SUMIFS(СВЦЭМ!$E$39:$E$758,СВЦЭМ!$A$39:$A$758,$A185,СВЦЭМ!$B$39:$B$758,R$155)+'СЕТ СН'!$F$12</f>
        <v>241.10083696999999</v>
      </c>
      <c r="S185" s="36">
        <f>SUMIFS(СВЦЭМ!$E$39:$E$758,СВЦЭМ!$A$39:$A$758,$A185,СВЦЭМ!$B$39:$B$758,S$155)+'СЕТ СН'!$F$12</f>
        <v>239.18947415</v>
      </c>
      <c r="T185" s="36">
        <f>SUMIFS(СВЦЭМ!$E$39:$E$758,СВЦЭМ!$A$39:$A$758,$A185,СВЦЭМ!$B$39:$B$758,T$155)+'СЕТ СН'!$F$12</f>
        <v>232.16747369999999</v>
      </c>
      <c r="U185" s="36">
        <f>SUMIFS(СВЦЭМ!$E$39:$E$758,СВЦЭМ!$A$39:$A$758,$A185,СВЦЭМ!$B$39:$B$758,U$155)+'СЕТ СН'!$F$12</f>
        <v>225.27157002000001</v>
      </c>
      <c r="V185" s="36">
        <f>SUMIFS(СВЦЭМ!$E$39:$E$758,СВЦЭМ!$A$39:$A$758,$A185,СВЦЭМ!$B$39:$B$758,V$155)+'СЕТ СН'!$F$12</f>
        <v>225.14911559000001</v>
      </c>
      <c r="W185" s="36">
        <f>SUMIFS(СВЦЭМ!$E$39:$E$758,СВЦЭМ!$A$39:$A$758,$A185,СВЦЭМ!$B$39:$B$758,W$155)+'СЕТ СН'!$F$12</f>
        <v>228.63616787999999</v>
      </c>
      <c r="X185" s="36">
        <f>SUMIFS(СВЦЭМ!$E$39:$E$758,СВЦЭМ!$A$39:$A$758,$A185,СВЦЭМ!$B$39:$B$758,X$155)+'СЕТ СН'!$F$12</f>
        <v>239.60863565</v>
      </c>
      <c r="Y185" s="36">
        <f>SUMIFS(СВЦЭМ!$E$39:$E$758,СВЦЭМ!$A$39:$A$758,$A185,СВЦЭМ!$B$39:$B$758,Y$155)+'СЕТ СН'!$F$12</f>
        <v>239.49153193000001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01.09.2024</v>
      </c>
      <c r="B191" s="36">
        <f>SUMIFS(СВЦЭМ!$F$39:$F$758,СВЦЭМ!$A$39:$A$758,$A191,СВЦЭМ!$B$39:$B$758,B$190)+'СЕТ СН'!$F$12</f>
        <v>267.97202501999999</v>
      </c>
      <c r="C191" s="36">
        <f>SUMIFS(СВЦЭМ!$F$39:$F$758,СВЦЭМ!$A$39:$A$758,$A191,СВЦЭМ!$B$39:$B$758,C$190)+'СЕТ СН'!$F$12</f>
        <v>276.13613742000001</v>
      </c>
      <c r="D191" s="36">
        <f>SUMIFS(СВЦЭМ!$F$39:$F$758,СВЦЭМ!$A$39:$A$758,$A191,СВЦЭМ!$B$39:$B$758,D$190)+'СЕТ СН'!$F$12</f>
        <v>286.08335411000002</v>
      </c>
      <c r="E191" s="36">
        <f>SUMIFS(СВЦЭМ!$F$39:$F$758,СВЦЭМ!$A$39:$A$758,$A191,СВЦЭМ!$B$39:$B$758,E$190)+'СЕТ СН'!$F$12</f>
        <v>287.11832063000003</v>
      </c>
      <c r="F191" s="36">
        <f>SUMIFS(СВЦЭМ!$F$39:$F$758,СВЦЭМ!$A$39:$A$758,$A191,СВЦЭМ!$B$39:$B$758,F$190)+'СЕТ СН'!$F$12</f>
        <v>286.94657376999999</v>
      </c>
      <c r="G191" s="36">
        <f>SUMIFS(СВЦЭМ!$F$39:$F$758,СВЦЭМ!$A$39:$A$758,$A191,СВЦЭМ!$B$39:$B$758,G$190)+'СЕТ СН'!$F$12</f>
        <v>282.94098631999998</v>
      </c>
      <c r="H191" s="36">
        <f>SUMIFS(СВЦЭМ!$F$39:$F$758,СВЦЭМ!$A$39:$A$758,$A191,СВЦЭМ!$B$39:$B$758,H$190)+'СЕТ СН'!$F$12</f>
        <v>284.21797249000002</v>
      </c>
      <c r="I191" s="36">
        <f>SUMIFS(СВЦЭМ!$F$39:$F$758,СВЦЭМ!$A$39:$A$758,$A191,СВЦЭМ!$B$39:$B$758,I$190)+'СЕТ СН'!$F$12</f>
        <v>275.44588302</v>
      </c>
      <c r="J191" s="36">
        <f>SUMIFS(СВЦЭМ!$F$39:$F$758,СВЦЭМ!$A$39:$A$758,$A191,СВЦЭМ!$B$39:$B$758,J$190)+'СЕТ СН'!$F$12</f>
        <v>257.75611945999998</v>
      </c>
      <c r="K191" s="36">
        <f>SUMIFS(СВЦЭМ!$F$39:$F$758,СВЦЭМ!$A$39:$A$758,$A191,СВЦЭМ!$B$39:$B$758,K$190)+'СЕТ СН'!$F$12</f>
        <v>241.72136130000001</v>
      </c>
      <c r="L191" s="36">
        <f>SUMIFS(СВЦЭМ!$F$39:$F$758,СВЦЭМ!$A$39:$A$758,$A191,СВЦЭМ!$B$39:$B$758,L$190)+'СЕТ СН'!$F$12</f>
        <v>231.95455182000001</v>
      </c>
      <c r="M191" s="36">
        <f>SUMIFS(СВЦЭМ!$F$39:$F$758,СВЦЭМ!$A$39:$A$758,$A191,СВЦЭМ!$B$39:$B$758,M$190)+'СЕТ СН'!$F$12</f>
        <v>228.23719778</v>
      </c>
      <c r="N191" s="36">
        <f>SUMIFS(СВЦЭМ!$F$39:$F$758,СВЦЭМ!$A$39:$A$758,$A191,СВЦЭМ!$B$39:$B$758,N$190)+'СЕТ СН'!$F$12</f>
        <v>228.86958730999999</v>
      </c>
      <c r="O191" s="36">
        <f>SUMIFS(СВЦЭМ!$F$39:$F$758,СВЦЭМ!$A$39:$A$758,$A191,СВЦЭМ!$B$39:$B$758,O$190)+'СЕТ СН'!$F$12</f>
        <v>228.70604126999999</v>
      </c>
      <c r="P191" s="36">
        <f>SUMIFS(СВЦЭМ!$F$39:$F$758,СВЦЭМ!$A$39:$A$758,$A191,СВЦЭМ!$B$39:$B$758,P$190)+'СЕТ СН'!$F$12</f>
        <v>228.36067072</v>
      </c>
      <c r="Q191" s="36">
        <f>SUMIFS(СВЦЭМ!$F$39:$F$758,СВЦЭМ!$A$39:$A$758,$A191,СВЦЭМ!$B$39:$B$758,Q$190)+'СЕТ СН'!$F$12</f>
        <v>230.26356562999999</v>
      </c>
      <c r="R191" s="36">
        <f>SUMIFS(СВЦЭМ!$F$39:$F$758,СВЦЭМ!$A$39:$A$758,$A191,СВЦЭМ!$B$39:$B$758,R$190)+'СЕТ СН'!$F$12</f>
        <v>230.00304385000001</v>
      </c>
      <c r="S191" s="36">
        <f>SUMIFS(СВЦЭМ!$F$39:$F$758,СВЦЭМ!$A$39:$A$758,$A191,СВЦЭМ!$B$39:$B$758,S$190)+'СЕТ СН'!$F$12</f>
        <v>227.63049674999999</v>
      </c>
      <c r="T191" s="36">
        <f>SUMIFS(СВЦЭМ!$F$39:$F$758,СВЦЭМ!$A$39:$A$758,$A191,СВЦЭМ!$B$39:$B$758,T$190)+'СЕТ СН'!$F$12</f>
        <v>225.64293721999999</v>
      </c>
      <c r="U191" s="36">
        <f>SUMIFS(СВЦЭМ!$F$39:$F$758,СВЦЭМ!$A$39:$A$758,$A191,СВЦЭМ!$B$39:$B$758,U$190)+'СЕТ СН'!$F$12</f>
        <v>225.31885439999999</v>
      </c>
      <c r="V191" s="36">
        <f>SUMIFS(СВЦЭМ!$F$39:$F$758,СВЦЭМ!$A$39:$A$758,$A191,СВЦЭМ!$B$39:$B$758,V$190)+'СЕТ СН'!$F$12</f>
        <v>222.58752568</v>
      </c>
      <c r="W191" s="36">
        <f>SUMIFS(СВЦЭМ!$F$39:$F$758,СВЦЭМ!$A$39:$A$758,$A191,СВЦЭМ!$B$39:$B$758,W$190)+'СЕТ СН'!$F$12</f>
        <v>223.26478951999999</v>
      </c>
      <c r="X191" s="36">
        <f>SUMIFS(СВЦЭМ!$F$39:$F$758,СВЦЭМ!$A$39:$A$758,$A191,СВЦЭМ!$B$39:$B$758,X$190)+'СЕТ СН'!$F$12</f>
        <v>233.15681749000001</v>
      </c>
      <c r="Y191" s="36">
        <f>SUMIFS(СВЦЭМ!$F$39:$F$758,СВЦЭМ!$A$39:$A$758,$A191,СВЦЭМ!$B$39:$B$758,Y$190)+'СЕТ СН'!$F$12</f>
        <v>250.02838143</v>
      </c>
      <c r="AA191" s="45"/>
    </row>
    <row r="192" spans="1:27" ht="15.75" x14ac:dyDescent="0.2">
      <c r="A192" s="35">
        <f>A191+1</f>
        <v>45537</v>
      </c>
      <c r="B192" s="36">
        <f>SUMIFS(СВЦЭМ!$F$39:$F$758,СВЦЭМ!$A$39:$A$758,$A192,СВЦЭМ!$B$39:$B$758,B$190)+'СЕТ СН'!$F$12</f>
        <v>260.67203412999999</v>
      </c>
      <c r="C192" s="36">
        <f>SUMIFS(СВЦЭМ!$F$39:$F$758,СВЦЭМ!$A$39:$A$758,$A192,СВЦЭМ!$B$39:$B$758,C$190)+'СЕТ СН'!$F$12</f>
        <v>272.24854951999998</v>
      </c>
      <c r="D192" s="36">
        <f>SUMIFS(СВЦЭМ!$F$39:$F$758,СВЦЭМ!$A$39:$A$758,$A192,СВЦЭМ!$B$39:$B$758,D$190)+'СЕТ СН'!$F$12</f>
        <v>277.84892997999998</v>
      </c>
      <c r="E192" s="36">
        <f>SUMIFS(СВЦЭМ!$F$39:$F$758,СВЦЭМ!$A$39:$A$758,$A192,СВЦЭМ!$B$39:$B$758,E$190)+'СЕТ СН'!$F$12</f>
        <v>279.03422218999998</v>
      </c>
      <c r="F192" s="36">
        <f>SUMIFS(СВЦЭМ!$F$39:$F$758,СВЦЭМ!$A$39:$A$758,$A192,СВЦЭМ!$B$39:$B$758,F$190)+'СЕТ СН'!$F$12</f>
        <v>282.06309852999999</v>
      </c>
      <c r="G192" s="36">
        <f>SUMIFS(СВЦЭМ!$F$39:$F$758,СВЦЭМ!$A$39:$A$758,$A192,СВЦЭМ!$B$39:$B$758,G$190)+'СЕТ СН'!$F$12</f>
        <v>276.14316873000001</v>
      </c>
      <c r="H192" s="36">
        <f>SUMIFS(СВЦЭМ!$F$39:$F$758,СВЦЭМ!$A$39:$A$758,$A192,СВЦЭМ!$B$39:$B$758,H$190)+'СЕТ СН'!$F$12</f>
        <v>272.21152074000003</v>
      </c>
      <c r="I192" s="36">
        <f>SUMIFS(СВЦЭМ!$F$39:$F$758,СВЦЭМ!$A$39:$A$758,$A192,СВЦЭМ!$B$39:$B$758,I$190)+'СЕТ СН'!$F$12</f>
        <v>257.88753931999997</v>
      </c>
      <c r="J192" s="36">
        <f>SUMIFS(СВЦЭМ!$F$39:$F$758,СВЦЭМ!$A$39:$A$758,$A192,СВЦЭМ!$B$39:$B$758,J$190)+'СЕТ СН'!$F$12</f>
        <v>236.05748782000001</v>
      </c>
      <c r="K192" s="36">
        <f>SUMIFS(СВЦЭМ!$F$39:$F$758,СВЦЭМ!$A$39:$A$758,$A192,СВЦЭМ!$B$39:$B$758,K$190)+'СЕТ СН'!$F$12</f>
        <v>222.84236601000001</v>
      </c>
      <c r="L192" s="36">
        <f>SUMIFS(СВЦЭМ!$F$39:$F$758,СВЦЭМ!$A$39:$A$758,$A192,СВЦЭМ!$B$39:$B$758,L$190)+'СЕТ СН'!$F$12</f>
        <v>220.93673085</v>
      </c>
      <c r="M192" s="36">
        <f>SUMIFS(СВЦЭМ!$F$39:$F$758,СВЦЭМ!$A$39:$A$758,$A192,СВЦЭМ!$B$39:$B$758,M$190)+'СЕТ СН'!$F$12</f>
        <v>219.45241171999999</v>
      </c>
      <c r="N192" s="36">
        <f>SUMIFS(СВЦЭМ!$F$39:$F$758,СВЦЭМ!$A$39:$A$758,$A192,СВЦЭМ!$B$39:$B$758,N$190)+'СЕТ СН'!$F$12</f>
        <v>219.61585801000001</v>
      </c>
      <c r="O192" s="36">
        <f>SUMIFS(СВЦЭМ!$F$39:$F$758,СВЦЭМ!$A$39:$A$758,$A192,СВЦЭМ!$B$39:$B$758,O$190)+'СЕТ СН'!$F$12</f>
        <v>220.22738213</v>
      </c>
      <c r="P192" s="36">
        <f>SUMIFS(СВЦЭМ!$F$39:$F$758,СВЦЭМ!$A$39:$A$758,$A192,СВЦЭМ!$B$39:$B$758,P$190)+'СЕТ СН'!$F$12</f>
        <v>218.84716667999999</v>
      </c>
      <c r="Q192" s="36">
        <f>SUMIFS(СВЦЭМ!$F$39:$F$758,СВЦЭМ!$A$39:$A$758,$A192,СВЦЭМ!$B$39:$B$758,Q$190)+'СЕТ СН'!$F$12</f>
        <v>219.06032830999999</v>
      </c>
      <c r="R192" s="36">
        <f>SUMIFS(СВЦЭМ!$F$39:$F$758,СВЦЭМ!$A$39:$A$758,$A192,СВЦЭМ!$B$39:$B$758,R$190)+'СЕТ СН'!$F$12</f>
        <v>219.69986374000001</v>
      </c>
      <c r="S192" s="36">
        <f>SUMIFS(СВЦЭМ!$F$39:$F$758,СВЦЭМ!$A$39:$A$758,$A192,СВЦЭМ!$B$39:$B$758,S$190)+'СЕТ СН'!$F$12</f>
        <v>218.82043446</v>
      </c>
      <c r="T192" s="36">
        <f>SUMIFS(СВЦЭМ!$F$39:$F$758,СВЦЭМ!$A$39:$A$758,$A192,СВЦЭМ!$B$39:$B$758,T$190)+'СЕТ СН'!$F$12</f>
        <v>217.06395961999999</v>
      </c>
      <c r="U192" s="36">
        <f>SUMIFS(СВЦЭМ!$F$39:$F$758,СВЦЭМ!$A$39:$A$758,$A192,СВЦЭМ!$B$39:$B$758,U$190)+'СЕТ СН'!$F$12</f>
        <v>217.64657155</v>
      </c>
      <c r="V192" s="36">
        <f>SUMIFS(СВЦЭМ!$F$39:$F$758,СВЦЭМ!$A$39:$A$758,$A192,СВЦЭМ!$B$39:$B$758,V$190)+'СЕТ СН'!$F$12</f>
        <v>215.42899824</v>
      </c>
      <c r="W192" s="36">
        <f>SUMIFS(СВЦЭМ!$F$39:$F$758,СВЦЭМ!$A$39:$A$758,$A192,СВЦЭМ!$B$39:$B$758,W$190)+'СЕТ СН'!$F$12</f>
        <v>218.11996991999999</v>
      </c>
      <c r="X192" s="36">
        <f>SUMIFS(СВЦЭМ!$F$39:$F$758,СВЦЭМ!$A$39:$A$758,$A192,СВЦЭМ!$B$39:$B$758,X$190)+'СЕТ СН'!$F$12</f>
        <v>229.31880753999999</v>
      </c>
      <c r="Y192" s="36">
        <f>SUMIFS(СВЦЭМ!$F$39:$F$758,СВЦЭМ!$A$39:$A$758,$A192,СВЦЭМ!$B$39:$B$758,Y$190)+'СЕТ СН'!$F$12</f>
        <v>240.99919029</v>
      </c>
    </row>
    <row r="193" spans="1:25" ht="15.75" x14ac:dyDescent="0.2">
      <c r="A193" s="35">
        <f t="shared" ref="A193:A220" si="5">A192+1</f>
        <v>45538</v>
      </c>
      <c r="B193" s="36">
        <f>SUMIFS(СВЦЭМ!$F$39:$F$758,СВЦЭМ!$A$39:$A$758,$A193,СВЦЭМ!$B$39:$B$758,B$190)+'СЕТ СН'!$F$12</f>
        <v>257.24051261</v>
      </c>
      <c r="C193" s="36">
        <f>SUMIFS(СВЦЭМ!$F$39:$F$758,СВЦЭМ!$A$39:$A$758,$A193,СВЦЭМ!$B$39:$B$758,C$190)+'СЕТ СН'!$F$12</f>
        <v>270.68050443999999</v>
      </c>
      <c r="D193" s="36">
        <f>SUMIFS(СВЦЭМ!$F$39:$F$758,СВЦЭМ!$A$39:$A$758,$A193,СВЦЭМ!$B$39:$B$758,D$190)+'СЕТ СН'!$F$12</f>
        <v>282.79493798999999</v>
      </c>
      <c r="E193" s="36">
        <f>SUMIFS(СВЦЭМ!$F$39:$F$758,СВЦЭМ!$A$39:$A$758,$A193,СВЦЭМ!$B$39:$B$758,E$190)+'СЕТ СН'!$F$12</f>
        <v>288.93465286000003</v>
      </c>
      <c r="F193" s="36">
        <f>SUMIFS(СВЦЭМ!$F$39:$F$758,СВЦЭМ!$A$39:$A$758,$A193,СВЦЭМ!$B$39:$B$758,F$190)+'СЕТ СН'!$F$12</f>
        <v>290.13105905999998</v>
      </c>
      <c r="G193" s="36">
        <f>SUMIFS(СВЦЭМ!$F$39:$F$758,СВЦЭМ!$A$39:$A$758,$A193,СВЦЭМ!$B$39:$B$758,G$190)+'СЕТ СН'!$F$12</f>
        <v>291.97740723999999</v>
      </c>
      <c r="H193" s="36">
        <f>SUMIFS(СВЦЭМ!$F$39:$F$758,СВЦЭМ!$A$39:$A$758,$A193,СВЦЭМ!$B$39:$B$758,H$190)+'СЕТ СН'!$F$12</f>
        <v>290.72230939999997</v>
      </c>
      <c r="I193" s="36">
        <f>SUMIFS(СВЦЭМ!$F$39:$F$758,СВЦЭМ!$A$39:$A$758,$A193,СВЦЭМ!$B$39:$B$758,I$190)+'СЕТ СН'!$F$12</f>
        <v>277.84597026</v>
      </c>
      <c r="J193" s="36">
        <f>SUMIFS(СВЦЭМ!$F$39:$F$758,СВЦЭМ!$A$39:$A$758,$A193,СВЦЭМ!$B$39:$B$758,J$190)+'СЕТ СН'!$F$12</f>
        <v>264.51031599999999</v>
      </c>
      <c r="K193" s="36">
        <f>SUMIFS(СВЦЭМ!$F$39:$F$758,СВЦЭМ!$A$39:$A$758,$A193,СВЦЭМ!$B$39:$B$758,K$190)+'СЕТ СН'!$F$12</f>
        <v>250.35084216000001</v>
      </c>
      <c r="L193" s="36">
        <f>SUMIFS(СВЦЭМ!$F$39:$F$758,СВЦЭМ!$A$39:$A$758,$A193,СВЦЭМ!$B$39:$B$758,L$190)+'СЕТ СН'!$F$12</f>
        <v>246.02391825000001</v>
      </c>
      <c r="M193" s="36">
        <f>SUMIFS(СВЦЭМ!$F$39:$F$758,СВЦЭМ!$A$39:$A$758,$A193,СВЦЭМ!$B$39:$B$758,M$190)+'СЕТ СН'!$F$12</f>
        <v>243.36712116000001</v>
      </c>
      <c r="N193" s="36">
        <f>SUMIFS(СВЦЭМ!$F$39:$F$758,СВЦЭМ!$A$39:$A$758,$A193,СВЦЭМ!$B$39:$B$758,N$190)+'СЕТ СН'!$F$12</f>
        <v>240.02433839</v>
      </c>
      <c r="O193" s="36">
        <f>SUMIFS(СВЦЭМ!$F$39:$F$758,СВЦЭМ!$A$39:$A$758,$A193,СВЦЭМ!$B$39:$B$758,O$190)+'СЕТ СН'!$F$12</f>
        <v>237.17501383999999</v>
      </c>
      <c r="P193" s="36">
        <f>SUMIFS(СВЦЭМ!$F$39:$F$758,СВЦЭМ!$A$39:$A$758,$A193,СВЦЭМ!$B$39:$B$758,P$190)+'СЕТ СН'!$F$12</f>
        <v>237.02770738000001</v>
      </c>
      <c r="Q193" s="36">
        <f>SUMIFS(СВЦЭМ!$F$39:$F$758,СВЦЭМ!$A$39:$A$758,$A193,СВЦЭМ!$B$39:$B$758,Q$190)+'СЕТ СН'!$F$12</f>
        <v>237.46121418999999</v>
      </c>
      <c r="R193" s="36">
        <f>SUMIFS(СВЦЭМ!$F$39:$F$758,СВЦЭМ!$A$39:$A$758,$A193,СВЦЭМ!$B$39:$B$758,R$190)+'СЕТ СН'!$F$12</f>
        <v>239.63728581999999</v>
      </c>
      <c r="S193" s="36">
        <f>SUMIFS(СВЦЭМ!$F$39:$F$758,СВЦЭМ!$A$39:$A$758,$A193,СВЦЭМ!$B$39:$B$758,S$190)+'СЕТ СН'!$F$12</f>
        <v>238.52319684</v>
      </c>
      <c r="T193" s="36">
        <f>SUMIFS(СВЦЭМ!$F$39:$F$758,СВЦЭМ!$A$39:$A$758,$A193,СВЦЭМ!$B$39:$B$758,T$190)+'СЕТ СН'!$F$12</f>
        <v>238.03328551000001</v>
      </c>
      <c r="U193" s="36">
        <f>SUMIFS(СВЦЭМ!$F$39:$F$758,СВЦЭМ!$A$39:$A$758,$A193,СВЦЭМ!$B$39:$B$758,U$190)+'СЕТ СН'!$F$12</f>
        <v>241.41369098000001</v>
      </c>
      <c r="V193" s="36">
        <f>SUMIFS(СВЦЭМ!$F$39:$F$758,СВЦЭМ!$A$39:$A$758,$A193,СВЦЭМ!$B$39:$B$758,V$190)+'СЕТ СН'!$F$12</f>
        <v>242.93868474999999</v>
      </c>
      <c r="W193" s="36">
        <f>SUMIFS(СВЦЭМ!$F$39:$F$758,СВЦЭМ!$A$39:$A$758,$A193,СВЦЭМ!$B$39:$B$758,W$190)+'СЕТ СН'!$F$12</f>
        <v>243.62627602000001</v>
      </c>
      <c r="X193" s="36">
        <f>SUMIFS(СВЦЭМ!$F$39:$F$758,СВЦЭМ!$A$39:$A$758,$A193,СВЦЭМ!$B$39:$B$758,X$190)+'СЕТ СН'!$F$12</f>
        <v>256.23014361000003</v>
      </c>
      <c r="Y193" s="36">
        <f>SUMIFS(СВЦЭМ!$F$39:$F$758,СВЦЭМ!$A$39:$A$758,$A193,СВЦЭМ!$B$39:$B$758,Y$190)+'СЕТ СН'!$F$12</f>
        <v>269.00344331000002</v>
      </c>
    </row>
    <row r="194" spans="1:25" ht="15.75" x14ac:dyDescent="0.2">
      <c r="A194" s="35">
        <f t="shared" si="5"/>
        <v>45539</v>
      </c>
      <c r="B194" s="36">
        <f>SUMIFS(СВЦЭМ!$F$39:$F$758,СВЦЭМ!$A$39:$A$758,$A194,СВЦЭМ!$B$39:$B$758,B$190)+'СЕТ СН'!$F$12</f>
        <v>260.63573589999999</v>
      </c>
      <c r="C194" s="36">
        <f>SUMIFS(СВЦЭМ!$F$39:$F$758,СВЦЭМ!$A$39:$A$758,$A194,СВЦЭМ!$B$39:$B$758,C$190)+'СЕТ СН'!$F$12</f>
        <v>281.68441661000003</v>
      </c>
      <c r="D194" s="36">
        <f>SUMIFS(СВЦЭМ!$F$39:$F$758,СВЦЭМ!$A$39:$A$758,$A194,СВЦЭМ!$B$39:$B$758,D$190)+'СЕТ СН'!$F$12</f>
        <v>285.65279393999998</v>
      </c>
      <c r="E194" s="36">
        <f>SUMIFS(СВЦЭМ!$F$39:$F$758,СВЦЭМ!$A$39:$A$758,$A194,СВЦЭМ!$B$39:$B$758,E$190)+'СЕТ СН'!$F$12</f>
        <v>283.03638631000001</v>
      </c>
      <c r="F194" s="36">
        <f>SUMIFS(СВЦЭМ!$F$39:$F$758,СВЦЭМ!$A$39:$A$758,$A194,СВЦЭМ!$B$39:$B$758,F$190)+'СЕТ СН'!$F$12</f>
        <v>282.38853181000002</v>
      </c>
      <c r="G194" s="36">
        <f>SUMIFS(СВЦЭМ!$F$39:$F$758,СВЦЭМ!$A$39:$A$758,$A194,СВЦЭМ!$B$39:$B$758,G$190)+'СЕТ СН'!$F$12</f>
        <v>285.07311801999998</v>
      </c>
      <c r="H194" s="36">
        <f>SUMIFS(СВЦЭМ!$F$39:$F$758,СВЦЭМ!$A$39:$A$758,$A194,СВЦЭМ!$B$39:$B$758,H$190)+'СЕТ СН'!$F$12</f>
        <v>287.62452127</v>
      </c>
      <c r="I194" s="36">
        <f>SUMIFS(СВЦЭМ!$F$39:$F$758,СВЦЭМ!$A$39:$A$758,$A194,СВЦЭМ!$B$39:$B$758,I$190)+'СЕТ СН'!$F$12</f>
        <v>266.69357281999999</v>
      </c>
      <c r="J194" s="36">
        <f>SUMIFS(СВЦЭМ!$F$39:$F$758,СВЦЭМ!$A$39:$A$758,$A194,СВЦЭМ!$B$39:$B$758,J$190)+'СЕТ СН'!$F$12</f>
        <v>248.47138666999999</v>
      </c>
      <c r="K194" s="36">
        <f>SUMIFS(СВЦЭМ!$F$39:$F$758,СВЦЭМ!$A$39:$A$758,$A194,СВЦЭМ!$B$39:$B$758,K$190)+'СЕТ СН'!$F$12</f>
        <v>234.75345621</v>
      </c>
      <c r="L194" s="36">
        <f>SUMIFS(СВЦЭМ!$F$39:$F$758,СВЦЭМ!$A$39:$A$758,$A194,СВЦЭМ!$B$39:$B$758,L$190)+'СЕТ СН'!$F$12</f>
        <v>236.49734545000001</v>
      </c>
      <c r="M194" s="36">
        <f>SUMIFS(СВЦЭМ!$F$39:$F$758,СВЦЭМ!$A$39:$A$758,$A194,СВЦЭМ!$B$39:$B$758,M$190)+'СЕТ СН'!$F$12</f>
        <v>237.10594225</v>
      </c>
      <c r="N194" s="36">
        <f>SUMIFS(СВЦЭМ!$F$39:$F$758,СВЦЭМ!$A$39:$A$758,$A194,СВЦЭМ!$B$39:$B$758,N$190)+'СЕТ СН'!$F$12</f>
        <v>235.81432659999999</v>
      </c>
      <c r="O194" s="36">
        <f>SUMIFS(СВЦЭМ!$F$39:$F$758,СВЦЭМ!$A$39:$A$758,$A194,СВЦЭМ!$B$39:$B$758,O$190)+'СЕТ СН'!$F$12</f>
        <v>232.72990386999999</v>
      </c>
      <c r="P194" s="36">
        <f>SUMIFS(СВЦЭМ!$F$39:$F$758,СВЦЭМ!$A$39:$A$758,$A194,СВЦЭМ!$B$39:$B$758,P$190)+'СЕТ СН'!$F$12</f>
        <v>233.68645835000001</v>
      </c>
      <c r="Q194" s="36">
        <f>SUMIFS(СВЦЭМ!$F$39:$F$758,СВЦЭМ!$A$39:$A$758,$A194,СВЦЭМ!$B$39:$B$758,Q$190)+'СЕТ СН'!$F$12</f>
        <v>234.13755101999999</v>
      </c>
      <c r="R194" s="36">
        <f>SUMIFS(СВЦЭМ!$F$39:$F$758,СВЦЭМ!$A$39:$A$758,$A194,СВЦЭМ!$B$39:$B$758,R$190)+'СЕТ СН'!$F$12</f>
        <v>235.93232198000001</v>
      </c>
      <c r="S194" s="36">
        <f>SUMIFS(СВЦЭМ!$F$39:$F$758,СВЦЭМ!$A$39:$A$758,$A194,СВЦЭМ!$B$39:$B$758,S$190)+'СЕТ СН'!$F$12</f>
        <v>232.76905424</v>
      </c>
      <c r="T194" s="36">
        <f>SUMIFS(СВЦЭМ!$F$39:$F$758,СВЦЭМ!$A$39:$A$758,$A194,СВЦЭМ!$B$39:$B$758,T$190)+'СЕТ СН'!$F$12</f>
        <v>231.99414295</v>
      </c>
      <c r="U194" s="36">
        <f>SUMIFS(СВЦЭМ!$F$39:$F$758,СВЦЭМ!$A$39:$A$758,$A194,СВЦЭМ!$B$39:$B$758,U$190)+'СЕТ СН'!$F$12</f>
        <v>232.14404635</v>
      </c>
      <c r="V194" s="36">
        <f>SUMIFS(СВЦЭМ!$F$39:$F$758,СВЦЭМ!$A$39:$A$758,$A194,СВЦЭМ!$B$39:$B$758,V$190)+'СЕТ СН'!$F$12</f>
        <v>231.2514482</v>
      </c>
      <c r="W194" s="36">
        <f>SUMIFS(СВЦЭМ!$F$39:$F$758,СВЦЭМ!$A$39:$A$758,$A194,СВЦЭМ!$B$39:$B$758,W$190)+'СЕТ СН'!$F$12</f>
        <v>231.18200257999999</v>
      </c>
      <c r="X194" s="36">
        <f>SUMIFS(СВЦЭМ!$F$39:$F$758,СВЦЭМ!$A$39:$A$758,$A194,СВЦЭМ!$B$39:$B$758,X$190)+'СЕТ СН'!$F$12</f>
        <v>243.51456153999999</v>
      </c>
      <c r="Y194" s="36">
        <f>SUMIFS(СВЦЭМ!$F$39:$F$758,СВЦЭМ!$A$39:$A$758,$A194,СВЦЭМ!$B$39:$B$758,Y$190)+'СЕТ СН'!$F$12</f>
        <v>256.31768461000001</v>
      </c>
    </row>
    <row r="195" spans="1:25" ht="15.75" x14ac:dyDescent="0.2">
      <c r="A195" s="35">
        <f t="shared" si="5"/>
        <v>45540</v>
      </c>
      <c r="B195" s="36">
        <f>SUMIFS(СВЦЭМ!$F$39:$F$758,СВЦЭМ!$A$39:$A$758,$A195,СВЦЭМ!$B$39:$B$758,B$190)+'СЕТ СН'!$F$12</f>
        <v>265.90687716000002</v>
      </c>
      <c r="C195" s="36">
        <f>SUMIFS(СВЦЭМ!$F$39:$F$758,СВЦЭМ!$A$39:$A$758,$A195,СВЦЭМ!$B$39:$B$758,C$190)+'СЕТ СН'!$F$12</f>
        <v>265.70082263</v>
      </c>
      <c r="D195" s="36">
        <f>SUMIFS(СВЦЭМ!$F$39:$F$758,СВЦЭМ!$A$39:$A$758,$A195,СВЦЭМ!$B$39:$B$758,D$190)+'СЕТ СН'!$F$12</f>
        <v>268.98473978999999</v>
      </c>
      <c r="E195" s="36">
        <f>SUMIFS(СВЦЭМ!$F$39:$F$758,СВЦЭМ!$A$39:$A$758,$A195,СВЦЭМ!$B$39:$B$758,E$190)+'СЕТ СН'!$F$12</f>
        <v>267.67457237999997</v>
      </c>
      <c r="F195" s="36">
        <f>SUMIFS(СВЦЭМ!$F$39:$F$758,СВЦЭМ!$A$39:$A$758,$A195,СВЦЭМ!$B$39:$B$758,F$190)+'СЕТ СН'!$F$12</f>
        <v>267.37930360000001</v>
      </c>
      <c r="G195" s="36">
        <f>SUMIFS(СВЦЭМ!$F$39:$F$758,СВЦЭМ!$A$39:$A$758,$A195,СВЦЭМ!$B$39:$B$758,G$190)+'СЕТ СН'!$F$12</f>
        <v>269.53076167</v>
      </c>
      <c r="H195" s="36">
        <f>SUMIFS(СВЦЭМ!$F$39:$F$758,СВЦЭМ!$A$39:$A$758,$A195,СВЦЭМ!$B$39:$B$758,H$190)+'СЕТ СН'!$F$12</f>
        <v>252.51284204000001</v>
      </c>
      <c r="I195" s="36">
        <f>SUMIFS(СВЦЭМ!$F$39:$F$758,СВЦЭМ!$A$39:$A$758,$A195,СВЦЭМ!$B$39:$B$758,I$190)+'СЕТ СН'!$F$12</f>
        <v>256.08008188000002</v>
      </c>
      <c r="J195" s="36">
        <f>SUMIFS(СВЦЭМ!$F$39:$F$758,СВЦЭМ!$A$39:$A$758,$A195,СВЦЭМ!$B$39:$B$758,J$190)+'СЕТ СН'!$F$12</f>
        <v>229.51984503</v>
      </c>
      <c r="K195" s="36">
        <f>SUMIFS(СВЦЭМ!$F$39:$F$758,СВЦЭМ!$A$39:$A$758,$A195,СВЦЭМ!$B$39:$B$758,K$190)+'СЕТ СН'!$F$12</f>
        <v>236.74124846000001</v>
      </c>
      <c r="L195" s="36">
        <f>SUMIFS(СВЦЭМ!$F$39:$F$758,СВЦЭМ!$A$39:$A$758,$A195,СВЦЭМ!$B$39:$B$758,L$190)+'СЕТ СН'!$F$12</f>
        <v>236.68430641</v>
      </c>
      <c r="M195" s="36">
        <f>SUMIFS(СВЦЭМ!$F$39:$F$758,СВЦЭМ!$A$39:$A$758,$A195,СВЦЭМ!$B$39:$B$758,M$190)+'СЕТ СН'!$F$12</f>
        <v>241.94601806</v>
      </c>
      <c r="N195" s="36">
        <f>SUMIFS(СВЦЭМ!$F$39:$F$758,СВЦЭМ!$A$39:$A$758,$A195,СВЦЭМ!$B$39:$B$758,N$190)+'СЕТ СН'!$F$12</f>
        <v>241.50405339</v>
      </c>
      <c r="O195" s="36">
        <f>SUMIFS(СВЦЭМ!$F$39:$F$758,СВЦЭМ!$A$39:$A$758,$A195,СВЦЭМ!$B$39:$B$758,O$190)+'СЕТ СН'!$F$12</f>
        <v>241.85297639000001</v>
      </c>
      <c r="P195" s="36">
        <f>SUMIFS(СВЦЭМ!$F$39:$F$758,СВЦЭМ!$A$39:$A$758,$A195,СВЦЭМ!$B$39:$B$758,P$190)+'СЕТ СН'!$F$12</f>
        <v>240.84421028</v>
      </c>
      <c r="Q195" s="36">
        <f>SUMIFS(СВЦЭМ!$F$39:$F$758,СВЦЭМ!$A$39:$A$758,$A195,СВЦЭМ!$B$39:$B$758,Q$190)+'СЕТ СН'!$F$12</f>
        <v>240.22546234000001</v>
      </c>
      <c r="R195" s="36">
        <f>SUMIFS(СВЦЭМ!$F$39:$F$758,СВЦЭМ!$A$39:$A$758,$A195,СВЦЭМ!$B$39:$B$758,R$190)+'СЕТ СН'!$F$12</f>
        <v>241.75829954</v>
      </c>
      <c r="S195" s="36">
        <f>SUMIFS(СВЦЭМ!$F$39:$F$758,СВЦЭМ!$A$39:$A$758,$A195,СВЦЭМ!$B$39:$B$758,S$190)+'СЕТ СН'!$F$12</f>
        <v>240.45396625999999</v>
      </c>
      <c r="T195" s="36">
        <f>SUMIFS(СВЦЭМ!$F$39:$F$758,СВЦЭМ!$A$39:$A$758,$A195,СВЦЭМ!$B$39:$B$758,T$190)+'СЕТ СН'!$F$12</f>
        <v>239.18445037000001</v>
      </c>
      <c r="U195" s="36">
        <f>SUMIFS(СВЦЭМ!$F$39:$F$758,СВЦЭМ!$A$39:$A$758,$A195,СВЦЭМ!$B$39:$B$758,U$190)+'СЕТ СН'!$F$12</f>
        <v>235.90366373000001</v>
      </c>
      <c r="V195" s="36">
        <f>SUMIFS(СВЦЭМ!$F$39:$F$758,СВЦЭМ!$A$39:$A$758,$A195,СВЦЭМ!$B$39:$B$758,V$190)+'СЕТ СН'!$F$12</f>
        <v>234.79163054</v>
      </c>
      <c r="W195" s="36">
        <f>SUMIFS(СВЦЭМ!$F$39:$F$758,СВЦЭМ!$A$39:$A$758,$A195,СВЦЭМ!$B$39:$B$758,W$190)+'СЕТ СН'!$F$12</f>
        <v>236.01149065999999</v>
      </c>
      <c r="X195" s="36">
        <f>SUMIFS(СВЦЭМ!$F$39:$F$758,СВЦЭМ!$A$39:$A$758,$A195,СВЦЭМ!$B$39:$B$758,X$190)+'СЕТ СН'!$F$12</f>
        <v>247.53131543999999</v>
      </c>
      <c r="Y195" s="36">
        <f>SUMIFS(СВЦЭМ!$F$39:$F$758,СВЦЭМ!$A$39:$A$758,$A195,СВЦЭМ!$B$39:$B$758,Y$190)+'СЕТ СН'!$F$12</f>
        <v>263.43601288000002</v>
      </c>
    </row>
    <row r="196" spans="1:25" ht="15.75" x14ac:dyDescent="0.2">
      <c r="A196" s="35">
        <f t="shared" si="5"/>
        <v>45541</v>
      </c>
      <c r="B196" s="36">
        <f>SUMIFS(СВЦЭМ!$F$39:$F$758,СВЦЭМ!$A$39:$A$758,$A196,СВЦЭМ!$B$39:$B$758,B$190)+'СЕТ СН'!$F$12</f>
        <v>268.30687583000002</v>
      </c>
      <c r="C196" s="36">
        <f>SUMIFS(СВЦЭМ!$F$39:$F$758,СВЦЭМ!$A$39:$A$758,$A196,СВЦЭМ!$B$39:$B$758,C$190)+'СЕТ СН'!$F$12</f>
        <v>275.72756758000003</v>
      </c>
      <c r="D196" s="36">
        <f>SUMIFS(СВЦЭМ!$F$39:$F$758,СВЦЭМ!$A$39:$A$758,$A196,СВЦЭМ!$B$39:$B$758,D$190)+'СЕТ СН'!$F$12</f>
        <v>288.89737325999999</v>
      </c>
      <c r="E196" s="36">
        <f>SUMIFS(СВЦЭМ!$F$39:$F$758,СВЦЭМ!$A$39:$A$758,$A196,СВЦЭМ!$B$39:$B$758,E$190)+'СЕТ СН'!$F$12</f>
        <v>288.2634832</v>
      </c>
      <c r="F196" s="36">
        <f>SUMIFS(СВЦЭМ!$F$39:$F$758,СВЦЭМ!$A$39:$A$758,$A196,СВЦЭМ!$B$39:$B$758,F$190)+'СЕТ СН'!$F$12</f>
        <v>287.72551987000003</v>
      </c>
      <c r="G196" s="36">
        <f>SUMIFS(СВЦЭМ!$F$39:$F$758,СВЦЭМ!$A$39:$A$758,$A196,СВЦЭМ!$B$39:$B$758,G$190)+'СЕТ СН'!$F$12</f>
        <v>287.27338072999999</v>
      </c>
      <c r="H196" s="36">
        <f>SUMIFS(СВЦЭМ!$F$39:$F$758,СВЦЭМ!$A$39:$A$758,$A196,СВЦЭМ!$B$39:$B$758,H$190)+'СЕТ СН'!$F$12</f>
        <v>279.5563583</v>
      </c>
      <c r="I196" s="36">
        <f>SUMIFS(СВЦЭМ!$F$39:$F$758,СВЦЭМ!$A$39:$A$758,$A196,СВЦЭМ!$B$39:$B$758,I$190)+'СЕТ СН'!$F$12</f>
        <v>261.72734138999999</v>
      </c>
      <c r="J196" s="36">
        <f>SUMIFS(СВЦЭМ!$F$39:$F$758,СВЦЭМ!$A$39:$A$758,$A196,СВЦЭМ!$B$39:$B$758,J$190)+'СЕТ СН'!$F$12</f>
        <v>246.18641585</v>
      </c>
      <c r="K196" s="36">
        <f>SUMIFS(СВЦЭМ!$F$39:$F$758,СВЦЭМ!$A$39:$A$758,$A196,СВЦЭМ!$B$39:$B$758,K$190)+'СЕТ СН'!$F$12</f>
        <v>238.84777134999999</v>
      </c>
      <c r="L196" s="36">
        <f>SUMIFS(СВЦЭМ!$F$39:$F$758,СВЦЭМ!$A$39:$A$758,$A196,СВЦЭМ!$B$39:$B$758,L$190)+'СЕТ СН'!$F$12</f>
        <v>237.88532509000001</v>
      </c>
      <c r="M196" s="36">
        <f>SUMIFS(СВЦЭМ!$F$39:$F$758,СВЦЭМ!$A$39:$A$758,$A196,СВЦЭМ!$B$39:$B$758,M$190)+'СЕТ СН'!$F$12</f>
        <v>234.89136391</v>
      </c>
      <c r="N196" s="36">
        <f>SUMIFS(СВЦЭМ!$F$39:$F$758,СВЦЭМ!$A$39:$A$758,$A196,СВЦЭМ!$B$39:$B$758,N$190)+'СЕТ СН'!$F$12</f>
        <v>232.51641129000001</v>
      </c>
      <c r="O196" s="36">
        <f>SUMIFS(СВЦЭМ!$F$39:$F$758,СВЦЭМ!$A$39:$A$758,$A196,СВЦЭМ!$B$39:$B$758,O$190)+'СЕТ СН'!$F$12</f>
        <v>234.81498259</v>
      </c>
      <c r="P196" s="36">
        <f>SUMIFS(СВЦЭМ!$F$39:$F$758,СВЦЭМ!$A$39:$A$758,$A196,СВЦЭМ!$B$39:$B$758,P$190)+'СЕТ СН'!$F$12</f>
        <v>235.98147573</v>
      </c>
      <c r="Q196" s="36">
        <f>SUMIFS(СВЦЭМ!$F$39:$F$758,СВЦЭМ!$A$39:$A$758,$A196,СВЦЭМ!$B$39:$B$758,Q$190)+'СЕТ СН'!$F$12</f>
        <v>235.57821959</v>
      </c>
      <c r="R196" s="36">
        <f>SUMIFS(СВЦЭМ!$F$39:$F$758,СВЦЭМ!$A$39:$A$758,$A196,СВЦЭМ!$B$39:$B$758,R$190)+'СЕТ СН'!$F$12</f>
        <v>235.55813848</v>
      </c>
      <c r="S196" s="36">
        <f>SUMIFS(СВЦЭМ!$F$39:$F$758,СВЦЭМ!$A$39:$A$758,$A196,СВЦЭМ!$B$39:$B$758,S$190)+'СЕТ СН'!$F$12</f>
        <v>233.96787681000001</v>
      </c>
      <c r="T196" s="36">
        <f>SUMIFS(СВЦЭМ!$F$39:$F$758,СВЦЭМ!$A$39:$A$758,$A196,СВЦЭМ!$B$39:$B$758,T$190)+'СЕТ СН'!$F$12</f>
        <v>232.02402451</v>
      </c>
      <c r="U196" s="36">
        <f>SUMIFS(СВЦЭМ!$F$39:$F$758,СВЦЭМ!$A$39:$A$758,$A196,СВЦЭМ!$B$39:$B$758,U$190)+'СЕТ СН'!$F$12</f>
        <v>230.40378086000001</v>
      </c>
      <c r="V196" s="36">
        <f>SUMIFS(СВЦЭМ!$F$39:$F$758,СВЦЭМ!$A$39:$A$758,$A196,СВЦЭМ!$B$39:$B$758,V$190)+'СЕТ СН'!$F$12</f>
        <v>230.12656311999999</v>
      </c>
      <c r="W196" s="36">
        <f>SUMIFS(СВЦЭМ!$F$39:$F$758,СВЦЭМ!$A$39:$A$758,$A196,СВЦЭМ!$B$39:$B$758,W$190)+'СЕТ СН'!$F$12</f>
        <v>232.70587928</v>
      </c>
      <c r="X196" s="36">
        <f>SUMIFS(СВЦЭМ!$F$39:$F$758,СВЦЭМ!$A$39:$A$758,$A196,СВЦЭМ!$B$39:$B$758,X$190)+'СЕТ СН'!$F$12</f>
        <v>243.83162827999999</v>
      </c>
      <c r="Y196" s="36">
        <f>SUMIFS(СВЦЭМ!$F$39:$F$758,СВЦЭМ!$A$39:$A$758,$A196,СВЦЭМ!$B$39:$B$758,Y$190)+'СЕТ СН'!$F$12</f>
        <v>259.61449640000001</v>
      </c>
    </row>
    <row r="197" spans="1:25" ht="15.75" x14ac:dyDescent="0.2">
      <c r="A197" s="35">
        <f t="shared" si="5"/>
        <v>45542</v>
      </c>
      <c r="B197" s="36">
        <f>SUMIFS(СВЦЭМ!$F$39:$F$758,СВЦЭМ!$A$39:$A$758,$A197,СВЦЭМ!$B$39:$B$758,B$190)+'СЕТ СН'!$F$12</f>
        <v>269.28728465</v>
      </c>
      <c r="C197" s="36">
        <f>SUMIFS(СВЦЭМ!$F$39:$F$758,СВЦЭМ!$A$39:$A$758,$A197,СВЦЭМ!$B$39:$B$758,C$190)+'СЕТ СН'!$F$12</f>
        <v>264.64437979000002</v>
      </c>
      <c r="D197" s="36">
        <f>SUMIFS(СВЦЭМ!$F$39:$F$758,СВЦЭМ!$A$39:$A$758,$A197,СВЦЭМ!$B$39:$B$758,D$190)+'СЕТ СН'!$F$12</f>
        <v>266.82754444</v>
      </c>
      <c r="E197" s="36">
        <f>SUMIFS(СВЦЭМ!$F$39:$F$758,СВЦЭМ!$A$39:$A$758,$A197,СВЦЭМ!$B$39:$B$758,E$190)+'СЕТ СН'!$F$12</f>
        <v>271.03957400000002</v>
      </c>
      <c r="F197" s="36">
        <f>SUMIFS(СВЦЭМ!$F$39:$F$758,СВЦЭМ!$A$39:$A$758,$A197,СВЦЭМ!$B$39:$B$758,F$190)+'СЕТ СН'!$F$12</f>
        <v>271.37195641</v>
      </c>
      <c r="G197" s="36">
        <f>SUMIFS(СВЦЭМ!$F$39:$F$758,СВЦЭМ!$A$39:$A$758,$A197,СВЦЭМ!$B$39:$B$758,G$190)+'СЕТ СН'!$F$12</f>
        <v>268.54158675999997</v>
      </c>
      <c r="H197" s="36">
        <f>SUMIFS(СВЦЭМ!$F$39:$F$758,СВЦЭМ!$A$39:$A$758,$A197,СВЦЭМ!$B$39:$B$758,H$190)+'СЕТ СН'!$F$12</f>
        <v>267.99595477000003</v>
      </c>
      <c r="I197" s="36">
        <f>SUMIFS(СВЦЭМ!$F$39:$F$758,СВЦЭМ!$A$39:$A$758,$A197,СВЦЭМ!$B$39:$B$758,I$190)+'СЕТ СН'!$F$12</f>
        <v>254.95915066000001</v>
      </c>
      <c r="J197" s="36">
        <f>SUMIFS(СВЦЭМ!$F$39:$F$758,СВЦЭМ!$A$39:$A$758,$A197,СВЦЭМ!$B$39:$B$758,J$190)+'СЕТ СН'!$F$12</f>
        <v>258.64594036</v>
      </c>
      <c r="K197" s="36">
        <f>SUMIFS(СВЦЭМ!$F$39:$F$758,СВЦЭМ!$A$39:$A$758,$A197,СВЦЭМ!$B$39:$B$758,K$190)+'СЕТ СН'!$F$12</f>
        <v>243.03473052999999</v>
      </c>
      <c r="L197" s="36">
        <f>SUMIFS(СВЦЭМ!$F$39:$F$758,СВЦЭМ!$A$39:$A$758,$A197,СВЦЭМ!$B$39:$B$758,L$190)+'СЕТ СН'!$F$12</f>
        <v>232.88441882999999</v>
      </c>
      <c r="M197" s="36">
        <f>SUMIFS(СВЦЭМ!$F$39:$F$758,СВЦЭМ!$A$39:$A$758,$A197,СВЦЭМ!$B$39:$B$758,M$190)+'СЕТ СН'!$F$12</f>
        <v>231.94057279</v>
      </c>
      <c r="N197" s="36">
        <f>SUMIFS(СВЦЭМ!$F$39:$F$758,СВЦЭМ!$A$39:$A$758,$A197,СВЦЭМ!$B$39:$B$758,N$190)+'СЕТ СН'!$F$12</f>
        <v>232.58322982000001</v>
      </c>
      <c r="O197" s="36">
        <f>SUMIFS(СВЦЭМ!$F$39:$F$758,СВЦЭМ!$A$39:$A$758,$A197,СВЦЭМ!$B$39:$B$758,O$190)+'СЕТ СН'!$F$12</f>
        <v>233.54524297</v>
      </c>
      <c r="P197" s="36">
        <f>SUMIFS(СВЦЭМ!$F$39:$F$758,СВЦЭМ!$A$39:$A$758,$A197,СВЦЭМ!$B$39:$B$758,P$190)+'СЕТ СН'!$F$12</f>
        <v>234.2782469</v>
      </c>
      <c r="Q197" s="36">
        <f>SUMIFS(СВЦЭМ!$F$39:$F$758,СВЦЭМ!$A$39:$A$758,$A197,СВЦЭМ!$B$39:$B$758,Q$190)+'СЕТ СН'!$F$12</f>
        <v>236.48041928999999</v>
      </c>
      <c r="R197" s="36">
        <f>SUMIFS(СВЦЭМ!$F$39:$F$758,СВЦЭМ!$A$39:$A$758,$A197,СВЦЭМ!$B$39:$B$758,R$190)+'СЕТ СН'!$F$12</f>
        <v>235.79202437000001</v>
      </c>
      <c r="S197" s="36">
        <f>SUMIFS(СВЦЭМ!$F$39:$F$758,СВЦЭМ!$A$39:$A$758,$A197,СВЦЭМ!$B$39:$B$758,S$190)+'СЕТ СН'!$F$12</f>
        <v>235.86644794</v>
      </c>
      <c r="T197" s="36">
        <f>SUMIFS(СВЦЭМ!$F$39:$F$758,СВЦЭМ!$A$39:$A$758,$A197,СВЦЭМ!$B$39:$B$758,T$190)+'СЕТ СН'!$F$12</f>
        <v>234.24357372</v>
      </c>
      <c r="U197" s="36">
        <f>SUMIFS(СВЦЭМ!$F$39:$F$758,СВЦЭМ!$A$39:$A$758,$A197,СВЦЭМ!$B$39:$B$758,U$190)+'СЕТ СН'!$F$12</f>
        <v>233.10806134000001</v>
      </c>
      <c r="V197" s="36">
        <f>SUMIFS(СВЦЭМ!$F$39:$F$758,СВЦЭМ!$A$39:$A$758,$A197,СВЦЭМ!$B$39:$B$758,V$190)+'СЕТ СН'!$F$12</f>
        <v>231.38419725</v>
      </c>
      <c r="W197" s="36">
        <f>SUMIFS(СВЦЭМ!$F$39:$F$758,СВЦЭМ!$A$39:$A$758,$A197,СВЦЭМ!$B$39:$B$758,W$190)+'СЕТ СН'!$F$12</f>
        <v>232.15885821000001</v>
      </c>
      <c r="X197" s="36">
        <f>SUMIFS(СВЦЭМ!$F$39:$F$758,СВЦЭМ!$A$39:$A$758,$A197,СВЦЭМ!$B$39:$B$758,X$190)+'СЕТ СН'!$F$12</f>
        <v>241.82474701000001</v>
      </c>
      <c r="Y197" s="36">
        <f>SUMIFS(СВЦЭМ!$F$39:$F$758,СВЦЭМ!$A$39:$A$758,$A197,СВЦЭМ!$B$39:$B$758,Y$190)+'СЕТ СН'!$F$12</f>
        <v>256.11752225999999</v>
      </c>
    </row>
    <row r="198" spans="1:25" ht="15.75" x14ac:dyDescent="0.2">
      <c r="A198" s="35">
        <f t="shared" si="5"/>
        <v>45543</v>
      </c>
      <c r="B198" s="36">
        <f>SUMIFS(СВЦЭМ!$F$39:$F$758,СВЦЭМ!$A$39:$A$758,$A198,СВЦЭМ!$B$39:$B$758,B$190)+'СЕТ СН'!$F$12</f>
        <v>257.95564752000001</v>
      </c>
      <c r="C198" s="36">
        <f>SUMIFS(СВЦЭМ!$F$39:$F$758,СВЦЭМ!$A$39:$A$758,$A198,СВЦЭМ!$B$39:$B$758,C$190)+'СЕТ СН'!$F$12</f>
        <v>269.09772600999997</v>
      </c>
      <c r="D198" s="36">
        <f>SUMIFS(СВЦЭМ!$F$39:$F$758,СВЦЭМ!$A$39:$A$758,$A198,СВЦЭМ!$B$39:$B$758,D$190)+'СЕТ СН'!$F$12</f>
        <v>285.44961775000002</v>
      </c>
      <c r="E198" s="36">
        <f>SUMIFS(СВЦЭМ!$F$39:$F$758,СВЦЭМ!$A$39:$A$758,$A198,СВЦЭМ!$B$39:$B$758,E$190)+'СЕТ СН'!$F$12</f>
        <v>296.00698598000002</v>
      </c>
      <c r="F198" s="36">
        <f>SUMIFS(СВЦЭМ!$F$39:$F$758,СВЦЭМ!$A$39:$A$758,$A198,СВЦЭМ!$B$39:$B$758,F$190)+'СЕТ СН'!$F$12</f>
        <v>296.9577749</v>
      </c>
      <c r="G198" s="36">
        <f>SUMIFS(СВЦЭМ!$F$39:$F$758,СВЦЭМ!$A$39:$A$758,$A198,СВЦЭМ!$B$39:$B$758,G$190)+'СЕТ СН'!$F$12</f>
        <v>296.21334740999998</v>
      </c>
      <c r="H198" s="36">
        <f>SUMIFS(СВЦЭМ!$F$39:$F$758,СВЦЭМ!$A$39:$A$758,$A198,СВЦЭМ!$B$39:$B$758,H$190)+'СЕТ СН'!$F$12</f>
        <v>294.8780683</v>
      </c>
      <c r="I198" s="36">
        <f>SUMIFS(СВЦЭМ!$F$39:$F$758,СВЦЭМ!$A$39:$A$758,$A198,СВЦЭМ!$B$39:$B$758,I$190)+'СЕТ СН'!$F$12</f>
        <v>254.50118896999999</v>
      </c>
      <c r="J198" s="36">
        <f>SUMIFS(СВЦЭМ!$F$39:$F$758,СВЦЭМ!$A$39:$A$758,$A198,СВЦЭМ!$B$39:$B$758,J$190)+'СЕТ СН'!$F$12</f>
        <v>253.38901593</v>
      </c>
      <c r="K198" s="36">
        <f>SUMIFS(СВЦЭМ!$F$39:$F$758,СВЦЭМ!$A$39:$A$758,$A198,СВЦЭМ!$B$39:$B$758,K$190)+'СЕТ СН'!$F$12</f>
        <v>239.55211843999999</v>
      </c>
      <c r="L198" s="36">
        <f>SUMIFS(СВЦЭМ!$F$39:$F$758,СВЦЭМ!$A$39:$A$758,$A198,СВЦЭМ!$B$39:$B$758,L$190)+'СЕТ СН'!$F$12</f>
        <v>243.57693839000001</v>
      </c>
      <c r="M198" s="36">
        <f>SUMIFS(СВЦЭМ!$F$39:$F$758,СВЦЭМ!$A$39:$A$758,$A198,СВЦЭМ!$B$39:$B$758,M$190)+'СЕТ СН'!$F$12</f>
        <v>240.8797434</v>
      </c>
      <c r="N198" s="36">
        <f>SUMIFS(СВЦЭМ!$F$39:$F$758,СВЦЭМ!$A$39:$A$758,$A198,СВЦЭМ!$B$39:$B$758,N$190)+'СЕТ СН'!$F$12</f>
        <v>241.25764597</v>
      </c>
      <c r="O198" s="36">
        <f>SUMIFS(СВЦЭМ!$F$39:$F$758,СВЦЭМ!$A$39:$A$758,$A198,СВЦЭМ!$B$39:$B$758,O$190)+'СЕТ СН'!$F$12</f>
        <v>242.66794494999999</v>
      </c>
      <c r="P198" s="36">
        <f>SUMIFS(СВЦЭМ!$F$39:$F$758,СВЦЭМ!$A$39:$A$758,$A198,СВЦЭМ!$B$39:$B$758,P$190)+'СЕТ СН'!$F$12</f>
        <v>242.34115202000001</v>
      </c>
      <c r="Q198" s="36">
        <f>SUMIFS(СВЦЭМ!$F$39:$F$758,СВЦЭМ!$A$39:$A$758,$A198,СВЦЭМ!$B$39:$B$758,Q$190)+'СЕТ СН'!$F$12</f>
        <v>243.43448101999999</v>
      </c>
      <c r="R198" s="36">
        <f>SUMIFS(СВЦЭМ!$F$39:$F$758,СВЦЭМ!$A$39:$A$758,$A198,СВЦЭМ!$B$39:$B$758,R$190)+'СЕТ СН'!$F$12</f>
        <v>244.86621296999999</v>
      </c>
      <c r="S198" s="36">
        <f>SUMIFS(СВЦЭМ!$F$39:$F$758,СВЦЭМ!$A$39:$A$758,$A198,СВЦЭМ!$B$39:$B$758,S$190)+'СЕТ СН'!$F$12</f>
        <v>241.19582964</v>
      </c>
      <c r="T198" s="36">
        <f>SUMIFS(СВЦЭМ!$F$39:$F$758,СВЦЭМ!$A$39:$A$758,$A198,СВЦЭМ!$B$39:$B$758,T$190)+'СЕТ СН'!$F$12</f>
        <v>239.31827593</v>
      </c>
      <c r="U198" s="36">
        <f>SUMIFS(СВЦЭМ!$F$39:$F$758,СВЦЭМ!$A$39:$A$758,$A198,СВЦЭМ!$B$39:$B$758,U$190)+'СЕТ СН'!$F$12</f>
        <v>238.81494079999999</v>
      </c>
      <c r="V198" s="36">
        <f>SUMIFS(СВЦЭМ!$F$39:$F$758,СВЦЭМ!$A$39:$A$758,$A198,СВЦЭМ!$B$39:$B$758,V$190)+'СЕТ СН'!$F$12</f>
        <v>232.62693809999999</v>
      </c>
      <c r="W198" s="36">
        <f>SUMIFS(СВЦЭМ!$F$39:$F$758,СВЦЭМ!$A$39:$A$758,$A198,СВЦЭМ!$B$39:$B$758,W$190)+'СЕТ СН'!$F$12</f>
        <v>233.94031079999999</v>
      </c>
      <c r="X198" s="36">
        <f>SUMIFS(СВЦЭМ!$F$39:$F$758,СВЦЭМ!$A$39:$A$758,$A198,СВЦЭМ!$B$39:$B$758,X$190)+'СЕТ СН'!$F$12</f>
        <v>242.34550379999999</v>
      </c>
      <c r="Y198" s="36">
        <f>SUMIFS(СВЦЭМ!$F$39:$F$758,СВЦЭМ!$A$39:$A$758,$A198,СВЦЭМ!$B$39:$B$758,Y$190)+'СЕТ СН'!$F$12</f>
        <v>260.41609741000002</v>
      </c>
    </row>
    <row r="199" spans="1:25" ht="15.75" x14ac:dyDescent="0.2">
      <c r="A199" s="35">
        <f t="shared" si="5"/>
        <v>45544</v>
      </c>
      <c r="B199" s="36">
        <f>SUMIFS(СВЦЭМ!$F$39:$F$758,СВЦЭМ!$A$39:$A$758,$A199,СВЦЭМ!$B$39:$B$758,B$190)+'СЕТ СН'!$F$12</f>
        <v>281.1138014</v>
      </c>
      <c r="C199" s="36">
        <f>SUMIFS(СВЦЭМ!$F$39:$F$758,СВЦЭМ!$A$39:$A$758,$A199,СВЦЭМ!$B$39:$B$758,C$190)+'СЕТ СН'!$F$12</f>
        <v>293.83319809</v>
      </c>
      <c r="D199" s="36">
        <f>SUMIFS(СВЦЭМ!$F$39:$F$758,СВЦЭМ!$A$39:$A$758,$A199,СВЦЭМ!$B$39:$B$758,D$190)+'СЕТ СН'!$F$12</f>
        <v>293.22424446999997</v>
      </c>
      <c r="E199" s="36">
        <f>SUMIFS(СВЦЭМ!$F$39:$F$758,СВЦЭМ!$A$39:$A$758,$A199,СВЦЭМ!$B$39:$B$758,E$190)+'СЕТ СН'!$F$12</f>
        <v>292.65119863000001</v>
      </c>
      <c r="F199" s="36">
        <f>SUMIFS(СВЦЭМ!$F$39:$F$758,СВЦЭМ!$A$39:$A$758,$A199,СВЦЭМ!$B$39:$B$758,F$190)+'СЕТ СН'!$F$12</f>
        <v>291.62931386999998</v>
      </c>
      <c r="G199" s="36">
        <f>SUMIFS(СВЦЭМ!$F$39:$F$758,СВЦЭМ!$A$39:$A$758,$A199,СВЦЭМ!$B$39:$B$758,G$190)+'СЕТ СН'!$F$12</f>
        <v>294.40723819999999</v>
      </c>
      <c r="H199" s="36">
        <f>SUMIFS(СВЦЭМ!$F$39:$F$758,СВЦЭМ!$A$39:$A$758,$A199,СВЦЭМ!$B$39:$B$758,H$190)+'СЕТ СН'!$F$12</f>
        <v>288.8084255</v>
      </c>
      <c r="I199" s="36">
        <f>SUMIFS(СВЦЭМ!$F$39:$F$758,СВЦЭМ!$A$39:$A$758,$A199,СВЦЭМ!$B$39:$B$758,I$190)+'СЕТ СН'!$F$12</f>
        <v>269.89933884999999</v>
      </c>
      <c r="J199" s="36">
        <f>SUMIFS(СВЦЭМ!$F$39:$F$758,СВЦЭМ!$A$39:$A$758,$A199,СВЦЭМ!$B$39:$B$758,J$190)+'СЕТ СН'!$F$12</f>
        <v>254.76645970000001</v>
      </c>
      <c r="K199" s="36">
        <f>SUMIFS(СВЦЭМ!$F$39:$F$758,СВЦЭМ!$A$39:$A$758,$A199,СВЦЭМ!$B$39:$B$758,K$190)+'СЕТ СН'!$F$12</f>
        <v>245.36410308000001</v>
      </c>
      <c r="L199" s="36">
        <f>SUMIFS(СВЦЭМ!$F$39:$F$758,СВЦЭМ!$A$39:$A$758,$A199,СВЦЭМ!$B$39:$B$758,L$190)+'СЕТ СН'!$F$12</f>
        <v>238.59668361000001</v>
      </c>
      <c r="M199" s="36">
        <f>SUMIFS(СВЦЭМ!$F$39:$F$758,СВЦЭМ!$A$39:$A$758,$A199,СВЦЭМ!$B$39:$B$758,M$190)+'СЕТ СН'!$F$12</f>
        <v>237.92551949</v>
      </c>
      <c r="N199" s="36">
        <f>SUMIFS(СВЦЭМ!$F$39:$F$758,СВЦЭМ!$A$39:$A$758,$A199,СВЦЭМ!$B$39:$B$758,N$190)+'СЕТ СН'!$F$12</f>
        <v>237.04188797</v>
      </c>
      <c r="O199" s="36">
        <f>SUMIFS(СВЦЭМ!$F$39:$F$758,СВЦЭМ!$A$39:$A$758,$A199,СВЦЭМ!$B$39:$B$758,O$190)+'СЕТ СН'!$F$12</f>
        <v>236.62557860999999</v>
      </c>
      <c r="P199" s="36">
        <f>SUMIFS(СВЦЭМ!$F$39:$F$758,СВЦЭМ!$A$39:$A$758,$A199,СВЦЭМ!$B$39:$B$758,P$190)+'СЕТ СН'!$F$12</f>
        <v>237.25003117</v>
      </c>
      <c r="Q199" s="36">
        <f>SUMIFS(СВЦЭМ!$F$39:$F$758,СВЦЭМ!$A$39:$A$758,$A199,СВЦЭМ!$B$39:$B$758,Q$190)+'СЕТ СН'!$F$12</f>
        <v>236.93554252000001</v>
      </c>
      <c r="R199" s="36">
        <f>SUMIFS(СВЦЭМ!$F$39:$F$758,СВЦЭМ!$A$39:$A$758,$A199,СВЦЭМ!$B$39:$B$758,R$190)+'СЕТ СН'!$F$12</f>
        <v>237.12902488</v>
      </c>
      <c r="S199" s="36">
        <f>SUMIFS(СВЦЭМ!$F$39:$F$758,СВЦЭМ!$A$39:$A$758,$A199,СВЦЭМ!$B$39:$B$758,S$190)+'СЕТ СН'!$F$12</f>
        <v>235.33940833</v>
      </c>
      <c r="T199" s="36">
        <f>SUMIFS(СВЦЭМ!$F$39:$F$758,СВЦЭМ!$A$39:$A$758,$A199,СВЦЭМ!$B$39:$B$758,T$190)+'СЕТ СН'!$F$12</f>
        <v>232.70293000000001</v>
      </c>
      <c r="U199" s="36">
        <f>SUMIFS(СВЦЭМ!$F$39:$F$758,СВЦЭМ!$A$39:$A$758,$A199,СВЦЭМ!$B$39:$B$758,U$190)+'СЕТ СН'!$F$12</f>
        <v>235.36537132000001</v>
      </c>
      <c r="V199" s="36">
        <f>SUMIFS(СВЦЭМ!$F$39:$F$758,СВЦЭМ!$A$39:$A$758,$A199,СВЦЭМ!$B$39:$B$758,V$190)+'СЕТ СН'!$F$12</f>
        <v>236.55598595000001</v>
      </c>
      <c r="W199" s="36">
        <f>SUMIFS(СВЦЭМ!$F$39:$F$758,СВЦЭМ!$A$39:$A$758,$A199,СВЦЭМ!$B$39:$B$758,W$190)+'СЕТ СН'!$F$12</f>
        <v>242.79105288</v>
      </c>
      <c r="X199" s="36">
        <f>SUMIFS(СВЦЭМ!$F$39:$F$758,СВЦЭМ!$A$39:$A$758,$A199,СВЦЭМ!$B$39:$B$758,X$190)+'СЕТ СН'!$F$12</f>
        <v>253.69637804999999</v>
      </c>
      <c r="Y199" s="36">
        <f>SUMIFS(СВЦЭМ!$F$39:$F$758,СВЦЭМ!$A$39:$A$758,$A199,СВЦЭМ!$B$39:$B$758,Y$190)+'СЕТ СН'!$F$12</f>
        <v>262.98058035999998</v>
      </c>
    </row>
    <row r="200" spans="1:25" ht="15.75" x14ac:dyDescent="0.2">
      <c r="A200" s="35">
        <f t="shared" si="5"/>
        <v>45545</v>
      </c>
      <c r="B200" s="36">
        <f>SUMIFS(СВЦЭМ!$F$39:$F$758,СВЦЭМ!$A$39:$A$758,$A200,СВЦЭМ!$B$39:$B$758,B$190)+'СЕТ СН'!$F$12</f>
        <v>275.52095061</v>
      </c>
      <c r="C200" s="36">
        <f>SUMIFS(СВЦЭМ!$F$39:$F$758,СВЦЭМ!$A$39:$A$758,$A200,СВЦЭМ!$B$39:$B$758,C$190)+'СЕТ СН'!$F$12</f>
        <v>282.42250995000001</v>
      </c>
      <c r="D200" s="36">
        <f>SUMIFS(СВЦЭМ!$F$39:$F$758,СВЦЭМ!$A$39:$A$758,$A200,СВЦЭМ!$B$39:$B$758,D$190)+'СЕТ СН'!$F$12</f>
        <v>292.62680691000003</v>
      </c>
      <c r="E200" s="36">
        <f>SUMIFS(СВЦЭМ!$F$39:$F$758,СВЦЭМ!$A$39:$A$758,$A200,СВЦЭМ!$B$39:$B$758,E$190)+'СЕТ СН'!$F$12</f>
        <v>299.47202327999997</v>
      </c>
      <c r="F200" s="36">
        <f>SUMIFS(СВЦЭМ!$F$39:$F$758,СВЦЭМ!$A$39:$A$758,$A200,СВЦЭМ!$B$39:$B$758,F$190)+'СЕТ СН'!$F$12</f>
        <v>299.44544837000001</v>
      </c>
      <c r="G200" s="36">
        <f>SUMIFS(СВЦЭМ!$F$39:$F$758,СВЦЭМ!$A$39:$A$758,$A200,СВЦЭМ!$B$39:$B$758,G$190)+'СЕТ СН'!$F$12</f>
        <v>293.91318563999999</v>
      </c>
      <c r="H200" s="36">
        <f>SUMIFS(СВЦЭМ!$F$39:$F$758,СВЦЭМ!$A$39:$A$758,$A200,СВЦЭМ!$B$39:$B$758,H$190)+'СЕТ СН'!$F$12</f>
        <v>284.40415526999999</v>
      </c>
      <c r="I200" s="36">
        <f>SUMIFS(СВЦЭМ!$F$39:$F$758,СВЦЭМ!$A$39:$A$758,$A200,СВЦЭМ!$B$39:$B$758,I$190)+'СЕТ СН'!$F$12</f>
        <v>271.42695894000002</v>
      </c>
      <c r="J200" s="36">
        <f>SUMIFS(СВЦЭМ!$F$39:$F$758,СВЦЭМ!$A$39:$A$758,$A200,СВЦЭМ!$B$39:$B$758,J$190)+'СЕТ СН'!$F$12</f>
        <v>258.24660972999999</v>
      </c>
      <c r="K200" s="36">
        <f>SUMIFS(СВЦЭМ!$F$39:$F$758,СВЦЭМ!$A$39:$A$758,$A200,СВЦЭМ!$B$39:$B$758,K$190)+'СЕТ СН'!$F$12</f>
        <v>249.07197841000001</v>
      </c>
      <c r="L200" s="36">
        <f>SUMIFS(СВЦЭМ!$F$39:$F$758,СВЦЭМ!$A$39:$A$758,$A200,СВЦЭМ!$B$39:$B$758,L$190)+'СЕТ СН'!$F$12</f>
        <v>246.77800042999999</v>
      </c>
      <c r="M200" s="36">
        <f>SUMIFS(СВЦЭМ!$F$39:$F$758,СВЦЭМ!$A$39:$A$758,$A200,СВЦЭМ!$B$39:$B$758,M$190)+'СЕТ СН'!$F$12</f>
        <v>249.39215234</v>
      </c>
      <c r="N200" s="36">
        <f>SUMIFS(СВЦЭМ!$F$39:$F$758,СВЦЭМ!$A$39:$A$758,$A200,СВЦЭМ!$B$39:$B$758,N$190)+'СЕТ СН'!$F$12</f>
        <v>246.26121126000001</v>
      </c>
      <c r="O200" s="36">
        <f>SUMIFS(СВЦЭМ!$F$39:$F$758,СВЦЭМ!$A$39:$A$758,$A200,СВЦЭМ!$B$39:$B$758,O$190)+'СЕТ СН'!$F$12</f>
        <v>246.53145412000001</v>
      </c>
      <c r="P200" s="36">
        <f>SUMIFS(СВЦЭМ!$F$39:$F$758,СВЦЭМ!$A$39:$A$758,$A200,СВЦЭМ!$B$39:$B$758,P$190)+'СЕТ СН'!$F$12</f>
        <v>248.43210765000001</v>
      </c>
      <c r="Q200" s="36">
        <f>SUMIFS(СВЦЭМ!$F$39:$F$758,СВЦЭМ!$A$39:$A$758,$A200,СВЦЭМ!$B$39:$B$758,Q$190)+'СЕТ СН'!$F$12</f>
        <v>248.92430156</v>
      </c>
      <c r="R200" s="36">
        <f>SUMIFS(СВЦЭМ!$F$39:$F$758,СВЦЭМ!$A$39:$A$758,$A200,СВЦЭМ!$B$39:$B$758,R$190)+'СЕТ СН'!$F$12</f>
        <v>249.1339298</v>
      </c>
      <c r="S200" s="36">
        <f>SUMIFS(СВЦЭМ!$F$39:$F$758,СВЦЭМ!$A$39:$A$758,$A200,СВЦЭМ!$B$39:$B$758,S$190)+'СЕТ СН'!$F$12</f>
        <v>248.40289679</v>
      </c>
      <c r="T200" s="36">
        <f>SUMIFS(СВЦЭМ!$F$39:$F$758,СВЦЭМ!$A$39:$A$758,$A200,СВЦЭМ!$B$39:$B$758,T$190)+'СЕТ СН'!$F$12</f>
        <v>246.27418237000001</v>
      </c>
      <c r="U200" s="36">
        <f>SUMIFS(СВЦЭМ!$F$39:$F$758,СВЦЭМ!$A$39:$A$758,$A200,СВЦЭМ!$B$39:$B$758,U$190)+'СЕТ СН'!$F$12</f>
        <v>244.88415266999999</v>
      </c>
      <c r="V200" s="36">
        <f>SUMIFS(СВЦЭМ!$F$39:$F$758,СВЦЭМ!$A$39:$A$758,$A200,СВЦЭМ!$B$39:$B$758,V$190)+'СЕТ СН'!$F$12</f>
        <v>242.58445569</v>
      </c>
      <c r="W200" s="36">
        <f>SUMIFS(СВЦЭМ!$F$39:$F$758,СВЦЭМ!$A$39:$A$758,$A200,СВЦЭМ!$B$39:$B$758,W$190)+'СЕТ СН'!$F$12</f>
        <v>243.95277998</v>
      </c>
      <c r="X200" s="36">
        <f>SUMIFS(СВЦЭМ!$F$39:$F$758,СВЦЭМ!$A$39:$A$758,$A200,СВЦЭМ!$B$39:$B$758,X$190)+'СЕТ СН'!$F$12</f>
        <v>258.33442343000002</v>
      </c>
      <c r="Y200" s="36">
        <f>SUMIFS(СВЦЭМ!$F$39:$F$758,СВЦЭМ!$A$39:$A$758,$A200,СВЦЭМ!$B$39:$B$758,Y$190)+'СЕТ СН'!$F$12</f>
        <v>267.29388963999997</v>
      </c>
    </row>
    <row r="201" spans="1:25" ht="15.75" x14ac:dyDescent="0.2">
      <c r="A201" s="35">
        <f t="shared" si="5"/>
        <v>45546</v>
      </c>
      <c r="B201" s="36">
        <f>SUMIFS(СВЦЭМ!$F$39:$F$758,СВЦЭМ!$A$39:$A$758,$A201,СВЦЭМ!$B$39:$B$758,B$190)+'СЕТ СН'!$F$12</f>
        <v>268.47020053</v>
      </c>
      <c r="C201" s="36">
        <f>SUMIFS(СВЦЭМ!$F$39:$F$758,СВЦЭМ!$A$39:$A$758,$A201,СВЦЭМ!$B$39:$B$758,C$190)+'СЕТ СН'!$F$12</f>
        <v>275.53176439999999</v>
      </c>
      <c r="D201" s="36">
        <f>SUMIFS(СВЦЭМ!$F$39:$F$758,СВЦЭМ!$A$39:$A$758,$A201,СВЦЭМ!$B$39:$B$758,D$190)+'СЕТ СН'!$F$12</f>
        <v>281.52185538999998</v>
      </c>
      <c r="E201" s="36">
        <f>SUMIFS(СВЦЭМ!$F$39:$F$758,СВЦЭМ!$A$39:$A$758,$A201,СВЦЭМ!$B$39:$B$758,E$190)+'СЕТ СН'!$F$12</f>
        <v>281.21267305999999</v>
      </c>
      <c r="F201" s="36">
        <f>SUMIFS(СВЦЭМ!$F$39:$F$758,СВЦЭМ!$A$39:$A$758,$A201,СВЦЭМ!$B$39:$B$758,F$190)+'СЕТ СН'!$F$12</f>
        <v>280.54167396000003</v>
      </c>
      <c r="G201" s="36">
        <f>SUMIFS(СВЦЭМ!$F$39:$F$758,СВЦЭМ!$A$39:$A$758,$A201,СВЦЭМ!$B$39:$B$758,G$190)+'СЕТ СН'!$F$12</f>
        <v>281.33603184999998</v>
      </c>
      <c r="H201" s="36">
        <f>SUMIFS(СВЦЭМ!$F$39:$F$758,СВЦЭМ!$A$39:$A$758,$A201,СВЦЭМ!$B$39:$B$758,H$190)+'СЕТ СН'!$F$12</f>
        <v>276.82231839000002</v>
      </c>
      <c r="I201" s="36">
        <f>SUMIFS(СВЦЭМ!$F$39:$F$758,СВЦЭМ!$A$39:$A$758,$A201,СВЦЭМ!$B$39:$B$758,I$190)+'СЕТ СН'!$F$12</f>
        <v>259.14080439999998</v>
      </c>
      <c r="J201" s="36">
        <f>SUMIFS(СВЦЭМ!$F$39:$F$758,СВЦЭМ!$A$39:$A$758,$A201,СВЦЭМ!$B$39:$B$758,J$190)+'СЕТ СН'!$F$12</f>
        <v>249.40185270999999</v>
      </c>
      <c r="K201" s="36">
        <f>SUMIFS(СВЦЭМ!$F$39:$F$758,СВЦЭМ!$A$39:$A$758,$A201,СВЦЭМ!$B$39:$B$758,K$190)+'СЕТ СН'!$F$12</f>
        <v>239.13237465</v>
      </c>
      <c r="L201" s="36">
        <f>SUMIFS(СВЦЭМ!$F$39:$F$758,СВЦЭМ!$A$39:$A$758,$A201,СВЦЭМ!$B$39:$B$758,L$190)+'СЕТ СН'!$F$12</f>
        <v>236.17570900999999</v>
      </c>
      <c r="M201" s="36">
        <f>SUMIFS(СВЦЭМ!$F$39:$F$758,СВЦЭМ!$A$39:$A$758,$A201,СВЦЭМ!$B$39:$B$758,M$190)+'СЕТ СН'!$F$12</f>
        <v>240.18018681000001</v>
      </c>
      <c r="N201" s="36">
        <f>SUMIFS(СВЦЭМ!$F$39:$F$758,СВЦЭМ!$A$39:$A$758,$A201,СВЦЭМ!$B$39:$B$758,N$190)+'СЕТ СН'!$F$12</f>
        <v>236.72195024999999</v>
      </c>
      <c r="O201" s="36">
        <f>SUMIFS(СВЦЭМ!$F$39:$F$758,СВЦЭМ!$A$39:$A$758,$A201,СВЦЭМ!$B$39:$B$758,O$190)+'СЕТ СН'!$F$12</f>
        <v>237.64985805000001</v>
      </c>
      <c r="P201" s="36">
        <f>SUMIFS(СВЦЭМ!$F$39:$F$758,СВЦЭМ!$A$39:$A$758,$A201,СВЦЭМ!$B$39:$B$758,P$190)+'СЕТ СН'!$F$12</f>
        <v>237.84612294999999</v>
      </c>
      <c r="Q201" s="36">
        <f>SUMIFS(СВЦЭМ!$F$39:$F$758,СВЦЭМ!$A$39:$A$758,$A201,СВЦЭМ!$B$39:$B$758,Q$190)+'СЕТ СН'!$F$12</f>
        <v>237.82686935000001</v>
      </c>
      <c r="R201" s="36">
        <f>SUMIFS(СВЦЭМ!$F$39:$F$758,СВЦЭМ!$A$39:$A$758,$A201,СВЦЭМ!$B$39:$B$758,R$190)+'СЕТ СН'!$F$12</f>
        <v>238.36885964999999</v>
      </c>
      <c r="S201" s="36">
        <f>SUMIFS(СВЦЭМ!$F$39:$F$758,СВЦЭМ!$A$39:$A$758,$A201,СВЦЭМ!$B$39:$B$758,S$190)+'СЕТ СН'!$F$12</f>
        <v>238.36468203000001</v>
      </c>
      <c r="T201" s="36">
        <f>SUMIFS(СВЦЭМ!$F$39:$F$758,СВЦЭМ!$A$39:$A$758,$A201,СВЦЭМ!$B$39:$B$758,T$190)+'СЕТ СН'!$F$12</f>
        <v>234.82879883000001</v>
      </c>
      <c r="U201" s="36">
        <f>SUMIFS(СВЦЭМ!$F$39:$F$758,СВЦЭМ!$A$39:$A$758,$A201,СВЦЭМ!$B$39:$B$758,U$190)+'СЕТ СН'!$F$12</f>
        <v>232.10327369999999</v>
      </c>
      <c r="V201" s="36">
        <f>SUMIFS(СВЦЭМ!$F$39:$F$758,СВЦЭМ!$A$39:$A$758,$A201,СВЦЭМ!$B$39:$B$758,V$190)+'СЕТ СН'!$F$12</f>
        <v>230.24351669999999</v>
      </c>
      <c r="W201" s="36">
        <f>SUMIFS(СВЦЭМ!$F$39:$F$758,СВЦЭМ!$A$39:$A$758,$A201,СВЦЭМ!$B$39:$B$758,W$190)+'СЕТ СН'!$F$12</f>
        <v>232.81588952000001</v>
      </c>
      <c r="X201" s="36">
        <f>SUMIFS(СВЦЭМ!$F$39:$F$758,СВЦЭМ!$A$39:$A$758,$A201,СВЦЭМ!$B$39:$B$758,X$190)+'СЕТ СН'!$F$12</f>
        <v>245.73007713000001</v>
      </c>
      <c r="Y201" s="36">
        <f>SUMIFS(СВЦЭМ!$F$39:$F$758,СВЦЭМ!$A$39:$A$758,$A201,СВЦЭМ!$B$39:$B$758,Y$190)+'СЕТ СН'!$F$12</f>
        <v>255.29129932000001</v>
      </c>
    </row>
    <row r="202" spans="1:25" ht="15.75" x14ac:dyDescent="0.2">
      <c r="A202" s="35">
        <f t="shared" si="5"/>
        <v>45547</v>
      </c>
      <c r="B202" s="36">
        <f>SUMIFS(СВЦЭМ!$F$39:$F$758,СВЦЭМ!$A$39:$A$758,$A202,СВЦЭМ!$B$39:$B$758,B$190)+'СЕТ СН'!$F$12</f>
        <v>260.30302462999998</v>
      </c>
      <c r="C202" s="36">
        <f>SUMIFS(СВЦЭМ!$F$39:$F$758,СВЦЭМ!$A$39:$A$758,$A202,СВЦЭМ!$B$39:$B$758,C$190)+'СЕТ СН'!$F$12</f>
        <v>271.12014649999998</v>
      </c>
      <c r="D202" s="36">
        <f>SUMIFS(СВЦЭМ!$F$39:$F$758,СВЦЭМ!$A$39:$A$758,$A202,СВЦЭМ!$B$39:$B$758,D$190)+'СЕТ СН'!$F$12</f>
        <v>278.96650441000003</v>
      </c>
      <c r="E202" s="36">
        <f>SUMIFS(СВЦЭМ!$F$39:$F$758,СВЦЭМ!$A$39:$A$758,$A202,СВЦЭМ!$B$39:$B$758,E$190)+'СЕТ СН'!$F$12</f>
        <v>277.98545242</v>
      </c>
      <c r="F202" s="36">
        <f>SUMIFS(СВЦЭМ!$F$39:$F$758,СВЦЭМ!$A$39:$A$758,$A202,СВЦЭМ!$B$39:$B$758,F$190)+'СЕТ СН'!$F$12</f>
        <v>277.32145528000001</v>
      </c>
      <c r="G202" s="36">
        <f>SUMIFS(СВЦЭМ!$F$39:$F$758,СВЦЭМ!$A$39:$A$758,$A202,СВЦЭМ!$B$39:$B$758,G$190)+'СЕТ СН'!$F$12</f>
        <v>277.64821137000001</v>
      </c>
      <c r="H202" s="36">
        <f>SUMIFS(СВЦЭМ!$F$39:$F$758,СВЦЭМ!$A$39:$A$758,$A202,СВЦЭМ!$B$39:$B$758,H$190)+'СЕТ СН'!$F$12</f>
        <v>271.15856380000002</v>
      </c>
      <c r="I202" s="36">
        <f>SUMIFS(СВЦЭМ!$F$39:$F$758,СВЦЭМ!$A$39:$A$758,$A202,СВЦЭМ!$B$39:$B$758,I$190)+'СЕТ СН'!$F$12</f>
        <v>252.83510107000001</v>
      </c>
      <c r="J202" s="36">
        <f>SUMIFS(СВЦЭМ!$F$39:$F$758,СВЦЭМ!$A$39:$A$758,$A202,СВЦЭМ!$B$39:$B$758,J$190)+'СЕТ СН'!$F$12</f>
        <v>244.88433592000001</v>
      </c>
      <c r="K202" s="36">
        <f>SUMIFS(СВЦЭМ!$F$39:$F$758,СВЦЭМ!$A$39:$A$758,$A202,СВЦЭМ!$B$39:$B$758,K$190)+'СЕТ СН'!$F$12</f>
        <v>236.16543856999999</v>
      </c>
      <c r="L202" s="36">
        <f>SUMIFS(СВЦЭМ!$F$39:$F$758,СВЦЭМ!$A$39:$A$758,$A202,СВЦЭМ!$B$39:$B$758,L$190)+'СЕТ СН'!$F$12</f>
        <v>232.01196856000001</v>
      </c>
      <c r="M202" s="36">
        <f>SUMIFS(СВЦЭМ!$F$39:$F$758,СВЦЭМ!$A$39:$A$758,$A202,СВЦЭМ!$B$39:$B$758,M$190)+'СЕТ СН'!$F$12</f>
        <v>233.82436333999999</v>
      </c>
      <c r="N202" s="36">
        <f>SUMIFS(СВЦЭМ!$F$39:$F$758,СВЦЭМ!$A$39:$A$758,$A202,СВЦЭМ!$B$39:$B$758,N$190)+'СЕТ СН'!$F$12</f>
        <v>235.23954932999999</v>
      </c>
      <c r="O202" s="36">
        <f>SUMIFS(СВЦЭМ!$F$39:$F$758,СВЦЭМ!$A$39:$A$758,$A202,СВЦЭМ!$B$39:$B$758,O$190)+'СЕТ СН'!$F$12</f>
        <v>236.81328747000001</v>
      </c>
      <c r="P202" s="36">
        <f>SUMIFS(СВЦЭМ!$F$39:$F$758,СВЦЭМ!$A$39:$A$758,$A202,СВЦЭМ!$B$39:$B$758,P$190)+'СЕТ СН'!$F$12</f>
        <v>237.72363813000001</v>
      </c>
      <c r="Q202" s="36">
        <f>SUMIFS(СВЦЭМ!$F$39:$F$758,СВЦЭМ!$A$39:$A$758,$A202,СВЦЭМ!$B$39:$B$758,Q$190)+'СЕТ СН'!$F$12</f>
        <v>237.80289209</v>
      </c>
      <c r="R202" s="36">
        <f>SUMIFS(СВЦЭМ!$F$39:$F$758,СВЦЭМ!$A$39:$A$758,$A202,СВЦЭМ!$B$39:$B$758,R$190)+'СЕТ СН'!$F$12</f>
        <v>236.79776684000001</v>
      </c>
      <c r="S202" s="36">
        <f>SUMIFS(СВЦЭМ!$F$39:$F$758,СВЦЭМ!$A$39:$A$758,$A202,СВЦЭМ!$B$39:$B$758,S$190)+'СЕТ СН'!$F$12</f>
        <v>232.08880744000001</v>
      </c>
      <c r="T202" s="36">
        <f>SUMIFS(СВЦЭМ!$F$39:$F$758,СВЦЭМ!$A$39:$A$758,$A202,СВЦЭМ!$B$39:$B$758,T$190)+'СЕТ СН'!$F$12</f>
        <v>229.07638334000001</v>
      </c>
      <c r="U202" s="36">
        <f>SUMIFS(СВЦЭМ!$F$39:$F$758,СВЦЭМ!$A$39:$A$758,$A202,СВЦЭМ!$B$39:$B$758,U$190)+'СЕТ СН'!$F$12</f>
        <v>229.50554335999999</v>
      </c>
      <c r="V202" s="36">
        <f>SUMIFS(СВЦЭМ!$F$39:$F$758,СВЦЭМ!$A$39:$A$758,$A202,СВЦЭМ!$B$39:$B$758,V$190)+'СЕТ СН'!$F$12</f>
        <v>226.04609936</v>
      </c>
      <c r="W202" s="36">
        <f>SUMIFS(СВЦЭМ!$F$39:$F$758,СВЦЭМ!$A$39:$A$758,$A202,СВЦЭМ!$B$39:$B$758,W$190)+'СЕТ СН'!$F$12</f>
        <v>227.39346975999999</v>
      </c>
      <c r="X202" s="36">
        <f>SUMIFS(СВЦЭМ!$F$39:$F$758,СВЦЭМ!$A$39:$A$758,$A202,СВЦЭМ!$B$39:$B$758,X$190)+'СЕТ СН'!$F$12</f>
        <v>242.26843830000001</v>
      </c>
      <c r="Y202" s="36">
        <f>SUMIFS(СВЦЭМ!$F$39:$F$758,СВЦЭМ!$A$39:$A$758,$A202,СВЦЭМ!$B$39:$B$758,Y$190)+'СЕТ СН'!$F$12</f>
        <v>257.42433585999999</v>
      </c>
    </row>
    <row r="203" spans="1:25" ht="15.75" x14ac:dyDescent="0.2">
      <c r="A203" s="35">
        <f t="shared" si="5"/>
        <v>45548</v>
      </c>
      <c r="B203" s="36">
        <f>SUMIFS(СВЦЭМ!$F$39:$F$758,СВЦЭМ!$A$39:$A$758,$A203,СВЦЭМ!$B$39:$B$758,B$190)+'СЕТ СН'!$F$12</f>
        <v>262.67798993999997</v>
      </c>
      <c r="C203" s="36">
        <f>SUMIFS(СВЦЭМ!$F$39:$F$758,СВЦЭМ!$A$39:$A$758,$A203,СВЦЭМ!$B$39:$B$758,C$190)+'СЕТ СН'!$F$12</f>
        <v>271.14157170999999</v>
      </c>
      <c r="D203" s="36">
        <f>SUMIFS(СВЦЭМ!$F$39:$F$758,СВЦЭМ!$A$39:$A$758,$A203,СВЦЭМ!$B$39:$B$758,D$190)+'СЕТ СН'!$F$12</f>
        <v>273.94155977000003</v>
      </c>
      <c r="E203" s="36">
        <f>SUMIFS(СВЦЭМ!$F$39:$F$758,СВЦЭМ!$A$39:$A$758,$A203,СВЦЭМ!$B$39:$B$758,E$190)+'СЕТ СН'!$F$12</f>
        <v>271.55426705999997</v>
      </c>
      <c r="F203" s="36">
        <f>SUMIFS(СВЦЭМ!$F$39:$F$758,СВЦЭМ!$A$39:$A$758,$A203,СВЦЭМ!$B$39:$B$758,F$190)+'СЕТ СН'!$F$12</f>
        <v>271.25140484999997</v>
      </c>
      <c r="G203" s="36">
        <f>SUMIFS(СВЦЭМ!$F$39:$F$758,СВЦЭМ!$A$39:$A$758,$A203,СВЦЭМ!$B$39:$B$758,G$190)+'СЕТ СН'!$F$12</f>
        <v>275.85981678000002</v>
      </c>
      <c r="H203" s="36">
        <f>SUMIFS(СВЦЭМ!$F$39:$F$758,СВЦЭМ!$A$39:$A$758,$A203,СВЦЭМ!$B$39:$B$758,H$190)+'СЕТ СН'!$F$12</f>
        <v>271.00310815</v>
      </c>
      <c r="I203" s="36">
        <f>SUMIFS(СВЦЭМ!$F$39:$F$758,СВЦЭМ!$A$39:$A$758,$A203,СВЦЭМ!$B$39:$B$758,I$190)+'СЕТ СН'!$F$12</f>
        <v>253.06011719</v>
      </c>
      <c r="J203" s="36">
        <f>SUMIFS(СВЦЭМ!$F$39:$F$758,СВЦЭМ!$A$39:$A$758,$A203,СВЦЭМ!$B$39:$B$758,J$190)+'СЕТ СН'!$F$12</f>
        <v>239.09045634</v>
      </c>
      <c r="K203" s="36">
        <f>SUMIFS(СВЦЭМ!$F$39:$F$758,СВЦЭМ!$A$39:$A$758,$A203,СВЦЭМ!$B$39:$B$758,K$190)+'СЕТ СН'!$F$12</f>
        <v>229.66206004</v>
      </c>
      <c r="L203" s="36">
        <f>SUMIFS(СВЦЭМ!$F$39:$F$758,СВЦЭМ!$A$39:$A$758,$A203,СВЦЭМ!$B$39:$B$758,L$190)+'СЕТ СН'!$F$12</f>
        <v>226.30372298</v>
      </c>
      <c r="M203" s="36">
        <f>SUMIFS(СВЦЭМ!$F$39:$F$758,СВЦЭМ!$A$39:$A$758,$A203,СВЦЭМ!$B$39:$B$758,M$190)+'СЕТ СН'!$F$12</f>
        <v>225.86823561</v>
      </c>
      <c r="N203" s="36">
        <f>SUMIFS(СВЦЭМ!$F$39:$F$758,СВЦЭМ!$A$39:$A$758,$A203,СВЦЭМ!$B$39:$B$758,N$190)+'СЕТ СН'!$F$12</f>
        <v>224.74200288</v>
      </c>
      <c r="O203" s="36">
        <f>SUMIFS(СВЦЭМ!$F$39:$F$758,СВЦЭМ!$A$39:$A$758,$A203,СВЦЭМ!$B$39:$B$758,O$190)+'СЕТ СН'!$F$12</f>
        <v>226.92624529</v>
      </c>
      <c r="P203" s="36">
        <f>SUMIFS(СВЦЭМ!$F$39:$F$758,СВЦЭМ!$A$39:$A$758,$A203,СВЦЭМ!$B$39:$B$758,P$190)+'СЕТ СН'!$F$12</f>
        <v>226.87085668</v>
      </c>
      <c r="Q203" s="36">
        <f>SUMIFS(СВЦЭМ!$F$39:$F$758,СВЦЭМ!$A$39:$A$758,$A203,СВЦЭМ!$B$39:$B$758,Q$190)+'СЕТ СН'!$F$12</f>
        <v>230.83137672999999</v>
      </c>
      <c r="R203" s="36">
        <f>SUMIFS(СВЦЭМ!$F$39:$F$758,СВЦЭМ!$A$39:$A$758,$A203,СВЦЭМ!$B$39:$B$758,R$190)+'СЕТ СН'!$F$12</f>
        <v>227.91205346999999</v>
      </c>
      <c r="S203" s="36">
        <f>SUMIFS(СВЦЭМ!$F$39:$F$758,СВЦЭМ!$A$39:$A$758,$A203,СВЦЭМ!$B$39:$B$758,S$190)+'СЕТ СН'!$F$12</f>
        <v>228.70281467999999</v>
      </c>
      <c r="T203" s="36">
        <f>SUMIFS(СВЦЭМ!$F$39:$F$758,СВЦЭМ!$A$39:$A$758,$A203,СВЦЭМ!$B$39:$B$758,T$190)+'СЕТ СН'!$F$12</f>
        <v>224.72730468</v>
      </c>
      <c r="U203" s="36">
        <f>SUMIFS(СВЦЭМ!$F$39:$F$758,СВЦЭМ!$A$39:$A$758,$A203,СВЦЭМ!$B$39:$B$758,U$190)+'СЕТ СН'!$F$12</f>
        <v>224.62973267000001</v>
      </c>
      <c r="V203" s="36">
        <f>SUMIFS(СВЦЭМ!$F$39:$F$758,СВЦЭМ!$A$39:$A$758,$A203,СВЦЭМ!$B$39:$B$758,V$190)+'СЕТ СН'!$F$12</f>
        <v>223.22160844000001</v>
      </c>
      <c r="W203" s="36">
        <f>SUMIFS(СВЦЭМ!$F$39:$F$758,СВЦЭМ!$A$39:$A$758,$A203,СВЦЭМ!$B$39:$B$758,W$190)+'СЕТ СН'!$F$12</f>
        <v>226.50336623999999</v>
      </c>
      <c r="X203" s="36">
        <f>SUMIFS(СВЦЭМ!$F$39:$F$758,СВЦЭМ!$A$39:$A$758,$A203,СВЦЭМ!$B$39:$B$758,X$190)+'СЕТ СН'!$F$12</f>
        <v>235.82782155999999</v>
      </c>
      <c r="Y203" s="36">
        <f>SUMIFS(СВЦЭМ!$F$39:$F$758,СВЦЭМ!$A$39:$A$758,$A203,СВЦЭМ!$B$39:$B$758,Y$190)+'СЕТ СН'!$F$12</f>
        <v>245.07844206999999</v>
      </c>
    </row>
    <row r="204" spans="1:25" ht="15.75" x14ac:dyDescent="0.2">
      <c r="A204" s="35">
        <f t="shared" si="5"/>
        <v>45549</v>
      </c>
      <c r="B204" s="36">
        <f>SUMIFS(СВЦЭМ!$F$39:$F$758,СВЦЭМ!$A$39:$A$758,$A204,СВЦЭМ!$B$39:$B$758,B$190)+'СЕТ СН'!$F$12</f>
        <v>266.7209244</v>
      </c>
      <c r="C204" s="36">
        <f>SUMIFS(СВЦЭМ!$F$39:$F$758,СВЦЭМ!$A$39:$A$758,$A204,СВЦЭМ!$B$39:$B$758,C$190)+'СЕТ СН'!$F$12</f>
        <v>267.38901024</v>
      </c>
      <c r="D204" s="36">
        <f>SUMIFS(СВЦЭМ!$F$39:$F$758,СВЦЭМ!$A$39:$A$758,$A204,СВЦЭМ!$B$39:$B$758,D$190)+'СЕТ СН'!$F$12</f>
        <v>276.63309263999997</v>
      </c>
      <c r="E204" s="36">
        <f>SUMIFS(СВЦЭМ!$F$39:$F$758,СВЦЭМ!$A$39:$A$758,$A204,СВЦЭМ!$B$39:$B$758,E$190)+'СЕТ СН'!$F$12</f>
        <v>275.45536378999998</v>
      </c>
      <c r="F204" s="36">
        <f>SUMIFS(СВЦЭМ!$F$39:$F$758,СВЦЭМ!$A$39:$A$758,$A204,СВЦЭМ!$B$39:$B$758,F$190)+'СЕТ СН'!$F$12</f>
        <v>277.67585708000001</v>
      </c>
      <c r="G204" s="36">
        <f>SUMIFS(СВЦЭМ!$F$39:$F$758,СВЦЭМ!$A$39:$A$758,$A204,СВЦЭМ!$B$39:$B$758,G$190)+'СЕТ СН'!$F$12</f>
        <v>277.88884861999998</v>
      </c>
      <c r="H204" s="36">
        <f>SUMIFS(СВЦЭМ!$F$39:$F$758,СВЦЭМ!$A$39:$A$758,$A204,СВЦЭМ!$B$39:$B$758,H$190)+'СЕТ СН'!$F$12</f>
        <v>279.73235861000001</v>
      </c>
      <c r="I204" s="36">
        <f>SUMIFS(СВЦЭМ!$F$39:$F$758,СВЦЭМ!$A$39:$A$758,$A204,СВЦЭМ!$B$39:$B$758,I$190)+'СЕТ СН'!$F$12</f>
        <v>270.55816092999999</v>
      </c>
      <c r="J204" s="36">
        <f>SUMIFS(СВЦЭМ!$F$39:$F$758,СВЦЭМ!$A$39:$A$758,$A204,СВЦЭМ!$B$39:$B$758,J$190)+'СЕТ СН'!$F$12</f>
        <v>248.52037576999999</v>
      </c>
      <c r="K204" s="36">
        <f>SUMIFS(СВЦЭМ!$F$39:$F$758,СВЦЭМ!$A$39:$A$758,$A204,СВЦЭМ!$B$39:$B$758,K$190)+'СЕТ СН'!$F$12</f>
        <v>232.91451841</v>
      </c>
      <c r="L204" s="36">
        <f>SUMIFS(СВЦЭМ!$F$39:$F$758,СВЦЭМ!$A$39:$A$758,$A204,СВЦЭМ!$B$39:$B$758,L$190)+'СЕТ СН'!$F$12</f>
        <v>224.61800540999999</v>
      </c>
      <c r="M204" s="36">
        <f>SUMIFS(СВЦЭМ!$F$39:$F$758,СВЦЭМ!$A$39:$A$758,$A204,СВЦЭМ!$B$39:$B$758,M$190)+'СЕТ СН'!$F$12</f>
        <v>223.11270053999999</v>
      </c>
      <c r="N204" s="36">
        <f>SUMIFS(СВЦЭМ!$F$39:$F$758,СВЦЭМ!$A$39:$A$758,$A204,СВЦЭМ!$B$39:$B$758,N$190)+'СЕТ СН'!$F$12</f>
        <v>224.15422065999999</v>
      </c>
      <c r="O204" s="36">
        <f>SUMIFS(СВЦЭМ!$F$39:$F$758,СВЦЭМ!$A$39:$A$758,$A204,СВЦЭМ!$B$39:$B$758,O$190)+'СЕТ СН'!$F$12</f>
        <v>227.23197465000001</v>
      </c>
      <c r="P204" s="36">
        <f>SUMIFS(СВЦЭМ!$F$39:$F$758,СВЦЭМ!$A$39:$A$758,$A204,СВЦЭМ!$B$39:$B$758,P$190)+'СЕТ СН'!$F$12</f>
        <v>227.84950927</v>
      </c>
      <c r="Q204" s="36">
        <f>SUMIFS(СВЦЭМ!$F$39:$F$758,СВЦЭМ!$A$39:$A$758,$A204,СВЦЭМ!$B$39:$B$758,Q$190)+'СЕТ СН'!$F$12</f>
        <v>228.28424766000001</v>
      </c>
      <c r="R204" s="36">
        <f>SUMIFS(СВЦЭМ!$F$39:$F$758,СВЦЭМ!$A$39:$A$758,$A204,СВЦЭМ!$B$39:$B$758,R$190)+'СЕТ СН'!$F$12</f>
        <v>230.00594605000001</v>
      </c>
      <c r="S204" s="36">
        <f>SUMIFS(СВЦЭМ!$F$39:$F$758,СВЦЭМ!$A$39:$A$758,$A204,СВЦЭМ!$B$39:$B$758,S$190)+'СЕТ СН'!$F$12</f>
        <v>229.58348183000001</v>
      </c>
      <c r="T204" s="36">
        <f>SUMIFS(СВЦЭМ!$F$39:$F$758,СВЦЭМ!$A$39:$A$758,$A204,СВЦЭМ!$B$39:$B$758,T$190)+'СЕТ СН'!$F$12</f>
        <v>226.46523848999999</v>
      </c>
      <c r="U204" s="36">
        <f>SUMIFS(СВЦЭМ!$F$39:$F$758,СВЦЭМ!$A$39:$A$758,$A204,СВЦЭМ!$B$39:$B$758,U$190)+'СЕТ СН'!$F$12</f>
        <v>224.85453713000001</v>
      </c>
      <c r="V204" s="36">
        <f>SUMIFS(СВЦЭМ!$F$39:$F$758,СВЦЭМ!$A$39:$A$758,$A204,СВЦЭМ!$B$39:$B$758,V$190)+'СЕТ СН'!$F$12</f>
        <v>225.55442407999999</v>
      </c>
      <c r="W204" s="36">
        <f>SUMIFS(СВЦЭМ!$F$39:$F$758,СВЦЭМ!$A$39:$A$758,$A204,СВЦЭМ!$B$39:$B$758,W$190)+'СЕТ СН'!$F$12</f>
        <v>228.72328680999999</v>
      </c>
      <c r="X204" s="36">
        <f>SUMIFS(СВЦЭМ!$F$39:$F$758,СВЦЭМ!$A$39:$A$758,$A204,СВЦЭМ!$B$39:$B$758,X$190)+'СЕТ СН'!$F$12</f>
        <v>237.33588849</v>
      </c>
      <c r="Y204" s="36">
        <f>SUMIFS(СВЦЭМ!$F$39:$F$758,СВЦЭМ!$A$39:$A$758,$A204,СВЦЭМ!$B$39:$B$758,Y$190)+'СЕТ СН'!$F$12</f>
        <v>251.33630855000001</v>
      </c>
    </row>
    <row r="205" spans="1:25" ht="15.75" x14ac:dyDescent="0.2">
      <c r="A205" s="35">
        <f t="shared" si="5"/>
        <v>45550</v>
      </c>
      <c r="B205" s="36">
        <f>SUMIFS(СВЦЭМ!$F$39:$F$758,СВЦЭМ!$A$39:$A$758,$A205,СВЦЭМ!$B$39:$B$758,B$190)+'СЕТ СН'!$F$12</f>
        <v>263.17059624000001</v>
      </c>
      <c r="C205" s="36">
        <f>SUMIFS(СВЦЭМ!$F$39:$F$758,СВЦЭМ!$A$39:$A$758,$A205,СВЦЭМ!$B$39:$B$758,C$190)+'СЕТ СН'!$F$12</f>
        <v>275.85864937999997</v>
      </c>
      <c r="D205" s="36">
        <f>SUMIFS(СВЦЭМ!$F$39:$F$758,СВЦЭМ!$A$39:$A$758,$A205,СВЦЭМ!$B$39:$B$758,D$190)+'СЕТ СН'!$F$12</f>
        <v>275.57382748999999</v>
      </c>
      <c r="E205" s="36">
        <f>SUMIFS(СВЦЭМ!$F$39:$F$758,СВЦЭМ!$A$39:$A$758,$A205,СВЦЭМ!$B$39:$B$758,E$190)+'СЕТ СН'!$F$12</f>
        <v>272.78151591</v>
      </c>
      <c r="F205" s="36">
        <f>SUMIFS(СВЦЭМ!$F$39:$F$758,СВЦЭМ!$A$39:$A$758,$A205,СВЦЭМ!$B$39:$B$758,F$190)+'СЕТ СН'!$F$12</f>
        <v>271.74509964999999</v>
      </c>
      <c r="G205" s="36">
        <f>SUMIFS(СВЦЭМ!$F$39:$F$758,СВЦЭМ!$A$39:$A$758,$A205,СВЦЭМ!$B$39:$B$758,G$190)+'СЕТ СН'!$F$12</f>
        <v>273.09203724000002</v>
      </c>
      <c r="H205" s="36">
        <f>SUMIFS(СВЦЭМ!$F$39:$F$758,СВЦЭМ!$A$39:$A$758,$A205,СВЦЭМ!$B$39:$B$758,H$190)+'СЕТ СН'!$F$12</f>
        <v>277.21378370000002</v>
      </c>
      <c r="I205" s="36">
        <f>SUMIFS(СВЦЭМ!$F$39:$F$758,СВЦЭМ!$A$39:$A$758,$A205,СВЦЭМ!$B$39:$B$758,I$190)+'СЕТ СН'!$F$12</f>
        <v>275.79100932</v>
      </c>
      <c r="J205" s="36">
        <f>SUMIFS(СВЦЭМ!$F$39:$F$758,СВЦЭМ!$A$39:$A$758,$A205,СВЦЭМ!$B$39:$B$758,J$190)+'СЕТ СН'!$F$12</f>
        <v>256.36484561999998</v>
      </c>
      <c r="K205" s="36">
        <f>SUMIFS(СВЦЭМ!$F$39:$F$758,СВЦЭМ!$A$39:$A$758,$A205,СВЦЭМ!$B$39:$B$758,K$190)+'СЕТ СН'!$F$12</f>
        <v>240.19198983999999</v>
      </c>
      <c r="L205" s="36">
        <f>SUMIFS(СВЦЭМ!$F$39:$F$758,СВЦЭМ!$A$39:$A$758,$A205,СВЦЭМ!$B$39:$B$758,L$190)+'СЕТ СН'!$F$12</f>
        <v>233.61719482999999</v>
      </c>
      <c r="M205" s="36">
        <f>SUMIFS(СВЦЭМ!$F$39:$F$758,СВЦЭМ!$A$39:$A$758,$A205,СВЦЭМ!$B$39:$B$758,M$190)+'СЕТ СН'!$F$12</f>
        <v>232.05433629999999</v>
      </c>
      <c r="N205" s="36">
        <f>SUMIFS(СВЦЭМ!$F$39:$F$758,СВЦЭМ!$A$39:$A$758,$A205,СВЦЭМ!$B$39:$B$758,N$190)+'СЕТ СН'!$F$12</f>
        <v>232.69022247000001</v>
      </c>
      <c r="O205" s="36">
        <f>SUMIFS(СВЦЭМ!$F$39:$F$758,СВЦЭМ!$A$39:$A$758,$A205,СВЦЭМ!$B$39:$B$758,O$190)+'СЕТ СН'!$F$12</f>
        <v>234.66442549999999</v>
      </c>
      <c r="P205" s="36">
        <f>SUMIFS(СВЦЭМ!$F$39:$F$758,СВЦЭМ!$A$39:$A$758,$A205,СВЦЭМ!$B$39:$B$758,P$190)+'СЕТ СН'!$F$12</f>
        <v>234.55234461000001</v>
      </c>
      <c r="Q205" s="36">
        <f>SUMIFS(СВЦЭМ!$F$39:$F$758,СВЦЭМ!$A$39:$A$758,$A205,СВЦЭМ!$B$39:$B$758,Q$190)+'СЕТ СН'!$F$12</f>
        <v>236.89994073</v>
      </c>
      <c r="R205" s="36">
        <f>SUMIFS(СВЦЭМ!$F$39:$F$758,СВЦЭМ!$A$39:$A$758,$A205,СВЦЭМ!$B$39:$B$758,R$190)+'СЕТ СН'!$F$12</f>
        <v>237.66857216</v>
      </c>
      <c r="S205" s="36">
        <f>SUMIFS(СВЦЭМ!$F$39:$F$758,СВЦЭМ!$A$39:$A$758,$A205,СВЦЭМ!$B$39:$B$758,S$190)+'СЕТ СН'!$F$12</f>
        <v>235.09588808000001</v>
      </c>
      <c r="T205" s="36">
        <f>SUMIFS(СВЦЭМ!$F$39:$F$758,СВЦЭМ!$A$39:$A$758,$A205,СВЦЭМ!$B$39:$B$758,T$190)+'СЕТ СН'!$F$12</f>
        <v>229.25890853999999</v>
      </c>
      <c r="U205" s="36">
        <f>SUMIFS(СВЦЭМ!$F$39:$F$758,СВЦЭМ!$A$39:$A$758,$A205,СВЦЭМ!$B$39:$B$758,U$190)+'СЕТ СН'!$F$12</f>
        <v>227.87986035</v>
      </c>
      <c r="V205" s="36">
        <f>SUMIFS(СВЦЭМ!$F$39:$F$758,СВЦЭМ!$A$39:$A$758,$A205,СВЦЭМ!$B$39:$B$758,V$190)+'СЕТ СН'!$F$12</f>
        <v>223.41062023999999</v>
      </c>
      <c r="W205" s="36">
        <f>SUMIFS(СВЦЭМ!$F$39:$F$758,СВЦЭМ!$A$39:$A$758,$A205,СВЦЭМ!$B$39:$B$758,W$190)+'СЕТ СН'!$F$12</f>
        <v>224.64535297</v>
      </c>
      <c r="X205" s="36">
        <f>SUMIFS(СВЦЭМ!$F$39:$F$758,СВЦЭМ!$A$39:$A$758,$A205,СВЦЭМ!$B$39:$B$758,X$190)+'СЕТ СН'!$F$12</f>
        <v>238.02971563</v>
      </c>
      <c r="Y205" s="36">
        <f>SUMIFS(СВЦЭМ!$F$39:$F$758,СВЦЭМ!$A$39:$A$758,$A205,СВЦЭМ!$B$39:$B$758,Y$190)+'СЕТ СН'!$F$12</f>
        <v>242.03280516999999</v>
      </c>
    </row>
    <row r="206" spans="1:25" ht="15.75" x14ac:dyDescent="0.2">
      <c r="A206" s="35">
        <f t="shared" si="5"/>
        <v>45551</v>
      </c>
      <c r="B206" s="36">
        <f>SUMIFS(СВЦЭМ!$F$39:$F$758,СВЦЭМ!$A$39:$A$758,$A206,СВЦЭМ!$B$39:$B$758,B$190)+'СЕТ СН'!$F$12</f>
        <v>263.22181788</v>
      </c>
      <c r="C206" s="36">
        <f>SUMIFS(СВЦЭМ!$F$39:$F$758,СВЦЭМ!$A$39:$A$758,$A206,СВЦЭМ!$B$39:$B$758,C$190)+'СЕТ СН'!$F$12</f>
        <v>283.14444632999999</v>
      </c>
      <c r="D206" s="36">
        <f>SUMIFS(СВЦЭМ!$F$39:$F$758,СВЦЭМ!$A$39:$A$758,$A206,СВЦЭМ!$B$39:$B$758,D$190)+'СЕТ СН'!$F$12</f>
        <v>286.34696097</v>
      </c>
      <c r="E206" s="36">
        <f>SUMIFS(СВЦЭМ!$F$39:$F$758,СВЦЭМ!$A$39:$A$758,$A206,СВЦЭМ!$B$39:$B$758,E$190)+'СЕТ СН'!$F$12</f>
        <v>286.62634622000002</v>
      </c>
      <c r="F206" s="36">
        <f>SUMIFS(СВЦЭМ!$F$39:$F$758,СВЦЭМ!$A$39:$A$758,$A206,СВЦЭМ!$B$39:$B$758,F$190)+'СЕТ СН'!$F$12</f>
        <v>284.98537800000003</v>
      </c>
      <c r="G206" s="36">
        <f>SUMIFS(СВЦЭМ!$F$39:$F$758,СВЦЭМ!$A$39:$A$758,$A206,СВЦЭМ!$B$39:$B$758,G$190)+'СЕТ СН'!$F$12</f>
        <v>288.45412929999998</v>
      </c>
      <c r="H206" s="36">
        <f>SUMIFS(СВЦЭМ!$F$39:$F$758,СВЦЭМ!$A$39:$A$758,$A206,СВЦЭМ!$B$39:$B$758,H$190)+'СЕТ СН'!$F$12</f>
        <v>285.24616144999999</v>
      </c>
      <c r="I206" s="36">
        <f>SUMIFS(СВЦЭМ!$F$39:$F$758,СВЦЭМ!$A$39:$A$758,$A206,СВЦЭМ!$B$39:$B$758,I$190)+'СЕТ СН'!$F$12</f>
        <v>265.55644052999997</v>
      </c>
      <c r="J206" s="36">
        <f>SUMIFS(СВЦЭМ!$F$39:$F$758,СВЦЭМ!$A$39:$A$758,$A206,СВЦЭМ!$B$39:$B$758,J$190)+'СЕТ СН'!$F$12</f>
        <v>256.17767572000002</v>
      </c>
      <c r="K206" s="36">
        <f>SUMIFS(СВЦЭМ!$F$39:$F$758,СВЦЭМ!$A$39:$A$758,$A206,СВЦЭМ!$B$39:$B$758,K$190)+'СЕТ СН'!$F$12</f>
        <v>245.06156917999999</v>
      </c>
      <c r="L206" s="36">
        <f>SUMIFS(СВЦЭМ!$F$39:$F$758,СВЦЭМ!$A$39:$A$758,$A206,СВЦЭМ!$B$39:$B$758,L$190)+'СЕТ СН'!$F$12</f>
        <v>241.58540350000001</v>
      </c>
      <c r="M206" s="36">
        <f>SUMIFS(СВЦЭМ!$F$39:$F$758,СВЦЭМ!$A$39:$A$758,$A206,СВЦЭМ!$B$39:$B$758,M$190)+'СЕТ СН'!$F$12</f>
        <v>244.52344891000001</v>
      </c>
      <c r="N206" s="36">
        <f>SUMIFS(СВЦЭМ!$F$39:$F$758,СВЦЭМ!$A$39:$A$758,$A206,СВЦЭМ!$B$39:$B$758,N$190)+'СЕТ СН'!$F$12</f>
        <v>244.85538227000001</v>
      </c>
      <c r="O206" s="36">
        <f>SUMIFS(СВЦЭМ!$F$39:$F$758,СВЦЭМ!$A$39:$A$758,$A206,СВЦЭМ!$B$39:$B$758,O$190)+'СЕТ СН'!$F$12</f>
        <v>246.55505484</v>
      </c>
      <c r="P206" s="36">
        <f>SUMIFS(СВЦЭМ!$F$39:$F$758,СВЦЭМ!$A$39:$A$758,$A206,СВЦЭМ!$B$39:$B$758,P$190)+'СЕТ СН'!$F$12</f>
        <v>246.53998371</v>
      </c>
      <c r="Q206" s="36">
        <f>SUMIFS(СВЦЭМ!$F$39:$F$758,СВЦЭМ!$A$39:$A$758,$A206,СВЦЭМ!$B$39:$B$758,Q$190)+'СЕТ СН'!$F$12</f>
        <v>247.72301772</v>
      </c>
      <c r="R206" s="36">
        <f>SUMIFS(СВЦЭМ!$F$39:$F$758,СВЦЭМ!$A$39:$A$758,$A206,СВЦЭМ!$B$39:$B$758,R$190)+'СЕТ СН'!$F$12</f>
        <v>248.11604137</v>
      </c>
      <c r="S206" s="36">
        <f>SUMIFS(СВЦЭМ!$F$39:$F$758,СВЦЭМ!$A$39:$A$758,$A206,СВЦЭМ!$B$39:$B$758,S$190)+'СЕТ СН'!$F$12</f>
        <v>244.04775898</v>
      </c>
      <c r="T206" s="36">
        <f>SUMIFS(СВЦЭМ!$F$39:$F$758,СВЦЭМ!$A$39:$A$758,$A206,СВЦЭМ!$B$39:$B$758,T$190)+'СЕТ СН'!$F$12</f>
        <v>240.24265632999999</v>
      </c>
      <c r="U206" s="36">
        <f>SUMIFS(СВЦЭМ!$F$39:$F$758,СВЦЭМ!$A$39:$A$758,$A206,СВЦЭМ!$B$39:$B$758,U$190)+'СЕТ СН'!$F$12</f>
        <v>236.25726453999999</v>
      </c>
      <c r="V206" s="36">
        <f>SUMIFS(СВЦЭМ!$F$39:$F$758,СВЦЭМ!$A$39:$A$758,$A206,СВЦЭМ!$B$39:$B$758,V$190)+'СЕТ СН'!$F$12</f>
        <v>234.57268052000001</v>
      </c>
      <c r="W206" s="36">
        <f>SUMIFS(СВЦЭМ!$F$39:$F$758,СВЦЭМ!$A$39:$A$758,$A206,СВЦЭМ!$B$39:$B$758,W$190)+'СЕТ СН'!$F$12</f>
        <v>240.18385448000001</v>
      </c>
      <c r="X206" s="36">
        <f>SUMIFS(СВЦЭМ!$F$39:$F$758,СВЦЭМ!$A$39:$A$758,$A206,СВЦЭМ!$B$39:$B$758,X$190)+'СЕТ СН'!$F$12</f>
        <v>251.24086904000001</v>
      </c>
      <c r="Y206" s="36">
        <f>SUMIFS(СВЦЭМ!$F$39:$F$758,СВЦЭМ!$A$39:$A$758,$A206,СВЦЭМ!$B$39:$B$758,Y$190)+'СЕТ СН'!$F$12</f>
        <v>263.91056270000001</v>
      </c>
    </row>
    <row r="207" spans="1:25" ht="15.75" x14ac:dyDescent="0.2">
      <c r="A207" s="35">
        <f t="shared" si="5"/>
        <v>45552</v>
      </c>
      <c r="B207" s="36">
        <f>SUMIFS(СВЦЭМ!$F$39:$F$758,СВЦЭМ!$A$39:$A$758,$A207,СВЦЭМ!$B$39:$B$758,B$190)+'СЕТ СН'!$F$12</f>
        <v>258.13751266000003</v>
      </c>
      <c r="C207" s="36">
        <f>SUMIFS(СВЦЭМ!$F$39:$F$758,СВЦЭМ!$A$39:$A$758,$A207,СВЦЭМ!$B$39:$B$758,C$190)+'СЕТ СН'!$F$12</f>
        <v>270.96906653999997</v>
      </c>
      <c r="D207" s="36">
        <f>SUMIFS(СВЦЭМ!$F$39:$F$758,СВЦЭМ!$A$39:$A$758,$A207,СВЦЭМ!$B$39:$B$758,D$190)+'СЕТ СН'!$F$12</f>
        <v>278.71105175999998</v>
      </c>
      <c r="E207" s="36">
        <f>SUMIFS(СВЦЭМ!$F$39:$F$758,СВЦЭМ!$A$39:$A$758,$A207,СВЦЭМ!$B$39:$B$758,E$190)+'СЕТ СН'!$F$12</f>
        <v>281.63194071999999</v>
      </c>
      <c r="F207" s="36">
        <f>SUMIFS(СВЦЭМ!$F$39:$F$758,СВЦЭМ!$A$39:$A$758,$A207,СВЦЭМ!$B$39:$B$758,F$190)+'СЕТ СН'!$F$12</f>
        <v>279.01662603</v>
      </c>
      <c r="G207" s="36">
        <f>SUMIFS(СВЦЭМ!$F$39:$F$758,СВЦЭМ!$A$39:$A$758,$A207,СВЦЭМ!$B$39:$B$758,G$190)+'СЕТ СН'!$F$12</f>
        <v>275.79989928999998</v>
      </c>
      <c r="H207" s="36">
        <f>SUMIFS(СВЦЭМ!$F$39:$F$758,СВЦЭМ!$A$39:$A$758,$A207,СВЦЭМ!$B$39:$B$758,H$190)+'СЕТ СН'!$F$12</f>
        <v>265.20396181000001</v>
      </c>
      <c r="I207" s="36">
        <f>SUMIFS(СВЦЭМ!$F$39:$F$758,СВЦЭМ!$A$39:$A$758,$A207,СВЦЭМ!$B$39:$B$758,I$190)+'СЕТ СН'!$F$12</f>
        <v>244.50746677999999</v>
      </c>
      <c r="J207" s="36">
        <f>SUMIFS(СВЦЭМ!$F$39:$F$758,СВЦЭМ!$A$39:$A$758,$A207,СВЦЭМ!$B$39:$B$758,J$190)+'СЕТ СН'!$F$12</f>
        <v>232.14002694000001</v>
      </c>
      <c r="K207" s="36">
        <f>SUMIFS(СВЦЭМ!$F$39:$F$758,СВЦЭМ!$A$39:$A$758,$A207,СВЦЭМ!$B$39:$B$758,K$190)+'СЕТ СН'!$F$12</f>
        <v>222.84826161000001</v>
      </c>
      <c r="L207" s="36">
        <f>SUMIFS(СВЦЭМ!$F$39:$F$758,СВЦЭМ!$A$39:$A$758,$A207,СВЦЭМ!$B$39:$B$758,L$190)+'СЕТ СН'!$F$12</f>
        <v>228.98138308</v>
      </c>
      <c r="M207" s="36">
        <f>SUMIFS(СВЦЭМ!$F$39:$F$758,СВЦЭМ!$A$39:$A$758,$A207,СВЦЭМ!$B$39:$B$758,M$190)+'СЕТ СН'!$F$12</f>
        <v>239.07570948</v>
      </c>
      <c r="N207" s="36">
        <f>SUMIFS(СВЦЭМ!$F$39:$F$758,СВЦЭМ!$A$39:$A$758,$A207,СВЦЭМ!$B$39:$B$758,N$190)+'СЕТ СН'!$F$12</f>
        <v>240.30511949000001</v>
      </c>
      <c r="O207" s="36">
        <f>SUMIFS(СВЦЭМ!$F$39:$F$758,СВЦЭМ!$A$39:$A$758,$A207,СВЦЭМ!$B$39:$B$758,O$190)+'СЕТ СН'!$F$12</f>
        <v>237.42221778999999</v>
      </c>
      <c r="P207" s="36">
        <f>SUMIFS(СВЦЭМ!$F$39:$F$758,СВЦЭМ!$A$39:$A$758,$A207,СВЦЭМ!$B$39:$B$758,P$190)+'СЕТ СН'!$F$12</f>
        <v>234.74730561000001</v>
      </c>
      <c r="Q207" s="36">
        <f>SUMIFS(СВЦЭМ!$F$39:$F$758,СВЦЭМ!$A$39:$A$758,$A207,СВЦЭМ!$B$39:$B$758,Q$190)+'СЕТ СН'!$F$12</f>
        <v>238.92968722000001</v>
      </c>
      <c r="R207" s="36">
        <f>SUMIFS(СВЦЭМ!$F$39:$F$758,СВЦЭМ!$A$39:$A$758,$A207,СВЦЭМ!$B$39:$B$758,R$190)+'СЕТ СН'!$F$12</f>
        <v>243.26386737000001</v>
      </c>
      <c r="S207" s="36">
        <f>SUMIFS(СВЦЭМ!$F$39:$F$758,СВЦЭМ!$A$39:$A$758,$A207,СВЦЭМ!$B$39:$B$758,S$190)+'СЕТ СН'!$F$12</f>
        <v>240.84697518999999</v>
      </c>
      <c r="T207" s="36">
        <f>SUMIFS(СВЦЭМ!$F$39:$F$758,СВЦЭМ!$A$39:$A$758,$A207,СВЦЭМ!$B$39:$B$758,T$190)+'СЕТ СН'!$F$12</f>
        <v>241.30511718</v>
      </c>
      <c r="U207" s="36">
        <f>SUMIFS(СВЦЭМ!$F$39:$F$758,СВЦЭМ!$A$39:$A$758,$A207,СВЦЭМ!$B$39:$B$758,U$190)+'СЕТ СН'!$F$12</f>
        <v>237.67064915</v>
      </c>
      <c r="V207" s="36">
        <f>SUMIFS(СВЦЭМ!$F$39:$F$758,СВЦЭМ!$A$39:$A$758,$A207,СВЦЭМ!$B$39:$B$758,V$190)+'СЕТ СН'!$F$12</f>
        <v>238.01317445999999</v>
      </c>
      <c r="W207" s="36">
        <f>SUMIFS(СВЦЭМ!$F$39:$F$758,СВЦЭМ!$A$39:$A$758,$A207,СВЦЭМ!$B$39:$B$758,W$190)+'СЕТ СН'!$F$12</f>
        <v>240.07892215000001</v>
      </c>
      <c r="X207" s="36">
        <f>SUMIFS(СВЦЭМ!$F$39:$F$758,СВЦЭМ!$A$39:$A$758,$A207,СВЦЭМ!$B$39:$B$758,X$190)+'СЕТ СН'!$F$12</f>
        <v>253.81181685999999</v>
      </c>
      <c r="Y207" s="36">
        <f>SUMIFS(СВЦЭМ!$F$39:$F$758,СВЦЭМ!$A$39:$A$758,$A207,СВЦЭМ!$B$39:$B$758,Y$190)+'СЕТ СН'!$F$12</f>
        <v>260.08464461</v>
      </c>
    </row>
    <row r="208" spans="1:25" ht="15.75" x14ac:dyDescent="0.2">
      <c r="A208" s="35">
        <f t="shared" si="5"/>
        <v>45553</v>
      </c>
      <c r="B208" s="36">
        <f>SUMIFS(СВЦЭМ!$F$39:$F$758,СВЦЭМ!$A$39:$A$758,$A208,СВЦЭМ!$B$39:$B$758,B$190)+'СЕТ СН'!$F$12</f>
        <v>275.53325799999999</v>
      </c>
      <c r="C208" s="36">
        <f>SUMIFS(СВЦЭМ!$F$39:$F$758,СВЦЭМ!$A$39:$A$758,$A208,СВЦЭМ!$B$39:$B$758,C$190)+'СЕТ СН'!$F$12</f>
        <v>275.63746184000001</v>
      </c>
      <c r="D208" s="36">
        <f>SUMIFS(СВЦЭМ!$F$39:$F$758,СВЦЭМ!$A$39:$A$758,$A208,СВЦЭМ!$B$39:$B$758,D$190)+'СЕТ СН'!$F$12</f>
        <v>269.38763839000001</v>
      </c>
      <c r="E208" s="36">
        <f>SUMIFS(СВЦЭМ!$F$39:$F$758,СВЦЭМ!$A$39:$A$758,$A208,СВЦЭМ!$B$39:$B$758,E$190)+'СЕТ СН'!$F$12</f>
        <v>266.82483817000002</v>
      </c>
      <c r="F208" s="36">
        <f>SUMIFS(СВЦЭМ!$F$39:$F$758,СВЦЭМ!$A$39:$A$758,$A208,СВЦЭМ!$B$39:$B$758,F$190)+'СЕТ СН'!$F$12</f>
        <v>266.41044784000002</v>
      </c>
      <c r="G208" s="36">
        <f>SUMIFS(СВЦЭМ!$F$39:$F$758,СВЦЭМ!$A$39:$A$758,$A208,СВЦЭМ!$B$39:$B$758,G$190)+'СЕТ СН'!$F$12</f>
        <v>270.80672285999998</v>
      </c>
      <c r="H208" s="36">
        <f>SUMIFS(СВЦЭМ!$F$39:$F$758,СВЦЭМ!$A$39:$A$758,$A208,СВЦЭМ!$B$39:$B$758,H$190)+'СЕТ СН'!$F$12</f>
        <v>281.63341880000002</v>
      </c>
      <c r="I208" s="36">
        <f>SUMIFS(СВЦЭМ!$F$39:$F$758,СВЦЭМ!$A$39:$A$758,$A208,СВЦЭМ!$B$39:$B$758,I$190)+'СЕТ СН'!$F$12</f>
        <v>259.82081907999998</v>
      </c>
      <c r="J208" s="36">
        <f>SUMIFS(СВЦЭМ!$F$39:$F$758,СВЦЭМ!$A$39:$A$758,$A208,СВЦЭМ!$B$39:$B$758,J$190)+'СЕТ СН'!$F$12</f>
        <v>245.86765077000001</v>
      </c>
      <c r="K208" s="36">
        <f>SUMIFS(СВЦЭМ!$F$39:$F$758,СВЦЭМ!$A$39:$A$758,$A208,СВЦЭМ!$B$39:$B$758,K$190)+'СЕТ СН'!$F$12</f>
        <v>237.89599025999999</v>
      </c>
      <c r="L208" s="36">
        <f>SUMIFS(СВЦЭМ!$F$39:$F$758,СВЦЭМ!$A$39:$A$758,$A208,СВЦЭМ!$B$39:$B$758,L$190)+'СЕТ СН'!$F$12</f>
        <v>219.60476666</v>
      </c>
      <c r="M208" s="36">
        <f>SUMIFS(СВЦЭМ!$F$39:$F$758,СВЦЭМ!$A$39:$A$758,$A208,СВЦЭМ!$B$39:$B$758,M$190)+'СЕТ СН'!$F$12</f>
        <v>221.4199242</v>
      </c>
      <c r="N208" s="36">
        <f>SUMIFS(СВЦЭМ!$F$39:$F$758,СВЦЭМ!$A$39:$A$758,$A208,СВЦЭМ!$B$39:$B$758,N$190)+'СЕТ СН'!$F$12</f>
        <v>219.12770506000001</v>
      </c>
      <c r="O208" s="36">
        <f>SUMIFS(СВЦЭМ!$F$39:$F$758,СВЦЭМ!$A$39:$A$758,$A208,СВЦЭМ!$B$39:$B$758,O$190)+'СЕТ СН'!$F$12</f>
        <v>221.3264715</v>
      </c>
      <c r="P208" s="36">
        <f>SUMIFS(СВЦЭМ!$F$39:$F$758,СВЦЭМ!$A$39:$A$758,$A208,СВЦЭМ!$B$39:$B$758,P$190)+'СЕТ СН'!$F$12</f>
        <v>227.80731872000001</v>
      </c>
      <c r="Q208" s="36">
        <f>SUMIFS(СВЦЭМ!$F$39:$F$758,СВЦЭМ!$A$39:$A$758,$A208,СВЦЭМ!$B$39:$B$758,Q$190)+'СЕТ СН'!$F$12</f>
        <v>229.07814834999999</v>
      </c>
      <c r="R208" s="36">
        <f>SUMIFS(СВЦЭМ!$F$39:$F$758,СВЦЭМ!$A$39:$A$758,$A208,СВЦЭМ!$B$39:$B$758,R$190)+'СЕТ СН'!$F$12</f>
        <v>233.9388946</v>
      </c>
      <c r="S208" s="36">
        <f>SUMIFS(СВЦЭМ!$F$39:$F$758,СВЦЭМ!$A$39:$A$758,$A208,СВЦЭМ!$B$39:$B$758,S$190)+'СЕТ СН'!$F$12</f>
        <v>228.43659152000001</v>
      </c>
      <c r="T208" s="36">
        <f>SUMIFS(СВЦЭМ!$F$39:$F$758,СВЦЭМ!$A$39:$A$758,$A208,СВЦЭМ!$B$39:$B$758,T$190)+'СЕТ СН'!$F$12</f>
        <v>225.47381390000001</v>
      </c>
      <c r="U208" s="36">
        <f>SUMIFS(СВЦЭМ!$F$39:$F$758,СВЦЭМ!$A$39:$A$758,$A208,СВЦЭМ!$B$39:$B$758,U$190)+'СЕТ СН'!$F$12</f>
        <v>221.08667821</v>
      </c>
      <c r="V208" s="36">
        <f>SUMIFS(СВЦЭМ!$F$39:$F$758,СВЦЭМ!$A$39:$A$758,$A208,СВЦЭМ!$B$39:$B$758,V$190)+'СЕТ СН'!$F$12</f>
        <v>229.23215334</v>
      </c>
      <c r="W208" s="36">
        <f>SUMIFS(СВЦЭМ!$F$39:$F$758,СВЦЭМ!$A$39:$A$758,$A208,СВЦЭМ!$B$39:$B$758,W$190)+'СЕТ СН'!$F$12</f>
        <v>231.94413606000001</v>
      </c>
      <c r="X208" s="36">
        <f>SUMIFS(СВЦЭМ!$F$39:$F$758,СВЦЭМ!$A$39:$A$758,$A208,СВЦЭМ!$B$39:$B$758,X$190)+'СЕТ СН'!$F$12</f>
        <v>244.68124531999999</v>
      </c>
      <c r="Y208" s="36">
        <f>SUMIFS(СВЦЭМ!$F$39:$F$758,СВЦЭМ!$A$39:$A$758,$A208,СВЦЭМ!$B$39:$B$758,Y$190)+'СЕТ СН'!$F$12</f>
        <v>255.91791488999999</v>
      </c>
    </row>
    <row r="209" spans="1:25" ht="15.75" x14ac:dyDescent="0.2">
      <c r="A209" s="35">
        <f t="shared" si="5"/>
        <v>45554</v>
      </c>
      <c r="B209" s="36">
        <f>SUMIFS(СВЦЭМ!$F$39:$F$758,СВЦЭМ!$A$39:$A$758,$A209,СВЦЭМ!$B$39:$B$758,B$190)+'СЕТ СН'!$F$12</f>
        <v>272.57228687000003</v>
      </c>
      <c r="C209" s="36">
        <f>SUMIFS(СВЦЭМ!$F$39:$F$758,СВЦЭМ!$A$39:$A$758,$A209,СВЦЭМ!$B$39:$B$758,C$190)+'СЕТ СН'!$F$12</f>
        <v>273.06133523</v>
      </c>
      <c r="D209" s="36">
        <f>SUMIFS(СВЦЭМ!$F$39:$F$758,СВЦЭМ!$A$39:$A$758,$A209,СВЦЭМ!$B$39:$B$758,D$190)+'СЕТ СН'!$F$12</f>
        <v>269.52741402999999</v>
      </c>
      <c r="E209" s="36">
        <f>SUMIFS(СВЦЭМ!$F$39:$F$758,СВЦЭМ!$A$39:$A$758,$A209,СВЦЭМ!$B$39:$B$758,E$190)+'СЕТ СН'!$F$12</f>
        <v>268.91139134000002</v>
      </c>
      <c r="F209" s="36">
        <f>SUMIFS(СВЦЭМ!$F$39:$F$758,СВЦЭМ!$A$39:$A$758,$A209,СВЦЭМ!$B$39:$B$758,F$190)+'СЕТ СН'!$F$12</f>
        <v>268.74312380999999</v>
      </c>
      <c r="G209" s="36">
        <f>SUMIFS(СВЦЭМ!$F$39:$F$758,СВЦЭМ!$A$39:$A$758,$A209,СВЦЭМ!$B$39:$B$758,G$190)+'СЕТ СН'!$F$12</f>
        <v>271.46304599000001</v>
      </c>
      <c r="H209" s="36">
        <f>SUMIFS(СВЦЭМ!$F$39:$F$758,СВЦЭМ!$A$39:$A$758,$A209,СВЦЭМ!$B$39:$B$758,H$190)+'СЕТ СН'!$F$12</f>
        <v>272.45444963</v>
      </c>
      <c r="I209" s="36">
        <f>SUMIFS(СВЦЭМ!$F$39:$F$758,СВЦЭМ!$A$39:$A$758,$A209,СВЦЭМ!$B$39:$B$758,I$190)+'СЕТ СН'!$F$12</f>
        <v>251.24511866</v>
      </c>
      <c r="J209" s="36">
        <f>SUMIFS(СВЦЭМ!$F$39:$F$758,СВЦЭМ!$A$39:$A$758,$A209,СВЦЭМ!$B$39:$B$758,J$190)+'СЕТ СН'!$F$12</f>
        <v>233.12824949</v>
      </c>
      <c r="K209" s="36">
        <f>SUMIFS(СВЦЭМ!$F$39:$F$758,СВЦЭМ!$A$39:$A$758,$A209,СВЦЭМ!$B$39:$B$758,K$190)+'СЕТ СН'!$F$12</f>
        <v>227.46109224</v>
      </c>
      <c r="L209" s="36">
        <f>SUMIFS(СВЦЭМ!$F$39:$F$758,СВЦЭМ!$A$39:$A$758,$A209,СВЦЭМ!$B$39:$B$758,L$190)+'СЕТ СН'!$F$12</f>
        <v>222.08434019000001</v>
      </c>
      <c r="M209" s="36">
        <f>SUMIFS(СВЦЭМ!$F$39:$F$758,СВЦЭМ!$A$39:$A$758,$A209,СВЦЭМ!$B$39:$B$758,M$190)+'СЕТ СН'!$F$12</f>
        <v>225.31465609</v>
      </c>
      <c r="N209" s="36">
        <f>SUMIFS(СВЦЭМ!$F$39:$F$758,СВЦЭМ!$A$39:$A$758,$A209,СВЦЭМ!$B$39:$B$758,N$190)+'СЕТ СН'!$F$12</f>
        <v>225.22900196000001</v>
      </c>
      <c r="O209" s="36">
        <f>SUMIFS(СВЦЭМ!$F$39:$F$758,СВЦЭМ!$A$39:$A$758,$A209,СВЦЭМ!$B$39:$B$758,O$190)+'СЕТ СН'!$F$12</f>
        <v>228.18201522000001</v>
      </c>
      <c r="P209" s="36">
        <f>SUMIFS(СВЦЭМ!$F$39:$F$758,СВЦЭМ!$A$39:$A$758,$A209,СВЦЭМ!$B$39:$B$758,P$190)+'СЕТ СН'!$F$12</f>
        <v>230.37082558</v>
      </c>
      <c r="Q209" s="36">
        <f>SUMIFS(СВЦЭМ!$F$39:$F$758,СВЦЭМ!$A$39:$A$758,$A209,СВЦЭМ!$B$39:$B$758,Q$190)+'СЕТ СН'!$F$12</f>
        <v>228.2941817</v>
      </c>
      <c r="R209" s="36">
        <f>SUMIFS(СВЦЭМ!$F$39:$F$758,СВЦЭМ!$A$39:$A$758,$A209,СВЦЭМ!$B$39:$B$758,R$190)+'СЕТ СН'!$F$12</f>
        <v>229.68906615</v>
      </c>
      <c r="S209" s="36">
        <f>SUMIFS(СВЦЭМ!$F$39:$F$758,СВЦЭМ!$A$39:$A$758,$A209,СВЦЭМ!$B$39:$B$758,S$190)+'СЕТ СН'!$F$12</f>
        <v>231.82868395</v>
      </c>
      <c r="T209" s="36">
        <f>SUMIFS(СВЦЭМ!$F$39:$F$758,СВЦЭМ!$A$39:$A$758,$A209,СВЦЭМ!$B$39:$B$758,T$190)+'СЕТ СН'!$F$12</f>
        <v>231.85499912</v>
      </c>
      <c r="U209" s="36">
        <f>SUMIFS(СВЦЭМ!$F$39:$F$758,СВЦЭМ!$A$39:$A$758,$A209,СВЦЭМ!$B$39:$B$758,U$190)+'СЕТ СН'!$F$12</f>
        <v>230.42427334000001</v>
      </c>
      <c r="V209" s="36">
        <f>SUMIFS(СВЦЭМ!$F$39:$F$758,СВЦЭМ!$A$39:$A$758,$A209,СВЦЭМ!$B$39:$B$758,V$190)+'СЕТ СН'!$F$12</f>
        <v>229.69691982000001</v>
      </c>
      <c r="W209" s="36">
        <f>SUMIFS(СВЦЭМ!$F$39:$F$758,СВЦЭМ!$A$39:$A$758,$A209,СВЦЭМ!$B$39:$B$758,W$190)+'СЕТ СН'!$F$12</f>
        <v>230.59716312</v>
      </c>
      <c r="X209" s="36">
        <f>SUMIFS(СВЦЭМ!$F$39:$F$758,СВЦЭМ!$A$39:$A$758,$A209,СВЦЭМ!$B$39:$B$758,X$190)+'СЕТ СН'!$F$12</f>
        <v>241.34534271000001</v>
      </c>
      <c r="Y209" s="36">
        <f>SUMIFS(СВЦЭМ!$F$39:$F$758,СВЦЭМ!$A$39:$A$758,$A209,СВЦЭМ!$B$39:$B$758,Y$190)+'СЕТ СН'!$F$12</f>
        <v>253.74163064999999</v>
      </c>
    </row>
    <row r="210" spans="1:25" ht="15.75" x14ac:dyDescent="0.2">
      <c r="A210" s="35">
        <f t="shared" si="5"/>
        <v>45555</v>
      </c>
      <c r="B210" s="36">
        <f>SUMIFS(СВЦЭМ!$F$39:$F$758,СВЦЭМ!$A$39:$A$758,$A210,СВЦЭМ!$B$39:$B$758,B$190)+'СЕТ СН'!$F$12</f>
        <v>268.54284202999997</v>
      </c>
      <c r="C210" s="36">
        <f>SUMIFS(СВЦЭМ!$F$39:$F$758,СВЦЭМ!$A$39:$A$758,$A210,СВЦЭМ!$B$39:$B$758,C$190)+'СЕТ СН'!$F$12</f>
        <v>273.78035939</v>
      </c>
      <c r="D210" s="36">
        <f>SUMIFS(СВЦЭМ!$F$39:$F$758,СВЦЭМ!$A$39:$A$758,$A210,СВЦЭМ!$B$39:$B$758,D$190)+'СЕТ СН'!$F$12</f>
        <v>270.72128171000003</v>
      </c>
      <c r="E210" s="36">
        <f>SUMIFS(СВЦЭМ!$F$39:$F$758,СВЦЭМ!$A$39:$A$758,$A210,СВЦЭМ!$B$39:$B$758,E$190)+'СЕТ СН'!$F$12</f>
        <v>267.80808008999998</v>
      </c>
      <c r="F210" s="36">
        <f>SUMIFS(СВЦЭМ!$F$39:$F$758,СВЦЭМ!$A$39:$A$758,$A210,СВЦЭМ!$B$39:$B$758,F$190)+'СЕТ СН'!$F$12</f>
        <v>267.28047513000001</v>
      </c>
      <c r="G210" s="36">
        <f>SUMIFS(СВЦЭМ!$F$39:$F$758,СВЦЭМ!$A$39:$A$758,$A210,СВЦЭМ!$B$39:$B$758,G$190)+'СЕТ СН'!$F$12</f>
        <v>272.80812827</v>
      </c>
      <c r="H210" s="36">
        <f>SUMIFS(СВЦЭМ!$F$39:$F$758,СВЦЭМ!$A$39:$A$758,$A210,СВЦЭМ!$B$39:$B$758,H$190)+'СЕТ СН'!$F$12</f>
        <v>282.65257558000002</v>
      </c>
      <c r="I210" s="36">
        <f>SUMIFS(СВЦЭМ!$F$39:$F$758,СВЦЭМ!$A$39:$A$758,$A210,СВЦЭМ!$B$39:$B$758,I$190)+'СЕТ СН'!$F$12</f>
        <v>270.94577464000002</v>
      </c>
      <c r="J210" s="36">
        <f>SUMIFS(СВЦЭМ!$F$39:$F$758,СВЦЭМ!$A$39:$A$758,$A210,СВЦЭМ!$B$39:$B$758,J$190)+'СЕТ СН'!$F$12</f>
        <v>255.96531390999999</v>
      </c>
      <c r="K210" s="36">
        <f>SUMIFS(СВЦЭМ!$F$39:$F$758,СВЦЭМ!$A$39:$A$758,$A210,СВЦЭМ!$B$39:$B$758,K$190)+'СЕТ СН'!$F$12</f>
        <v>248.44856482</v>
      </c>
      <c r="L210" s="36">
        <f>SUMIFS(СВЦЭМ!$F$39:$F$758,СВЦЭМ!$A$39:$A$758,$A210,СВЦЭМ!$B$39:$B$758,L$190)+'СЕТ СН'!$F$12</f>
        <v>243.66756605</v>
      </c>
      <c r="M210" s="36">
        <f>SUMIFS(СВЦЭМ!$F$39:$F$758,СВЦЭМ!$A$39:$A$758,$A210,СВЦЭМ!$B$39:$B$758,M$190)+'СЕТ СН'!$F$12</f>
        <v>239.44229235</v>
      </c>
      <c r="N210" s="36">
        <f>SUMIFS(СВЦЭМ!$F$39:$F$758,СВЦЭМ!$A$39:$A$758,$A210,СВЦЭМ!$B$39:$B$758,N$190)+'СЕТ СН'!$F$12</f>
        <v>236.73028786</v>
      </c>
      <c r="O210" s="36">
        <f>SUMIFS(СВЦЭМ!$F$39:$F$758,СВЦЭМ!$A$39:$A$758,$A210,СВЦЭМ!$B$39:$B$758,O$190)+'СЕТ СН'!$F$12</f>
        <v>232.58646252</v>
      </c>
      <c r="P210" s="36">
        <f>SUMIFS(СВЦЭМ!$F$39:$F$758,СВЦЭМ!$A$39:$A$758,$A210,СВЦЭМ!$B$39:$B$758,P$190)+'СЕТ СН'!$F$12</f>
        <v>232.26808464000001</v>
      </c>
      <c r="Q210" s="36">
        <f>SUMIFS(СВЦЭМ!$F$39:$F$758,СВЦЭМ!$A$39:$A$758,$A210,СВЦЭМ!$B$39:$B$758,Q$190)+'СЕТ СН'!$F$12</f>
        <v>234.91870280000001</v>
      </c>
      <c r="R210" s="36">
        <f>SUMIFS(СВЦЭМ!$F$39:$F$758,СВЦЭМ!$A$39:$A$758,$A210,СВЦЭМ!$B$39:$B$758,R$190)+'СЕТ СН'!$F$12</f>
        <v>235.12094446</v>
      </c>
      <c r="S210" s="36">
        <f>SUMIFS(СВЦЭМ!$F$39:$F$758,СВЦЭМ!$A$39:$A$758,$A210,СВЦЭМ!$B$39:$B$758,S$190)+'СЕТ СН'!$F$12</f>
        <v>231.19000513</v>
      </c>
      <c r="T210" s="36">
        <f>SUMIFS(СВЦЭМ!$F$39:$F$758,СВЦЭМ!$A$39:$A$758,$A210,СВЦЭМ!$B$39:$B$758,T$190)+'СЕТ СН'!$F$12</f>
        <v>231.16975224000001</v>
      </c>
      <c r="U210" s="36">
        <f>SUMIFS(СВЦЭМ!$F$39:$F$758,СВЦЭМ!$A$39:$A$758,$A210,СВЦЭМ!$B$39:$B$758,U$190)+'СЕТ СН'!$F$12</f>
        <v>227.26208260000001</v>
      </c>
      <c r="V210" s="36">
        <f>SUMIFS(СВЦЭМ!$F$39:$F$758,СВЦЭМ!$A$39:$A$758,$A210,СВЦЭМ!$B$39:$B$758,V$190)+'СЕТ СН'!$F$12</f>
        <v>228.76174255999999</v>
      </c>
      <c r="W210" s="36">
        <f>SUMIFS(СВЦЭМ!$F$39:$F$758,СВЦЭМ!$A$39:$A$758,$A210,СВЦЭМ!$B$39:$B$758,W$190)+'СЕТ СН'!$F$12</f>
        <v>228.32698243999999</v>
      </c>
      <c r="X210" s="36">
        <f>SUMIFS(СВЦЭМ!$F$39:$F$758,СВЦЭМ!$A$39:$A$758,$A210,СВЦЭМ!$B$39:$B$758,X$190)+'СЕТ СН'!$F$12</f>
        <v>233.19194634999999</v>
      </c>
      <c r="Y210" s="36">
        <f>SUMIFS(СВЦЭМ!$F$39:$F$758,СВЦЭМ!$A$39:$A$758,$A210,СВЦЭМ!$B$39:$B$758,Y$190)+'СЕТ СН'!$F$12</f>
        <v>246.56656054999999</v>
      </c>
    </row>
    <row r="211" spans="1:25" ht="15.75" x14ac:dyDescent="0.2">
      <c r="A211" s="35">
        <f t="shared" si="5"/>
        <v>45556</v>
      </c>
      <c r="B211" s="36">
        <f>SUMIFS(СВЦЭМ!$F$39:$F$758,СВЦЭМ!$A$39:$A$758,$A211,СВЦЭМ!$B$39:$B$758,B$190)+'СЕТ СН'!$F$12</f>
        <v>257.64601908999998</v>
      </c>
      <c r="C211" s="36">
        <f>SUMIFS(СВЦЭМ!$F$39:$F$758,СВЦЭМ!$A$39:$A$758,$A211,СВЦЭМ!$B$39:$B$758,C$190)+'СЕТ СН'!$F$12</f>
        <v>274.99856887999999</v>
      </c>
      <c r="D211" s="36">
        <f>SUMIFS(СВЦЭМ!$F$39:$F$758,СВЦЭМ!$A$39:$A$758,$A211,СВЦЭМ!$B$39:$B$758,D$190)+'СЕТ СН'!$F$12</f>
        <v>288.44404347</v>
      </c>
      <c r="E211" s="36">
        <f>SUMIFS(СВЦЭМ!$F$39:$F$758,СВЦЭМ!$A$39:$A$758,$A211,СВЦЭМ!$B$39:$B$758,E$190)+'СЕТ СН'!$F$12</f>
        <v>294.73260850000003</v>
      </c>
      <c r="F211" s="36">
        <f>SUMIFS(СВЦЭМ!$F$39:$F$758,СВЦЭМ!$A$39:$A$758,$A211,СВЦЭМ!$B$39:$B$758,F$190)+'СЕТ СН'!$F$12</f>
        <v>296.18990818999998</v>
      </c>
      <c r="G211" s="36">
        <f>SUMIFS(СВЦЭМ!$F$39:$F$758,СВЦЭМ!$A$39:$A$758,$A211,СВЦЭМ!$B$39:$B$758,G$190)+'СЕТ СН'!$F$12</f>
        <v>292.70275808000002</v>
      </c>
      <c r="H211" s="36">
        <f>SUMIFS(СВЦЭМ!$F$39:$F$758,СВЦЭМ!$A$39:$A$758,$A211,СВЦЭМ!$B$39:$B$758,H$190)+'СЕТ СН'!$F$12</f>
        <v>283.99195501000003</v>
      </c>
      <c r="I211" s="36">
        <f>SUMIFS(СВЦЭМ!$F$39:$F$758,СВЦЭМ!$A$39:$A$758,$A211,СВЦЭМ!$B$39:$B$758,I$190)+'СЕТ СН'!$F$12</f>
        <v>271.67330383000001</v>
      </c>
      <c r="J211" s="36">
        <f>SUMIFS(СВЦЭМ!$F$39:$F$758,СВЦЭМ!$A$39:$A$758,$A211,СВЦЭМ!$B$39:$B$758,J$190)+'СЕТ СН'!$F$12</f>
        <v>253.48168887</v>
      </c>
      <c r="K211" s="36">
        <f>SUMIFS(СВЦЭМ!$F$39:$F$758,СВЦЭМ!$A$39:$A$758,$A211,СВЦЭМ!$B$39:$B$758,K$190)+'СЕТ СН'!$F$12</f>
        <v>238.90626685999999</v>
      </c>
      <c r="L211" s="36">
        <f>SUMIFS(СВЦЭМ!$F$39:$F$758,СВЦЭМ!$A$39:$A$758,$A211,СВЦЭМ!$B$39:$B$758,L$190)+'СЕТ СН'!$F$12</f>
        <v>231.57799652</v>
      </c>
      <c r="M211" s="36">
        <f>SUMIFS(СВЦЭМ!$F$39:$F$758,СВЦЭМ!$A$39:$A$758,$A211,СВЦЭМ!$B$39:$B$758,M$190)+'СЕТ СН'!$F$12</f>
        <v>232.79422002999999</v>
      </c>
      <c r="N211" s="36">
        <f>SUMIFS(СВЦЭМ!$F$39:$F$758,СВЦЭМ!$A$39:$A$758,$A211,СВЦЭМ!$B$39:$B$758,N$190)+'СЕТ СН'!$F$12</f>
        <v>234.01652608000001</v>
      </c>
      <c r="O211" s="36">
        <f>SUMIFS(СВЦЭМ!$F$39:$F$758,СВЦЭМ!$A$39:$A$758,$A211,СВЦЭМ!$B$39:$B$758,O$190)+'СЕТ СН'!$F$12</f>
        <v>237.69654732000001</v>
      </c>
      <c r="P211" s="36">
        <f>SUMIFS(СВЦЭМ!$F$39:$F$758,СВЦЭМ!$A$39:$A$758,$A211,СВЦЭМ!$B$39:$B$758,P$190)+'СЕТ СН'!$F$12</f>
        <v>241.36118841999999</v>
      </c>
      <c r="Q211" s="36">
        <f>SUMIFS(СВЦЭМ!$F$39:$F$758,СВЦЭМ!$A$39:$A$758,$A211,СВЦЭМ!$B$39:$B$758,Q$190)+'СЕТ СН'!$F$12</f>
        <v>242.18294320000001</v>
      </c>
      <c r="R211" s="36">
        <f>SUMIFS(СВЦЭМ!$F$39:$F$758,СВЦЭМ!$A$39:$A$758,$A211,СВЦЭМ!$B$39:$B$758,R$190)+'СЕТ СН'!$F$12</f>
        <v>241.37422111999999</v>
      </c>
      <c r="S211" s="36">
        <f>SUMIFS(СВЦЭМ!$F$39:$F$758,СВЦЭМ!$A$39:$A$758,$A211,СВЦЭМ!$B$39:$B$758,S$190)+'СЕТ СН'!$F$12</f>
        <v>235.65678396000001</v>
      </c>
      <c r="T211" s="36">
        <f>SUMIFS(СВЦЭМ!$F$39:$F$758,СВЦЭМ!$A$39:$A$758,$A211,СВЦЭМ!$B$39:$B$758,T$190)+'СЕТ СН'!$F$12</f>
        <v>231.96154250000001</v>
      </c>
      <c r="U211" s="36">
        <f>SUMIFS(СВЦЭМ!$F$39:$F$758,СВЦЭМ!$A$39:$A$758,$A211,СВЦЭМ!$B$39:$B$758,U$190)+'СЕТ СН'!$F$12</f>
        <v>230.34225913</v>
      </c>
      <c r="V211" s="36">
        <f>SUMIFS(СВЦЭМ!$F$39:$F$758,СВЦЭМ!$A$39:$A$758,$A211,СВЦЭМ!$B$39:$B$758,V$190)+'СЕТ СН'!$F$12</f>
        <v>240.12106327999999</v>
      </c>
      <c r="W211" s="36">
        <f>SUMIFS(СВЦЭМ!$F$39:$F$758,СВЦЭМ!$A$39:$A$758,$A211,СВЦЭМ!$B$39:$B$758,W$190)+'СЕТ СН'!$F$12</f>
        <v>243.35912069</v>
      </c>
      <c r="X211" s="36">
        <f>SUMIFS(СВЦЭМ!$F$39:$F$758,СВЦЭМ!$A$39:$A$758,$A211,СВЦЭМ!$B$39:$B$758,X$190)+'СЕТ СН'!$F$12</f>
        <v>254.88538722999999</v>
      </c>
      <c r="Y211" s="36">
        <f>SUMIFS(СВЦЭМ!$F$39:$F$758,СВЦЭМ!$A$39:$A$758,$A211,СВЦЭМ!$B$39:$B$758,Y$190)+'СЕТ СН'!$F$12</f>
        <v>268.74085772000001</v>
      </c>
    </row>
    <row r="212" spans="1:25" ht="15.75" x14ac:dyDescent="0.2">
      <c r="A212" s="35">
        <f t="shared" si="5"/>
        <v>45557</v>
      </c>
      <c r="B212" s="36">
        <f>SUMIFS(СВЦЭМ!$F$39:$F$758,СВЦЭМ!$A$39:$A$758,$A212,СВЦЭМ!$B$39:$B$758,B$190)+'СЕТ СН'!$F$12</f>
        <v>265.95178116</v>
      </c>
      <c r="C212" s="36">
        <f>SUMIFS(СВЦЭМ!$F$39:$F$758,СВЦЭМ!$A$39:$A$758,$A212,СВЦЭМ!$B$39:$B$758,C$190)+'СЕТ СН'!$F$12</f>
        <v>278.99174522999999</v>
      </c>
      <c r="D212" s="36">
        <f>SUMIFS(СВЦЭМ!$F$39:$F$758,СВЦЭМ!$A$39:$A$758,$A212,СВЦЭМ!$B$39:$B$758,D$190)+'СЕТ СН'!$F$12</f>
        <v>288.59713926000001</v>
      </c>
      <c r="E212" s="36">
        <f>SUMIFS(СВЦЭМ!$F$39:$F$758,СВЦЭМ!$A$39:$A$758,$A212,СВЦЭМ!$B$39:$B$758,E$190)+'СЕТ СН'!$F$12</f>
        <v>289.61421080999997</v>
      </c>
      <c r="F212" s="36">
        <f>SUMIFS(СВЦЭМ!$F$39:$F$758,СВЦЭМ!$A$39:$A$758,$A212,СВЦЭМ!$B$39:$B$758,F$190)+'СЕТ СН'!$F$12</f>
        <v>289.76242787000001</v>
      </c>
      <c r="G212" s="36">
        <f>SUMIFS(СВЦЭМ!$F$39:$F$758,СВЦЭМ!$A$39:$A$758,$A212,СВЦЭМ!$B$39:$B$758,G$190)+'СЕТ СН'!$F$12</f>
        <v>286.66943212000001</v>
      </c>
      <c r="H212" s="36">
        <f>SUMIFS(СВЦЭМ!$F$39:$F$758,СВЦЭМ!$A$39:$A$758,$A212,СВЦЭМ!$B$39:$B$758,H$190)+'СЕТ СН'!$F$12</f>
        <v>280.16522336999998</v>
      </c>
      <c r="I212" s="36">
        <f>SUMIFS(СВЦЭМ!$F$39:$F$758,СВЦЭМ!$A$39:$A$758,$A212,СВЦЭМ!$B$39:$B$758,I$190)+'СЕТ СН'!$F$12</f>
        <v>271.22062998000001</v>
      </c>
      <c r="J212" s="36">
        <f>SUMIFS(СВЦЭМ!$F$39:$F$758,СВЦЭМ!$A$39:$A$758,$A212,СВЦЭМ!$B$39:$B$758,J$190)+'СЕТ СН'!$F$12</f>
        <v>252.92914164999999</v>
      </c>
      <c r="K212" s="36">
        <f>SUMIFS(СВЦЭМ!$F$39:$F$758,СВЦЭМ!$A$39:$A$758,$A212,СВЦЭМ!$B$39:$B$758,K$190)+'СЕТ СН'!$F$12</f>
        <v>238.28700853999999</v>
      </c>
      <c r="L212" s="36">
        <f>SUMIFS(СВЦЭМ!$F$39:$F$758,СВЦЭМ!$A$39:$A$758,$A212,СВЦЭМ!$B$39:$B$758,L$190)+'СЕТ СН'!$F$12</f>
        <v>228.39562688999999</v>
      </c>
      <c r="M212" s="36">
        <f>SUMIFS(СВЦЭМ!$F$39:$F$758,СВЦЭМ!$A$39:$A$758,$A212,СВЦЭМ!$B$39:$B$758,M$190)+'СЕТ СН'!$F$12</f>
        <v>233.16494897000001</v>
      </c>
      <c r="N212" s="36">
        <f>SUMIFS(СВЦЭМ!$F$39:$F$758,СВЦЭМ!$A$39:$A$758,$A212,СВЦЭМ!$B$39:$B$758,N$190)+'СЕТ СН'!$F$12</f>
        <v>234.40253852000001</v>
      </c>
      <c r="O212" s="36">
        <f>SUMIFS(СВЦЭМ!$F$39:$F$758,СВЦЭМ!$A$39:$A$758,$A212,СВЦЭМ!$B$39:$B$758,O$190)+'СЕТ СН'!$F$12</f>
        <v>238.26018769000001</v>
      </c>
      <c r="P212" s="36">
        <f>SUMIFS(СВЦЭМ!$F$39:$F$758,СВЦЭМ!$A$39:$A$758,$A212,СВЦЭМ!$B$39:$B$758,P$190)+'СЕТ СН'!$F$12</f>
        <v>239.04952327000001</v>
      </c>
      <c r="Q212" s="36">
        <f>SUMIFS(СВЦЭМ!$F$39:$F$758,СВЦЭМ!$A$39:$A$758,$A212,СВЦЭМ!$B$39:$B$758,Q$190)+'СЕТ СН'!$F$12</f>
        <v>241.96092121999999</v>
      </c>
      <c r="R212" s="36">
        <f>SUMIFS(СВЦЭМ!$F$39:$F$758,СВЦЭМ!$A$39:$A$758,$A212,СВЦЭМ!$B$39:$B$758,R$190)+'СЕТ СН'!$F$12</f>
        <v>245.04244337</v>
      </c>
      <c r="S212" s="36">
        <f>SUMIFS(СВЦЭМ!$F$39:$F$758,СВЦЭМ!$A$39:$A$758,$A212,СВЦЭМ!$B$39:$B$758,S$190)+'СЕТ СН'!$F$12</f>
        <v>240.56666190999999</v>
      </c>
      <c r="T212" s="36">
        <f>SUMIFS(СВЦЭМ!$F$39:$F$758,СВЦЭМ!$A$39:$A$758,$A212,СВЦЭМ!$B$39:$B$758,T$190)+'СЕТ СН'!$F$12</f>
        <v>233.14841208999999</v>
      </c>
      <c r="U212" s="36">
        <f>SUMIFS(СВЦЭМ!$F$39:$F$758,СВЦЭМ!$A$39:$A$758,$A212,СВЦЭМ!$B$39:$B$758,U$190)+'СЕТ СН'!$F$12</f>
        <v>228.67100323</v>
      </c>
      <c r="V212" s="36">
        <f>SUMIFS(СВЦЭМ!$F$39:$F$758,СВЦЭМ!$A$39:$A$758,$A212,СВЦЭМ!$B$39:$B$758,V$190)+'СЕТ СН'!$F$12</f>
        <v>226.51522643999999</v>
      </c>
      <c r="W212" s="36">
        <f>SUMIFS(СВЦЭМ!$F$39:$F$758,СВЦЭМ!$A$39:$A$758,$A212,СВЦЭМ!$B$39:$B$758,W$190)+'СЕТ СН'!$F$12</f>
        <v>227.86286738999999</v>
      </c>
      <c r="X212" s="36">
        <f>SUMIFS(СВЦЭМ!$F$39:$F$758,СВЦЭМ!$A$39:$A$758,$A212,СВЦЭМ!$B$39:$B$758,X$190)+'СЕТ СН'!$F$12</f>
        <v>240.60153600000001</v>
      </c>
      <c r="Y212" s="36">
        <f>SUMIFS(СВЦЭМ!$F$39:$F$758,СВЦЭМ!$A$39:$A$758,$A212,СВЦЭМ!$B$39:$B$758,Y$190)+'СЕТ СН'!$F$12</f>
        <v>256.23447716999999</v>
      </c>
    </row>
    <row r="213" spans="1:25" ht="15.75" x14ac:dyDescent="0.2">
      <c r="A213" s="35">
        <f t="shared" si="5"/>
        <v>45558</v>
      </c>
      <c r="B213" s="36">
        <f>SUMIFS(СВЦЭМ!$F$39:$F$758,СВЦЭМ!$A$39:$A$758,$A213,СВЦЭМ!$B$39:$B$758,B$190)+'СЕТ СН'!$F$12</f>
        <v>276.89245476000002</v>
      </c>
      <c r="C213" s="36">
        <f>SUMIFS(СВЦЭМ!$F$39:$F$758,СВЦЭМ!$A$39:$A$758,$A213,СВЦЭМ!$B$39:$B$758,C$190)+'СЕТ СН'!$F$12</f>
        <v>292.18681385000002</v>
      </c>
      <c r="D213" s="36">
        <f>SUMIFS(СВЦЭМ!$F$39:$F$758,СВЦЭМ!$A$39:$A$758,$A213,СВЦЭМ!$B$39:$B$758,D$190)+'СЕТ СН'!$F$12</f>
        <v>290.27583322999999</v>
      </c>
      <c r="E213" s="36">
        <f>SUMIFS(СВЦЭМ!$F$39:$F$758,СВЦЭМ!$A$39:$A$758,$A213,СВЦЭМ!$B$39:$B$758,E$190)+'СЕТ СН'!$F$12</f>
        <v>289.89467851000001</v>
      </c>
      <c r="F213" s="36">
        <f>SUMIFS(СВЦЭМ!$F$39:$F$758,СВЦЭМ!$A$39:$A$758,$A213,СВЦЭМ!$B$39:$B$758,F$190)+'СЕТ СН'!$F$12</f>
        <v>289.82412696</v>
      </c>
      <c r="G213" s="36">
        <f>SUMIFS(СВЦЭМ!$F$39:$F$758,СВЦЭМ!$A$39:$A$758,$A213,СВЦЭМ!$B$39:$B$758,G$190)+'СЕТ СН'!$F$12</f>
        <v>292.34979175000001</v>
      </c>
      <c r="H213" s="36">
        <f>SUMIFS(СВЦЭМ!$F$39:$F$758,СВЦЭМ!$A$39:$A$758,$A213,СВЦЭМ!$B$39:$B$758,H$190)+'СЕТ СН'!$F$12</f>
        <v>272.43472148000001</v>
      </c>
      <c r="I213" s="36">
        <f>SUMIFS(СВЦЭМ!$F$39:$F$758,СВЦЭМ!$A$39:$A$758,$A213,СВЦЭМ!$B$39:$B$758,I$190)+'СЕТ СН'!$F$12</f>
        <v>258.5057693</v>
      </c>
      <c r="J213" s="36">
        <f>SUMIFS(СВЦЭМ!$F$39:$F$758,СВЦЭМ!$A$39:$A$758,$A213,СВЦЭМ!$B$39:$B$758,J$190)+'СЕТ СН'!$F$12</f>
        <v>253.47953634999999</v>
      </c>
      <c r="K213" s="36">
        <f>SUMIFS(СВЦЭМ!$F$39:$F$758,СВЦЭМ!$A$39:$A$758,$A213,СВЦЭМ!$B$39:$B$758,K$190)+'СЕТ СН'!$F$12</f>
        <v>247.08093463</v>
      </c>
      <c r="L213" s="36">
        <f>SUMIFS(СВЦЭМ!$F$39:$F$758,СВЦЭМ!$A$39:$A$758,$A213,СВЦЭМ!$B$39:$B$758,L$190)+'СЕТ СН'!$F$12</f>
        <v>245.91883203</v>
      </c>
      <c r="M213" s="36">
        <f>SUMIFS(СВЦЭМ!$F$39:$F$758,СВЦЭМ!$A$39:$A$758,$A213,СВЦЭМ!$B$39:$B$758,M$190)+'СЕТ СН'!$F$12</f>
        <v>249.14461528000001</v>
      </c>
      <c r="N213" s="36">
        <f>SUMIFS(СВЦЭМ!$F$39:$F$758,СВЦЭМ!$A$39:$A$758,$A213,СВЦЭМ!$B$39:$B$758,N$190)+'СЕТ СН'!$F$12</f>
        <v>248.5472551</v>
      </c>
      <c r="O213" s="36">
        <f>SUMIFS(СВЦЭМ!$F$39:$F$758,СВЦЭМ!$A$39:$A$758,$A213,СВЦЭМ!$B$39:$B$758,O$190)+'СЕТ СН'!$F$12</f>
        <v>247.04186082000001</v>
      </c>
      <c r="P213" s="36">
        <f>SUMIFS(СВЦЭМ!$F$39:$F$758,СВЦЭМ!$A$39:$A$758,$A213,СВЦЭМ!$B$39:$B$758,P$190)+'СЕТ СН'!$F$12</f>
        <v>249.97281075999999</v>
      </c>
      <c r="Q213" s="36">
        <f>SUMIFS(СВЦЭМ!$F$39:$F$758,СВЦЭМ!$A$39:$A$758,$A213,СВЦЭМ!$B$39:$B$758,Q$190)+'СЕТ СН'!$F$12</f>
        <v>253.72360057</v>
      </c>
      <c r="R213" s="36">
        <f>SUMIFS(СВЦЭМ!$F$39:$F$758,СВЦЭМ!$A$39:$A$758,$A213,СВЦЭМ!$B$39:$B$758,R$190)+'СЕТ СН'!$F$12</f>
        <v>257.39616409000001</v>
      </c>
      <c r="S213" s="36">
        <f>SUMIFS(СВЦЭМ!$F$39:$F$758,СВЦЭМ!$A$39:$A$758,$A213,СВЦЭМ!$B$39:$B$758,S$190)+'СЕТ СН'!$F$12</f>
        <v>255.92500379000001</v>
      </c>
      <c r="T213" s="36">
        <f>SUMIFS(СВЦЭМ!$F$39:$F$758,СВЦЭМ!$A$39:$A$758,$A213,СВЦЭМ!$B$39:$B$758,T$190)+'СЕТ СН'!$F$12</f>
        <v>247.03851313000001</v>
      </c>
      <c r="U213" s="36">
        <f>SUMIFS(СВЦЭМ!$F$39:$F$758,СВЦЭМ!$A$39:$A$758,$A213,СВЦЭМ!$B$39:$B$758,U$190)+'СЕТ СН'!$F$12</f>
        <v>241.57354996000001</v>
      </c>
      <c r="V213" s="36">
        <f>SUMIFS(СВЦЭМ!$F$39:$F$758,СВЦЭМ!$A$39:$A$758,$A213,СВЦЭМ!$B$39:$B$758,V$190)+'СЕТ СН'!$F$12</f>
        <v>241.57918659000001</v>
      </c>
      <c r="W213" s="36">
        <f>SUMIFS(СВЦЭМ!$F$39:$F$758,СВЦЭМ!$A$39:$A$758,$A213,СВЦЭМ!$B$39:$B$758,W$190)+'СЕТ СН'!$F$12</f>
        <v>246.94495426</v>
      </c>
      <c r="X213" s="36">
        <f>SUMIFS(СВЦЭМ!$F$39:$F$758,СВЦЭМ!$A$39:$A$758,$A213,СВЦЭМ!$B$39:$B$758,X$190)+'СЕТ СН'!$F$12</f>
        <v>251.57398749000001</v>
      </c>
      <c r="Y213" s="36">
        <f>SUMIFS(СВЦЭМ!$F$39:$F$758,СВЦЭМ!$A$39:$A$758,$A213,СВЦЭМ!$B$39:$B$758,Y$190)+'СЕТ СН'!$F$12</f>
        <v>258.14933473999997</v>
      </c>
    </row>
    <row r="214" spans="1:25" ht="15.75" x14ac:dyDescent="0.2">
      <c r="A214" s="35">
        <f t="shared" si="5"/>
        <v>45559</v>
      </c>
      <c r="B214" s="36">
        <f>SUMIFS(СВЦЭМ!$F$39:$F$758,СВЦЭМ!$A$39:$A$758,$A214,СВЦЭМ!$B$39:$B$758,B$190)+'СЕТ СН'!$F$12</f>
        <v>271.24548762000001</v>
      </c>
      <c r="C214" s="36">
        <f>SUMIFS(СВЦЭМ!$F$39:$F$758,СВЦЭМ!$A$39:$A$758,$A214,СВЦЭМ!$B$39:$B$758,C$190)+'СЕТ СН'!$F$12</f>
        <v>277.02494962999998</v>
      </c>
      <c r="D214" s="36">
        <f>SUMIFS(СВЦЭМ!$F$39:$F$758,СВЦЭМ!$A$39:$A$758,$A214,СВЦЭМ!$B$39:$B$758,D$190)+'СЕТ СН'!$F$12</f>
        <v>284.49754088999998</v>
      </c>
      <c r="E214" s="36">
        <f>SUMIFS(СВЦЭМ!$F$39:$F$758,СВЦЭМ!$A$39:$A$758,$A214,СВЦЭМ!$B$39:$B$758,E$190)+'СЕТ СН'!$F$12</f>
        <v>288.49993266000001</v>
      </c>
      <c r="F214" s="36">
        <f>SUMIFS(СВЦЭМ!$F$39:$F$758,СВЦЭМ!$A$39:$A$758,$A214,СВЦЭМ!$B$39:$B$758,F$190)+'СЕТ СН'!$F$12</f>
        <v>287.64769002999998</v>
      </c>
      <c r="G214" s="36">
        <f>SUMIFS(СВЦЭМ!$F$39:$F$758,СВЦЭМ!$A$39:$A$758,$A214,СВЦЭМ!$B$39:$B$758,G$190)+'СЕТ СН'!$F$12</f>
        <v>283.86655588999997</v>
      </c>
      <c r="H214" s="36">
        <f>SUMIFS(СВЦЭМ!$F$39:$F$758,СВЦЭМ!$A$39:$A$758,$A214,СВЦЭМ!$B$39:$B$758,H$190)+'СЕТ СН'!$F$12</f>
        <v>270.70042183999999</v>
      </c>
      <c r="I214" s="36">
        <f>SUMIFS(СВЦЭМ!$F$39:$F$758,СВЦЭМ!$A$39:$A$758,$A214,СВЦЭМ!$B$39:$B$758,I$190)+'СЕТ СН'!$F$12</f>
        <v>250.01426232</v>
      </c>
      <c r="J214" s="36">
        <f>SUMIFS(СВЦЭМ!$F$39:$F$758,СВЦЭМ!$A$39:$A$758,$A214,СВЦЭМ!$B$39:$B$758,J$190)+'СЕТ СН'!$F$12</f>
        <v>241.35935499000001</v>
      </c>
      <c r="K214" s="36">
        <f>SUMIFS(СВЦЭМ!$F$39:$F$758,СВЦЭМ!$A$39:$A$758,$A214,СВЦЭМ!$B$39:$B$758,K$190)+'СЕТ СН'!$F$12</f>
        <v>236.64265650999999</v>
      </c>
      <c r="L214" s="36">
        <f>SUMIFS(СВЦЭМ!$F$39:$F$758,СВЦЭМ!$A$39:$A$758,$A214,СВЦЭМ!$B$39:$B$758,L$190)+'СЕТ СН'!$F$12</f>
        <v>241.38557523</v>
      </c>
      <c r="M214" s="36">
        <f>SUMIFS(СВЦЭМ!$F$39:$F$758,СВЦЭМ!$A$39:$A$758,$A214,СВЦЭМ!$B$39:$B$758,M$190)+'СЕТ СН'!$F$12</f>
        <v>244.17501414</v>
      </c>
      <c r="N214" s="36">
        <f>SUMIFS(СВЦЭМ!$F$39:$F$758,СВЦЭМ!$A$39:$A$758,$A214,СВЦЭМ!$B$39:$B$758,N$190)+'СЕТ СН'!$F$12</f>
        <v>247.47169912999999</v>
      </c>
      <c r="O214" s="36">
        <f>SUMIFS(СВЦЭМ!$F$39:$F$758,СВЦЭМ!$A$39:$A$758,$A214,СВЦЭМ!$B$39:$B$758,O$190)+'СЕТ СН'!$F$12</f>
        <v>246.75181325</v>
      </c>
      <c r="P214" s="36">
        <f>SUMIFS(СВЦЭМ!$F$39:$F$758,СВЦЭМ!$A$39:$A$758,$A214,СВЦЭМ!$B$39:$B$758,P$190)+'СЕТ СН'!$F$12</f>
        <v>247.22448840999999</v>
      </c>
      <c r="Q214" s="36">
        <f>SUMIFS(СВЦЭМ!$F$39:$F$758,СВЦЭМ!$A$39:$A$758,$A214,СВЦЭМ!$B$39:$B$758,Q$190)+'СЕТ СН'!$F$12</f>
        <v>252.97087572000001</v>
      </c>
      <c r="R214" s="36">
        <f>SUMIFS(СВЦЭМ!$F$39:$F$758,СВЦЭМ!$A$39:$A$758,$A214,СВЦЭМ!$B$39:$B$758,R$190)+'СЕТ СН'!$F$12</f>
        <v>251.69296519</v>
      </c>
      <c r="S214" s="36">
        <f>SUMIFS(СВЦЭМ!$F$39:$F$758,СВЦЭМ!$A$39:$A$758,$A214,СВЦЭМ!$B$39:$B$758,S$190)+'СЕТ СН'!$F$12</f>
        <v>246.41899662</v>
      </c>
      <c r="T214" s="36">
        <f>SUMIFS(СВЦЭМ!$F$39:$F$758,СВЦЭМ!$A$39:$A$758,$A214,СВЦЭМ!$B$39:$B$758,T$190)+'СЕТ СН'!$F$12</f>
        <v>238.44405939000001</v>
      </c>
      <c r="U214" s="36">
        <f>SUMIFS(СВЦЭМ!$F$39:$F$758,СВЦЭМ!$A$39:$A$758,$A214,СВЦЭМ!$B$39:$B$758,U$190)+'СЕТ СН'!$F$12</f>
        <v>235.92560366999999</v>
      </c>
      <c r="V214" s="36">
        <f>SUMIFS(СВЦЭМ!$F$39:$F$758,СВЦЭМ!$A$39:$A$758,$A214,СВЦЭМ!$B$39:$B$758,V$190)+'СЕТ СН'!$F$12</f>
        <v>233.84582209999999</v>
      </c>
      <c r="W214" s="36">
        <f>SUMIFS(СВЦЭМ!$F$39:$F$758,СВЦЭМ!$A$39:$A$758,$A214,СВЦЭМ!$B$39:$B$758,W$190)+'СЕТ СН'!$F$12</f>
        <v>231.95370260000001</v>
      </c>
      <c r="X214" s="36">
        <f>SUMIFS(СВЦЭМ!$F$39:$F$758,СВЦЭМ!$A$39:$A$758,$A214,СВЦЭМ!$B$39:$B$758,X$190)+'СЕТ СН'!$F$12</f>
        <v>239.39902466000001</v>
      </c>
      <c r="Y214" s="36">
        <f>SUMIFS(СВЦЭМ!$F$39:$F$758,СВЦЭМ!$A$39:$A$758,$A214,СВЦЭМ!$B$39:$B$758,Y$190)+'СЕТ СН'!$F$12</f>
        <v>249.95074184000001</v>
      </c>
    </row>
    <row r="215" spans="1:25" ht="15.75" x14ac:dyDescent="0.2">
      <c r="A215" s="35">
        <f t="shared" si="5"/>
        <v>45560</v>
      </c>
      <c r="B215" s="36">
        <f>SUMIFS(СВЦЭМ!$F$39:$F$758,СВЦЭМ!$A$39:$A$758,$A215,СВЦЭМ!$B$39:$B$758,B$190)+'СЕТ СН'!$F$12</f>
        <v>257.73195693999998</v>
      </c>
      <c r="C215" s="36">
        <f>SUMIFS(СВЦЭМ!$F$39:$F$758,СВЦЭМ!$A$39:$A$758,$A215,СВЦЭМ!$B$39:$B$758,C$190)+'СЕТ СН'!$F$12</f>
        <v>266.50959769999997</v>
      </c>
      <c r="D215" s="36">
        <f>SUMIFS(СВЦЭМ!$F$39:$F$758,СВЦЭМ!$A$39:$A$758,$A215,СВЦЭМ!$B$39:$B$758,D$190)+'СЕТ СН'!$F$12</f>
        <v>281.47910507</v>
      </c>
      <c r="E215" s="36">
        <f>SUMIFS(СВЦЭМ!$F$39:$F$758,СВЦЭМ!$A$39:$A$758,$A215,СВЦЭМ!$B$39:$B$758,E$190)+'СЕТ СН'!$F$12</f>
        <v>285.78151511999999</v>
      </c>
      <c r="F215" s="36">
        <f>SUMIFS(СВЦЭМ!$F$39:$F$758,СВЦЭМ!$A$39:$A$758,$A215,СВЦЭМ!$B$39:$B$758,F$190)+'СЕТ СН'!$F$12</f>
        <v>285.21392593000002</v>
      </c>
      <c r="G215" s="36">
        <f>SUMIFS(СВЦЭМ!$F$39:$F$758,СВЦЭМ!$A$39:$A$758,$A215,СВЦЭМ!$B$39:$B$758,G$190)+'СЕТ СН'!$F$12</f>
        <v>278.05395713000001</v>
      </c>
      <c r="H215" s="36">
        <f>SUMIFS(СВЦЭМ!$F$39:$F$758,СВЦЭМ!$A$39:$A$758,$A215,СВЦЭМ!$B$39:$B$758,H$190)+'СЕТ СН'!$F$12</f>
        <v>267.85501955000001</v>
      </c>
      <c r="I215" s="36">
        <f>SUMIFS(СВЦЭМ!$F$39:$F$758,СВЦЭМ!$A$39:$A$758,$A215,СВЦЭМ!$B$39:$B$758,I$190)+'СЕТ СН'!$F$12</f>
        <v>250.55456176999999</v>
      </c>
      <c r="J215" s="36">
        <f>SUMIFS(СВЦЭМ!$F$39:$F$758,СВЦЭМ!$A$39:$A$758,$A215,СВЦЭМ!$B$39:$B$758,J$190)+'СЕТ СН'!$F$12</f>
        <v>246.61627110000001</v>
      </c>
      <c r="K215" s="36">
        <f>SUMIFS(СВЦЭМ!$F$39:$F$758,СВЦЭМ!$A$39:$A$758,$A215,СВЦЭМ!$B$39:$B$758,K$190)+'СЕТ СН'!$F$12</f>
        <v>240.51311534000001</v>
      </c>
      <c r="L215" s="36">
        <f>SUMIFS(СВЦЭМ!$F$39:$F$758,СВЦЭМ!$A$39:$A$758,$A215,СВЦЭМ!$B$39:$B$758,L$190)+'СЕТ СН'!$F$12</f>
        <v>239.35999287000001</v>
      </c>
      <c r="M215" s="36">
        <f>SUMIFS(СВЦЭМ!$F$39:$F$758,СВЦЭМ!$A$39:$A$758,$A215,СВЦЭМ!$B$39:$B$758,M$190)+'СЕТ СН'!$F$12</f>
        <v>242.57602123999999</v>
      </c>
      <c r="N215" s="36">
        <f>SUMIFS(СВЦЭМ!$F$39:$F$758,СВЦЭМ!$A$39:$A$758,$A215,СВЦЭМ!$B$39:$B$758,N$190)+'СЕТ СН'!$F$12</f>
        <v>245.87984908000001</v>
      </c>
      <c r="O215" s="36">
        <f>SUMIFS(СВЦЭМ!$F$39:$F$758,СВЦЭМ!$A$39:$A$758,$A215,СВЦЭМ!$B$39:$B$758,O$190)+'СЕТ СН'!$F$12</f>
        <v>248.05401638999999</v>
      </c>
      <c r="P215" s="36">
        <f>SUMIFS(СВЦЭМ!$F$39:$F$758,СВЦЭМ!$A$39:$A$758,$A215,СВЦЭМ!$B$39:$B$758,P$190)+'СЕТ СН'!$F$12</f>
        <v>249.14857262999999</v>
      </c>
      <c r="Q215" s="36">
        <f>SUMIFS(СВЦЭМ!$F$39:$F$758,СВЦЭМ!$A$39:$A$758,$A215,СВЦЭМ!$B$39:$B$758,Q$190)+'СЕТ СН'!$F$12</f>
        <v>250.46249162999999</v>
      </c>
      <c r="R215" s="36">
        <f>SUMIFS(СВЦЭМ!$F$39:$F$758,СВЦЭМ!$A$39:$A$758,$A215,СВЦЭМ!$B$39:$B$758,R$190)+'СЕТ СН'!$F$12</f>
        <v>251.73513604999999</v>
      </c>
      <c r="S215" s="36">
        <f>SUMIFS(СВЦЭМ!$F$39:$F$758,СВЦЭМ!$A$39:$A$758,$A215,СВЦЭМ!$B$39:$B$758,S$190)+'СЕТ СН'!$F$12</f>
        <v>248.27506045999999</v>
      </c>
      <c r="T215" s="36">
        <f>SUMIFS(СВЦЭМ!$F$39:$F$758,СВЦЭМ!$A$39:$A$758,$A215,СВЦЭМ!$B$39:$B$758,T$190)+'СЕТ СН'!$F$12</f>
        <v>240.85561605000001</v>
      </c>
      <c r="U215" s="36">
        <f>SUMIFS(СВЦЭМ!$F$39:$F$758,СВЦЭМ!$A$39:$A$758,$A215,СВЦЭМ!$B$39:$B$758,U$190)+'СЕТ СН'!$F$12</f>
        <v>232.09857632000001</v>
      </c>
      <c r="V215" s="36">
        <f>SUMIFS(СВЦЭМ!$F$39:$F$758,СВЦЭМ!$A$39:$A$758,$A215,СВЦЭМ!$B$39:$B$758,V$190)+'СЕТ СН'!$F$12</f>
        <v>229.86482383000001</v>
      </c>
      <c r="W215" s="36">
        <f>SUMIFS(СВЦЭМ!$F$39:$F$758,СВЦЭМ!$A$39:$A$758,$A215,СВЦЭМ!$B$39:$B$758,W$190)+'СЕТ СН'!$F$12</f>
        <v>233.42124899000001</v>
      </c>
      <c r="X215" s="36">
        <f>SUMIFS(СВЦЭМ!$F$39:$F$758,СВЦЭМ!$A$39:$A$758,$A215,СВЦЭМ!$B$39:$B$758,X$190)+'СЕТ СН'!$F$12</f>
        <v>242.41413840999999</v>
      </c>
      <c r="Y215" s="36">
        <f>SUMIFS(СВЦЭМ!$F$39:$F$758,СВЦЭМ!$A$39:$A$758,$A215,СВЦЭМ!$B$39:$B$758,Y$190)+'СЕТ СН'!$F$12</f>
        <v>254.52801033</v>
      </c>
    </row>
    <row r="216" spans="1:25" ht="15.75" x14ac:dyDescent="0.2">
      <c r="A216" s="35">
        <f t="shared" si="5"/>
        <v>45561</v>
      </c>
      <c r="B216" s="36">
        <f>SUMIFS(СВЦЭМ!$F$39:$F$758,СВЦЭМ!$A$39:$A$758,$A216,СВЦЭМ!$B$39:$B$758,B$190)+'СЕТ СН'!$F$12</f>
        <v>272.74350040000002</v>
      </c>
      <c r="C216" s="36">
        <f>SUMIFS(СВЦЭМ!$F$39:$F$758,СВЦЭМ!$A$39:$A$758,$A216,СВЦЭМ!$B$39:$B$758,C$190)+'СЕТ СН'!$F$12</f>
        <v>283.19534206999998</v>
      </c>
      <c r="D216" s="36">
        <f>SUMIFS(СВЦЭМ!$F$39:$F$758,СВЦЭМ!$A$39:$A$758,$A216,СВЦЭМ!$B$39:$B$758,D$190)+'СЕТ СН'!$F$12</f>
        <v>288.82421975</v>
      </c>
      <c r="E216" s="36">
        <f>SUMIFS(СВЦЭМ!$F$39:$F$758,СВЦЭМ!$A$39:$A$758,$A216,СВЦЭМ!$B$39:$B$758,E$190)+'СЕТ СН'!$F$12</f>
        <v>290.31620335000002</v>
      </c>
      <c r="F216" s="36">
        <f>SUMIFS(СВЦЭМ!$F$39:$F$758,СВЦЭМ!$A$39:$A$758,$A216,СВЦЭМ!$B$39:$B$758,F$190)+'СЕТ СН'!$F$12</f>
        <v>289.86799055</v>
      </c>
      <c r="G216" s="36">
        <f>SUMIFS(СВЦЭМ!$F$39:$F$758,СВЦЭМ!$A$39:$A$758,$A216,СВЦЭМ!$B$39:$B$758,G$190)+'СЕТ СН'!$F$12</f>
        <v>285.6065643</v>
      </c>
      <c r="H216" s="36">
        <f>SUMIFS(СВЦЭМ!$F$39:$F$758,СВЦЭМ!$A$39:$A$758,$A216,СВЦЭМ!$B$39:$B$758,H$190)+'СЕТ СН'!$F$12</f>
        <v>276.51302559999999</v>
      </c>
      <c r="I216" s="36">
        <f>SUMIFS(СВЦЭМ!$F$39:$F$758,СВЦЭМ!$A$39:$A$758,$A216,СВЦЭМ!$B$39:$B$758,I$190)+'СЕТ СН'!$F$12</f>
        <v>260.57013584999999</v>
      </c>
      <c r="J216" s="36">
        <f>SUMIFS(СВЦЭМ!$F$39:$F$758,СВЦЭМ!$A$39:$A$758,$A216,СВЦЭМ!$B$39:$B$758,J$190)+'СЕТ СН'!$F$12</f>
        <v>253.2704421</v>
      </c>
      <c r="K216" s="36">
        <f>SUMIFS(СВЦЭМ!$F$39:$F$758,СВЦЭМ!$A$39:$A$758,$A216,СВЦЭМ!$B$39:$B$758,K$190)+'СЕТ СН'!$F$12</f>
        <v>247.09645555</v>
      </c>
      <c r="L216" s="36">
        <f>SUMIFS(СВЦЭМ!$F$39:$F$758,СВЦЭМ!$A$39:$A$758,$A216,СВЦЭМ!$B$39:$B$758,L$190)+'СЕТ СН'!$F$12</f>
        <v>248.70469954000001</v>
      </c>
      <c r="M216" s="36">
        <f>SUMIFS(СВЦЭМ!$F$39:$F$758,СВЦЭМ!$A$39:$A$758,$A216,СВЦЭМ!$B$39:$B$758,M$190)+'СЕТ СН'!$F$12</f>
        <v>253.79437726</v>
      </c>
      <c r="N216" s="36">
        <f>SUMIFS(СВЦЭМ!$F$39:$F$758,СВЦЭМ!$A$39:$A$758,$A216,СВЦЭМ!$B$39:$B$758,N$190)+'СЕТ СН'!$F$12</f>
        <v>256.58871171999999</v>
      </c>
      <c r="O216" s="36">
        <f>SUMIFS(СВЦЭМ!$F$39:$F$758,СВЦЭМ!$A$39:$A$758,$A216,СВЦЭМ!$B$39:$B$758,O$190)+'СЕТ СН'!$F$12</f>
        <v>258.74199916999999</v>
      </c>
      <c r="P216" s="36">
        <f>SUMIFS(СВЦЭМ!$F$39:$F$758,СВЦЭМ!$A$39:$A$758,$A216,СВЦЭМ!$B$39:$B$758,P$190)+'СЕТ СН'!$F$12</f>
        <v>261.71621032000002</v>
      </c>
      <c r="Q216" s="36">
        <f>SUMIFS(СВЦЭМ!$F$39:$F$758,СВЦЭМ!$A$39:$A$758,$A216,СВЦЭМ!$B$39:$B$758,Q$190)+'СЕТ СН'!$F$12</f>
        <v>264.90458222000001</v>
      </c>
      <c r="R216" s="36">
        <f>SUMIFS(СВЦЭМ!$F$39:$F$758,СВЦЭМ!$A$39:$A$758,$A216,СВЦЭМ!$B$39:$B$758,R$190)+'СЕТ СН'!$F$12</f>
        <v>261.18070818000001</v>
      </c>
      <c r="S216" s="36">
        <f>SUMIFS(СВЦЭМ!$F$39:$F$758,СВЦЭМ!$A$39:$A$758,$A216,СВЦЭМ!$B$39:$B$758,S$190)+'СЕТ СН'!$F$12</f>
        <v>256.13442789999999</v>
      </c>
      <c r="T216" s="36">
        <f>SUMIFS(СВЦЭМ!$F$39:$F$758,СВЦЭМ!$A$39:$A$758,$A216,СВЦЭМ!$B$39:$B$758,T$190)+'СЕТ СН'!$F$12</f>
        <v>252.35867916000001</v>
      </c>
      <c r="U216" s="36">
        <f>SUMIFS(СВЦЭМ!$F$39:$F$758,СВЦЭМ!$A$39:$A$758,$A216,СВЦЭМ!$B$39:$B$758,U$190)+'СЕТ СН'!$F$12</f>
        <v>237.62685514</v>
      </c>
      <c r="V216" s="36">
        <f>SUMIFS(СВЦЭМ!$F$39:$F$758,СВЦЭМ!$A$39:$A$758,$A216,СВЦЭМ!$B$39:$B$758,V$190)+'СЕТ СН'!$F$12</f>
        <v>237.69169385999999</v>
      </c>
      <c r="W216" s="36">
        <f>SUMIFS(СВЦЭМ!$F$39:$F$758,СВЦЭМ!$A$39:$A$758,$A216,СВЦЭМ!$B$39:$B$758,W$190)+'СЕТ СН'!$F$12</f>
        <v>241.79402042000001</v>
      </c>
      <c r="X216" s="36">
        <f>SUMIFS(СВЦЭМ!$F$39:$F$758,СВЦЭМ!$A$39:$A$758,$A216,СВЦЭМ!$B$39:$B$758,X$190)+'СЕТ СН'!$F$12</f>
        <v>257.21263741000001</v>
      </c>
      <c r="Y216" s="36">
        <f>SUMIFS(СВЦЭМ!$F$39:$F$758,СВЦЭМ!$A$39:$A$758,$A216,СВЦЭМ!$B$39:$B$758,Y$190)+'СЕТ СН'!$F$12</f>
        <v>274.48372724000001</v>
      </c>
    </row>
    <row r="217" spans="1:25" ht="15.75" x14ac:dyDescent="0.2">
      <c r="A217" s="35">
        <f t="shared" si="5"/>
        <v>45562</v>
      </c>
      <c r="B217" s="36">
        <f>SUMIFS(СВЦЭМ!$F$39:$F$758,СВЦЭМ!$A$39:$A$758,$A217,СВЦЭМ!$B$39:$B$758,B$190)+'СЕТ СН'!$F$12</f>
        <v>256.55815031999998</v>
      </c>
      <c r="C217" s="36">
        <f>SUMIFS(СВЦЭМ!$F$39:$F$758,СВЦЭМ!$A$39:$A$758,$A217,СВЦЭМ!$B$39:$B$758,C$190)+'СЕТ СН'!$F$12</f>
        <v>246.89572903000001</v>
      </c>
      <c r="D217" s="36">
        <f>SUMIFS(СВЦЭМ!$F$39:$F$758,СВЦЭМ!$A$39:$A$758,$A217,СВЦЭМ!$B$39:$B$758,D$190)+'СЕТ СН'!$F$12</f>
        <v>244.04165577000001</v>
      </c>
      <c r="E217" s="36">
        <f>SUMIFS(СВЦЭМ!$F$39:$F$758,СВЦЭМ!$A$39:$A$758,$A217,СВЦЭМ!$B$39:$B$758,E$190)+'СЕТ СН'!$F$12</f>
        <v>245.81243218</v>
      </c>
      <c r="F217" s="36">
        <f>SUMIFS(СВЦЭМ!$F$39:$F$758,СВЦЭМ!$A$39:$A$758,$A217,СВЦЭМ!$B$39:$B$758,F$190)+'СЕТ СН'!$F$12</f>
        <v>246.80936901000001</v>
      </c>
      <c r="G217" s="36">
        <f>SUMIFS(СВЦЭМ!$F$39:$F$758,СВЦЭМ!$A$39:$A$758,$A217,СВЦЭМ!$B$39:$B$758,G$190)+'СЕТ СН'!$F$12</f>
        <v>245.02230804000001</v>
      </c>
      <c r="H217" s="36">
        <f>SUMIFS(СВЦЭМ!$F$39:$F$758,СВЦЭМ!$A$39:$A$758,$A217,СВЦЭМ!$B$39:$B$758,H$190)+'СЕТ СН'!$F$12</f>
        <v>231.20593434</v>
      </c>
      <c r="I217" s="36">
        <f>SUMIFS(СВЦЭМ!$F$39:$F$758,СВЦЭМ!$A$39:$A$758,$A217,СВЦЭМ!$B$39:$B$758,I$190)+'СЕТ СН'!$F$12</f>
        <v>237.93713700000001</v>
      </c>
      <c r="J217" s="36">
        <f>SUMIFS(СВЦЭМ!$F$39:$F$758,СВЦЭМ!$A$39:$A$758,$A217,СВЦЭМ!$B$39:$B$758,J$190)+'СЕТ СН'!$F$12</f>
        <v>240.20233300000001</v>
      </c>
      <c r="K217" s="36">
        <f>SUMIFS(СВЦЭМ!$F$39:$F$758,СВЦЭМ!$A$39:$A$758,$A217,СВЦЭМ!$B$39:$B$758,K$190)+'СЕТ СН'!$F$12</f>
        <v>234.91546256999999</v>
      </c>
      <c r="L217" s="36">
        <f>SUMIFS(СВЦЭМ!$F$39:$F$758,СВЦЭМ!$A$39:$A$758,$A217,СВЦЭМ!$B$39:$B$758,L$190)+'СЕТ СН'!$F$12</f>
        <v>234.66976534</v>
      </c>
      <c r="M217" s="36">
        <f>SUMIFS(СВЦЭМ!$F$39:$F$758,СВЦЭМ!$A$39:$A$758,$A217,СВЦЭМ!$B$39:$B$758,M$190)+'СЕТ СН'!$F$12</f>
        <v>234.88478218</v>
      </c>
      <c r="N217" s="36">
        <f>SUMIFS(СВЦЭМ!$F$39:$F$758,СВЦЭМ!$A$39:$A$758,$A217,СВЦЭМ!$B$39:$B$758,N$190)+'СЕТ СН'!$F$12</f>
        <v>239.38807456000001</v>
      </c>
      <c r="O217" s="36">
        <f>SUMIFS(СВЦЭМ!$F$39:$F$758,СВЦЭМ!$A$39:$A$758,$A217,СВЦЭМ!$B$39:$B$758,O$190)+'СЕТ СН'!$F$12</f>
        <v>241.43067188000001</v>
      </c>
      <c r="P217" s="36">
        <f>SUMIFS(СВЦЭМ!$F$39:$F$758,СВЦЭМ!$A$39:$A$758,$A217,СВЦЭМ!$B$39:$B$758,P$190)+'СЕТ СН'!$F$12</f>
        <v>241.20995626000001</v>
      </c>
      <c r="Q217" s="36">
        <f>SUMIFS(СВЦЭМ!$F$39:$F$758,СВЦЭМ!$A$39:$A$758,$A217,СВЦЭМ!$B$39:$B$758,Q$190)+'СЕТ СН'!$F$12</f>
        <v>241.70890718999999</v>
      </c>
      <c r="R217" s="36">
        <f>SUMIFS(СВЦЭМ!$F$39:$F$758,СВЦЭМ!$A$39:$A$758,$A217,СВЦЭМ!$B$39:$B$758,R$190)+'СЕТ СН'!$F$12</f>
        <v>241.67790357999999</v>
      </c>
      <c r="S217" s="36">
        <f>SUMIFS(СВЦЭМ!$F$39:$F$758,СВЦЭМ!$A$39:$A$758,$A217,СВЦЭМ!$B$39:$B$758,S$190)+'СЕТ СН'!$F$12</f>
        <v>239.49342884999999</v>
      </c>
      <c r="T217" s="36">
        <f>SUMIFS(СВЦЭМ!$F$39:$F$758,СВЦЭМ!$A$39:$A$758,$A217,СВЦЭМ!$B$39:$B$758,T$190)+'СЕТ СН'!$F$12</f>
        <v>217.83933633999999</v>
      </c>
      <c r="U217" s="36">
        <f>SUMIFS(СВЦЭМ!$F$39:$F$758,СВЦЭМ!$A$39:$A$758,$A217,СВЦЭМ!$B$39:$B$758,U$190)+'СЕТ СН'!$F$12</f>
        <v>234.61373746999999</v>
      </c>
      <c r="V217" s="36">
        <f>SUMIFS(СВЦЭМ!$F$39:$F$758,СВЦЭМ!$A$39:$A$758,$A217,СВЦЭМ!$B$39:$B$758,V$190)+'СЕТ СН'!$F$12</f>
        <v>225.38982131</v>
      </c>
      <c r="W217" s="36">
        <f>SUMIFS(СВЦЭМ!$F$39:$F$758,СВЦЭМ!$A$39:$A$758,$A217,СВЦЭМ!$B$39:$B$758,W$190)+'СЕТ СН'!$F$12</f>
        <v>234.12880627999999</v>
      </c>
      <c r="X217" s="36">
        <f>SUMIFS(СВЦЭМ!$F$39:$F$758,СВЦЭМ!$A$39:$A$758,$A217,СВЦЭМ!$B$39:$B$758,X$190)+'СЕТ СН'!$F$12</f>
        <v>236.00380916</v>
      </c>
      <c r="Y217" s="36">
        <f>SUMIFS(СВЦЭМ!$F$39:$F$758,СВЦЭМ!$A$39:$A$758,$A217,СВЦЭМ!$B$39:$B$758,Y$190)+'СЕТ СН'!$F$12</f>
        <v>242.18233663999999</v>
      </c>
    </row>
    <row r="218" spans="1:25" ht="15.75" x14ac:dyDescent="0.2">
      <c r="A218" s="35">
        <f t="shared" si="5"/>
        <v>45563</v>
      </c>
      <c r="B218" s="36">
        <f>SUMIFS(СВЦЭМ!$F$39:$F$758,СВЦЭМ!$A$39:$A$758,$A218,СВЦЭМ!$B$39:$B$758,B$190)+'СЕТ СН'!$F$12</f>
        <v>253.03496240999999</v>
      </c>
      <c r="C218" s="36">
        <f>SUMIFS(СВЦЭМ!$F$39:$F$758,СВЦЭМ!$A$39:$A$758,$A218,СВЦЭМ!$B$39:$B$758,C$190)+'СЕТ СН'!$F$12</f>
        <v>262.33408496999999</v>
      </c>
      <c r="D218" s="36">
        <f>SUMIFS(СВЦЭМ!$F$39:$F$758,СВЦЭМ!$A$39:$A$758,$A218,СВЦЭМ!$B$39:$B$758,D$190)+'СЕТ СН'!$F$12</f>
        <v>269.09865860999997</v>
      </c>
      <c r="E218" s="36">
        <f>SUMIFS(СВЦЭМ!$F$39:$F$758,СВЦЭМ!$A$39:$A$758,$A218,СВЦЭМ!$B$39:$B$758,E$190)+'СЕТ СН'!$F$12</f>
        <v>270.82172179000003</v>
      </c>
      <c r="F218" s="36">
        <f>SUMIFS(СВЦЭМ!$F$39:$F$758,СВЦЭМ!$A$39:$A$758,$A218,СВЦЭМ!$B$39:$B$758,F$190)+'СЕТ СН'!$F$12</f>
        <v>270.97367101999998</v>
      </c>
      <c r="G218" s="36">
        <f>SUMIFS(СВЦЭМ!$F$39:$F$758,СВЦЭМ!$A$39:$A$758,$A218,СВЦЭМ!$B$39:$B$758,G$190)+'СЕТ СН'!$F$12</f>
        <v>267.20972639000001</v>
      </c>
      <c r="H218" s="36">
        <f>SUMIFS(СВЦЭМ!$F$39:$F$758,СВЦЭМ!$A$39:$A$758,$A218,СВЦЭМ!$B$39:$B$758,H$190)+'СЕТ СН'!$F$12</f>
        <v>264.34605754</v>
      </c>
      <c r="I218" s="36">
        <f>SUMIFS(СВЦЭМ!$F$39:$F$758,СВЦЭМ!$A$39:$A$758,$A218,СВЦЭМ!$B$39:$B$758,I$190)+'СЕТ СН'!$F$12</f>
        <v>255.54269614</v>
      </c>
      <c r="J218" s="36">
        <f>SUMIFS(СВЦЭМ!$F$39:$F$758,СВЦЭМ!$A$39:$A$758,$A218,СВЦЭМ!$B$39:$B$758,J$190)+'СЕТ СН'!$F$12</f>
        <v>246.15310423</v>
      </c>
      <c r="K218" s="36">
        <f>SUMIFS(СВЦЭМ!$F$39:$F$758,СВЦЭМ!$A$39:$A$758,$A218,СВЦЭМ!$B$39:$B$758,K$190)+'СЕТ СН'!$F$12</f>
        <v>236.79870606</v>
      </c>
      <c r="L218" s="36">
        <f>SUMIFS(СВЦЭМ!$F$39:$F$758,СВЦЭМ!$A$39:$A$758,$A218,СВЦЭМ!$B$39:$B$758,L$190)+'СЕТ СН'!$F$12</f>
        <v>235.69507826</v>
      </c>
      <c r="M218" s="36">
        <f>SUMIFS(СВЦЭМ!$F$39:$F$758,СВЦЭМ!$A$39:$A$758,$A218,СВЦЭМ!$B$39:$B$758,M$190)+'СЕТ СН'!$F$12</f>
        <v>238.83451120000001</v>
      </c>
      <c r="N218" s="36">
        <f>SUMIFS(СВЦЭМ!$F$39:$F$758,СВЦЭМ!$A$39:$A$758,$A218,СВЦЭМ!$B$39:$B$758,N$190)+'СЕТ СН'!$F$12</f>
        <v>240.26804852999999</v>
      </c>
      <c r="O218" s="36">
        <f>SUMIFS(СВЦЭМ!$F$39:$F$758,СВЦЭМ!$A$39:$A$758,$A218,СВЦЭМ!$B$39:$B$758,O$190)+'СЕТ СН'!$F$12</f>
        <v>245.51404235000001</v>
      </c>
      <c r="P218" s="36">
        <f>SUMIFS(СВЦЭМ!$F$39:$F$758,СВЦЭМ!$A$39:$A$758,$A218,СВЦЭМ!$B$39:$B$758,P$190)+'СЕТ СН'!$F$12</f>
        <v>248.90741474999999</v>
      </c>
      <c r="Q218" s="36">
        <f>SUMIFS(СВЦЭМ!$F$39:$F$758,СВЦЭМ!$A$39:$A$758,$A218,СВЦЭМ!$B$39:$B$758,Q$190)+'СЕТ СН'!$F$12</f>
        <v>249.15473544</v>
      </c>
      <c r="R218" s="36">
        <f>SUMIFS(СВЦЭМ!$F$39:$F$758,СВЦЭМ!$A$39:$A$758,$A218,СВЦЭМ!$B$39:$B$758,R$190)+'СЕТ СН'!$F$12</f>
        <v>250.26508570999999</v>
      </c>
      <c r="S218" s="36">
        <f>SUMIFS(СВЦЭМ!$F$39:$F$758,СВЦЭМ!$A$39:$A$758,$A218,СВЦЭМ!$B$39:$B$758,S$190)+'СЕТ СН'!$F$12</f>
        <v>247.46783213000001</v>
      </c>
      <c r="T218" s="36">
        <f>SUMIFS(СВЦЭМ!$F$39:$F$758,СВЦЭМ!$A$39:$A$758,$A218,СВЦЭМ!$B$39:$B$758,T$190)+'СЕТ СН'!$F$12</f>
        <v>235.07965598000001</v>
      </c>
      <c r="U218" s="36">
        <f>SUMIFS(СВЦЭМ!$F$39:$F$758,СВЦЭМ!$A$39:$A$758,$A218,СВЦЭМ!$B$39:$B$758,U$190)+'СЕТ СН'!$F$12</f>
        <v>226.36577315</v>
      </c>
      <c r="V218" s="36">
        <f>SUMIFS(СВЦЭМ!$F$39:$F$758,СВЦЭМ!$A$39:$A$758,$A218,СВЦЭМ!$B$39:$B$758,V$190)+'СЕТ СН'!$F$12</f>
        <v>222.96214201999999</v>
      </c>
      <c r="W218" s="36">
        <f>SUMIFS(СВЦЭМ!$F$39:$F$758,СВЦЭМ!$A$39:$A$758,$A218,СВЦЭМ!$B$39:$B$758,W$190)+'СЕТ СН'!$F$12</f>
        <v>225.12280905</v>
      </c>
      <c r="X218" s="36">
        <f>SUMIFS(СВЦЭМ!$F$39:$F$758,СВЦЭМ!$A$39:$A$758,$A218,СВЦЭМ!$B$39:$B$758,X$190)+'СЕТ СН'!$F$12</f>
        <v>234.64460954</v>
      </c>
      <c r="Y218" s="36">
        <f>SUMIFS(СВЦЭМ!$F$39:$F$758,СВЦЭМ!$A$39:$A$758,$A218,СВЦЭМ!$B$39:$B$758,Y$190)+'СЕТ СН'!$F$12</f>
        <v>244.92981019999999</v>
      </c>
    </row>
    <row r="219" spans="1:25" ht="15.75" x14ac:dyDescent="0.2">
      <c r="A219" s="35">
        <f t="shared" si="5"/>
        <v>45564</v>
      </c>
      <c r="B219" s="36">
        <f>SUMIFS(СВЦЭМ!$F$39:$F$758,СВЦЭМ!$A$39:$A$758,$A219,СВЦЭМ!$B$39:$B$758,B$190)+'СЕТ СН'!$F$12</f>
        <v>251.22164286</v>
      </c>
      <c r="C219" s="36">
        <f>SUMIFS(СВЦЭМ!$F$39:$F$758,СВЦЭМ!$A$39:$A$758,$A219,СВЦЭМ!$B$39:$B$758,C$190)+'СЕТ СН'!$F$12</f>
        <v>260.38371509000001</v>
      </c>
      <c r="D219" s="36">
        <f>SUMIFS(СВЦЭМ!$F$39:$F$758,СВЦЭМ!$A$39:$A$758,$A219,СВЦЭМ!$B$39:$B$758,D$190)+'СЕТ СН'!$F$12</f>
        <v>271.36399695</v>
      </c>
      <c r="E219" s="36">
        <f>SUMIFS(СВЦЭМ!$F$39:$F$758,СВЦЭМ!$A$39:$A$758,$A219,СВЦЭМ!$B$39:$B$758,E$190)+'СЕТ СН'!$F$12</f>
        <v>273.69706214000001</v>
      </c>
      <c r="F219" s="36">
        <f>SUMIFS(СВЦЭМ!$F$39:$F$758,СВЦЭМ!$A$39:$A$758,$A219,СВЦЭМ!$B$39:$B$758,F$190)+'СЕТ СН'!$F$12</f>
        <v>272.88725197999997</v>
      </c>
      <c r="G219" s="36">
        <f>SUMIFS(СВЦЭМ!$F$39:$F$758,СВЦЭМ!$A$39:$A$758,$A219,СВЦЭМ!$B$39:$B$758,G$190)+'СЕТ СН'!$F$12</f>
        <v>271.06256404999999</v>
      </c>
      <c r="H219" s="36">
        <f>SUMIFS(СВЦЭМ!$F$39:$F$758,СВЦЭМ!$A$39:$A$758,$A219,СВЦЭМ!$B$39:$B$758,H$190)+'СЕТ СН'!$F$12</f>
        <v>270.25596991999998</v>
      </c>
      <c r="I219" s="36">
        <f>SUMIFS(СВЦЭМ!$F$39:$F$758,СВЦЭМ!$A$39:$A$758,$A219,СВЦЭМ!$B$39:$B$758,I$190)+'СЕТ СН'!$F$12</f>
        <v>264.62137476999999</v>
      </c>
      <c r="J219" s="36">
        <f>SUMIFS(СВЦЭМ!$F$39:$F$758,СВЦЭМ!$A$39:$A$758,$A219,СВЦЭМ!$B$39:$B$758,J$190)+'СЕТ СН'!$F$12</f>
        <v>249.51492818</v>
      </c>
      <c r="K219" s="36">
        <f>SUMIFS(СВЦЭМ!$F$39:$F$758,СВЦЭМ!$A$39:$A$758,$A219,СВЦЭМ!$B$39:$B$758,K$190)+'СЕТ СН'!$F$12</f>
        <v>235.82122576</v>
      </c>
      <c r="L219" s="36">
        <f>SUMIFS(СВЦЭМ!$F$39:$F$758,СВЦЭМ!$A$39:$A$758,$A219,СВЦЭМ!$B$39:$B$758,L$190)+'СЕТ СН'!$F$12</f>
        <v>233.61424754999999</v>
      </c>
      <c r="M219" s="36">
        <f>SUMIFS(СВЦЭМ!$F$39:$F$758,СВЦЭМ!$A$39:$A$758,$A219,СВЦЭМ!$B$39:$B$758,M$190)+'СЕТ СН'!$F$12</f>
        <v>235.29344394</v>
      </c>
      <c r="N219" s="36">
        <f>SUMIFS(СВЦЭМ!$F$39:$F$758,СВЦЭМ!$A$39:$A$758,$A219,СВЦЭМ!$B$39:$B$758,N$190)+'СЕТ СН'!$F$12</f>
        <v>239.01491578</v>
      </c>
      <c r="O219" s="36">
        <f>SUMIFS(СВЦЭМ!$F$39:$F$758,СВЦЭМ!$A$39:$A$758,$A219,СВЦЭМ!$B$39:$B$758,O$190)+'СЕТ СН'!$F$12</f>
        <v>242.04750319999999</v>
      </c>
      <c r="P219" s="36">
        <f>SUMIFS(СВЦЭМ!$F$39:$F$758,СВЦЭМ!$A$39:$A$758,$A219,СВЦЭМ!$B$39:$B$758,P$190)+'СЕТ СН'!$F$12</f>
        <v>244.24448867999999</v>
      </c>
      <c r="Q219" s="36">
        <f>SUMIFS(СВЦЭМ!$F$39:$F$758,СВЦЭМ!$A$39:$A$758,$A219,СВЦЭМ!$B$39:$B$758,Q$190)+'СЕТ СН'!$F$12</f>
        <v>247.83936091000001</v>
      </c>
      <c r="R219" s="36">
        <f>SUMIFS(СВЦЭМ!$F$39:$F$758,СВЦЭМ!$A$39:$A$758,$A219,СВЦЭМ!$B$39:$B$758,R$190)+'СЕТ СН'!$F$12</f>
        <v>246.40988772</v>
      </c>
      <c r="S219" s="36">
        <f>SUMIFS(СВЦЭМ!$F$39:$F$758,СВЦЭМ!$A$39:$A$758,$A219,СВЦЭМ!$B$39:$B$758,S$190)+'СЕТ СН'!$F$12</f>
        <v>241.85958694000001</v>
      </c>
      <c r="T219" s="36">
        <f>SUMIFS(СВЦЭМ!$F$39:$F$758,СВЦЭМ!$A$39:$A$758,$A219,СВЦЭМ!$B$39:$B$758,T$190)+'СЕТ СН'!$F$12</f>
        <v>235.42752332000001</v>
      </c>
      <c r="U219" s="36">
        <f>SUMIFS(СВЦЭМ!$F$39:$F$758,СВЦЭМ!$A$39:$A$758,$A219,СВЦЭМ!$B$39:$B$758,U$190)+'СЕТ СН'!$F$12</f>
        <v>227.29209176000001</v>
      </c>
      <c r="V219" s="36">
        <f>SUMIFS(СВЦЭМ!$F$39:$F$758,СВЦЭМ!$A$39:$A$758,$A219,СВЦЭМ!$B$39:$B$758,V$190)+'СЕТ СН'!$F$12</f>
        <v>223.5589415</v>
      </c>
      <c r="W219" s="36">
        <f>SUMIFS(СВЦЭМ!$F$39:$F$758,СВЦЭМ!$A$39:$A$758,$A219,СВЦЭМ!$B$39:$B$758,W$190)+'СЕТ СН'!$F$12</f>
        <v>227.52324833</v>
      </c>
      <c r="X219" s="36">
        <f>SUMIFS(СВЦЭМ!$F$39:$F$758,СВЦЭМ!$A$39:$A$758,$A219,СВЦЭМ!$B$39:$B$758,X$190)+'СЕТ СН'!$F$12</f>
        <v>235.16834503000001</v>
      </c>
      <c r="Y219" s="36">
        <f>SUMIFS(СВЦЭМ!$F$39:$F$758,СВЦЭМ!$A$39:$A$758,$A219,СВЦЭМ!$B$39:$B$758,Y$190)+'СЕТ СН'!$F$12</f>
        <v>250.17727551999999</v>
      </c>
    </row>
    <row r="220" spans="1:25" ht="15.75" x14ac:dyDescent="0.2">
      <c r="A220" s="35">
        <f t="shared" si="5"/>
        <v>45565</v>
      </c>
      <c r="B220" s="36">
        <f>SUMIFS(СВЦЭМ!$F$39:$F$758,СВЦЭМ!$A$39:$A$758,$A220,СВЦЭМ!$B$39:$B$758,B$190)+'СЕТ СН'!$F$12</f>
        <v>248.73161511000001</v>
      </c>
      <c r="C220" s="36">
        <f>SUMIFS(СВЦЭМ!$F$39:$F$758,СВЦЭМ!$A$39:$A$758,$A220,СВЦЭМ!$B$39:$B$758,C$190)+'СЕТ СН'!$F$12</f>
        <v>262.00496099999998</v>
      </c>
      <c r="D220" s="36">
        <f>SUMIFS(СВЦЭМ!$F$39:$F$758,СВЦЭМ!$A$39:$A$758,$A220,СВЦЭМ!$B$39:$B$758,D$190)+'СЕТ СН'!$F$12</f>
        <v>270.80986496999998</v>
      </c>
      <c r="E220" s="36">
        <f>SUMIFS(СВЦЭМ!$F$39:$F$758,СВЦЭМ!$A$39:$A$758,$A220,СВЦЭМ!$B$39:$B$758,E$190)+'СЕТ СН'!$F$12</f>
        <v>272.12180238000002</v>
      </c>
      <c r="F220" s="36">
        <f>SUMIFS(СВЦЭМ!$F$39:$F$758,СВЦЭМ!$A$39:$A$758,$A220,СВЦЭМ!$B$39:$B$758,F$190)+'СЕТ СН'!$F$12</f>
        <v>274.3076279</v>
      </c>
      <c r="G220" s="36">
        <f>SUMIFS(СВЦЭМ!$F$39:$F$758,СВЦЭМ!$A$39:$A$758,$A220,СВЦЭМ!$B$39:$B$758,G$190)+'СЕТ СН'!$F$12</f>
        <v>269.61914167999998</v>
      </c>
      <c r="H220" s="36">
        <f>SUMIFS(СВЦЭМ!$F$39:$F$758,СВЦЭМ!$A$39:$A$758,$A220,СВЦЭМ!$B$39:$B$758,H$190)+'СЕТ СН'!$F$12</f>
        <v>263.91131177</v>
      </c>
      <c r="I220" s="36">
        <f>SUMIFS(СВЦЭМ!$F$39:$F$758,СВЦЭМ!$A$39:$A$758,$A220,СВЦЭМ!$B$39:$B$758,I$190)+'СЕТ СН'!$F$12</f>
        <v>252.88871298999999</v>
      </c>
      <c r="J220" s="36">
        <f>SUMIFS(СВЦЭМ!$F$39:$F$758,СВЦЭМ!$A$39:$A$758,$A220,СВЦЭМ!$B$39:$B$758,J$190)+'СЕТ СН'!$F$12</f>
        <v>243.57409734000001</v>
      </c>
      <c r="K220" s="36">
        <f>SUMIFS(СВЦЭМ!$F$39:$F$758,СВЦЭМ!$A$39:$A$758,$A220,СВЦЭМ!$B$39:$B$758,K$190)+'СЕТ СН'!$F$12</f>
        <v>233.39835009999999</v>
      </c>
      <c r="L220" s="36">
        <f>SUMIFS(СВЦЭМ!$F$39:$F$758,СВЦЭМ!$A$39:$A$758,$A220,СВЦЭМ!$B$39:$B$758,L$190)+'СЕТ СН'!$F$12</f>
        <v>228.9189921</v>
      </c>
      <c r="M220" s="36">
        <f>SUMIFS(СВЦЭМ!$F$39:$F$758,СВЦЭМ!$A$39:$A$758,$A220,СВЦЭМ!$B$39:$B$758,M$190)+'СЕТ СН'!$F$12</f>
        <v>231.84416350999999</v>
      </c>
      <c r="N220" s="36">
        <f>SUMIFS(СВЦЭМ!$F$39:$F$758,СВЦЭМ!$A$39:$A$758,$A220,СВЦЭМ!$B$39:$B$758,N$190)+'СЕТ СН'!$F$12</f>
        <v>235.35264197000001</v>
      </c>
      <c r="O220" s="36">
        <f>SUMIFS(СВЦЭМ!$F$39:$F$758,СВЦЭМ!$A$39:$A$758,$A220,СВЦЭМ!$B$39:$B$758,O$190)+'СЕТ СН'!$F$12</f>
        <v>236.60789083</v>
      </c>
      <c r="P220" s="36">
        <f>SUMIFS(СВЦЭМ!$F$39:$F$758,СВЦЭМ!$A$39:$A$758,$A220,СВЦЭМ!$B$39:$B$758,P$190)+'СЕТ СН'!$F$12</f>
        <v>238.5776324</v>
      </c>
      <c r="Q220" s="36">
        <f>SUMIFS(СВЦЭМ!$F$39:$F$758,СВЦЭМ!$A$39:$A$758,$A220,СВЦЭМ!$B$39:$B$758,Q$190)+'СЕТ СН'!$F$12</f>
        <v>241.09748797</v>
      </c>
      <c r="R220" s="36">
        <f>SUMIFS(СВЦЭМ!$F$39:$F$758,СВЦЭМ!$A$39:$A$758,$A220,СВЦЭМ!$B$39:$B$758,R$190)+'СЕТ СН'!$F$12</f>
        <v>241.10083696999999</v>
      </c>
      <c r="S220" s="36">
        <f>SUMIFS(СВЦЭМ!$F$39:$F$758,СВЦЭМ!$A$39:$A$758,$A220,СВЦЭМ!$B$39:$B$758,S$190)+'СЕТ СН'!$F$12</f>
        <v>239.18947415</v>
      </c>
      <c r="T220" s="36">
        <f>SUMIFS(СВЦЭМ!$F$39:$F$758,СВЦЭМ!$A$39:$A$758,$A220,СВЦЭМ!$B$39:$B$758,T$190)+'СЕТ СН'!$F$12</f>
        <v>232.16747369999999</v>
      </c>
      <c r="U220" s="36">
        <f>SUMIFS(СВЦЭМ!$F$39:$F$758,СВЦЭМ!$A$39:$A$758,$A220,СВЦЭМ!$B$39:$B$758,U$190)+'СЕТ СН'!$F$12</f>
        <v>225.27157002000001</v>
      </c>
      <c r="V220" s="36">
        <f>SUMIFS(СВЦЭМ!$F$39:$F$758,СВЦЭМ!$A$39:$A$758,$A220,СВЦЭМ!$B$39:$B$758,V$190)+'СЕТ СН'!$F$12</f>
        <v>225.14911559000001</v>
      </c>
      <c r="W220" s="36">
        <f>SUMIFS(СВЦЭМ!$F$39:$F$758,СВЦЭМ!$A$39:$A$758,$A220,СВЦЭМ!$B$39:$B$758,W$190)+'СЕТ СН'!$F$12</f>
        <v>228.63616787999999</v>
      </c>
      <c r="X220" s="36">
        <f>SUMIFS(СВЦЭМ!$F$39:$F$758,СВЦЭМ!$A$39:$A$758,$A220,СВЦЭМ!$B$39:$B$758,X$190)+'СЕТ СН'!$F$12</f>
        <v>239.60863565</v>
      </c>
      <c r="Y220" s="36">
        <f>SUMIFS(СВЦЭМ!$F$39:$F$758,СВЦЭМ!$A$39:$A$758,$A220,СВЦЭМ!$B$39:$B$758,Y$190)+'СЕТ СН'!$F$12</f>
        <v>239.49153193000001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01.09.2024</v>
      </c>
      <c r="B226" s="36">
        <f ca="1">SUMIFS(СВЦЭМ!$G$40:$G$759,СВЦЭМ!$A$40:$A$759,$A226,СВЦЭМ!$B$39:$B$758,B$225)+'СЕТ СН'!$F$12</f>
        <v>0</v>
      </c>
      <c r="C226" s="36">
        <f ca="1">SUMIFS(СВЦЭМ!$G$40:$G$759,СВЦЭМ!$A$40:$A$759,$A226,СВЦЭМ!$B$39:$B$758,C$225)+'СЕТ СН'!$F$12</f>
        <v>0</v>
      </c>
      <c r="D226" s="36">
        <f ca="1">SUMIFS(СВЦЭМ!$G$40:$G$759,СВЦЭМ!$A$40:$A$759,$A226,СВЦЭМ!$B$39:$B$758,D$225)+'СЕТ СН'!$F$12</f>
        <v>0</v>
      </c>
      <c r="E226" s="36">
        <f ca="1">SUMIFS(СВЦЭМ!$G$40:$G$759,СВЦЭМ!$A$40:$A$759,$A226,СВЦЭМ!$B$39:$B$758,E$225)+'СЕТ СН'!$F$12</f>
        <v>0</v>
      </c>
      <c r="F226" s="36">
        <f ca="1">SUMIFS(СВЦЭМ!$G$40:$G$759,СВЦЭМ!$A$40:$A$759,$A226,СВЦЭМ!$B$39:$B$758,F$225)+'СЕТ СН'!$F$12</f>
        <v>0</v>
      </c>
      <c r="G226" s="36">
        <f ca="1">SUMIFS(СВЦЭМ!$G$40:$G$759,СВЦЭМ!$A$40:$A$759,$A226,СВЦЭМ!$B$39:$B$758,G$225)+'СЕТ СН'!$F$12</f>
        <v>0</v>
      </c>
      <c r="H226" s="36">
        <f ca="1">SUMIFS(СВЦЭМ!$G$40:$G$759,СВЦЭМ!$A$40:$A$759,$A226,СВЦЭМ!$B$39:$B$758,H$225)+'СЕТ СН'!$F$12</f>
        <v>0</v>
      </c>
      <c r="I226" s="36">
        <f ca="1">SUMIFS(СВЦЭМ!$G$40:$G$759,СВЦЭМ!$A$40:$A$759,$A226,СВЦЭМ!$B$39:$B$758,I$225)+'СЕТ СН'!$F$12</f>
        <v>0</v>
      </c>
      <c r="J226" s="36">
        <f ca="1">SUMIFS(СВЦЭМ!$G$40:$G$759,СВЦЭМ!$A$40:$A$759,$A226,СВЦЭМ!$B$39:$B$758,J$225)+'СЕТ СН'!$F$12</f>
        <v>0</v>
      </c>
      <c r="K226" s="36">
        <f ca="1">SUMIFS(СВЦЭМ!$G$40:$G$759,СВЦЭМ!$A$40:$A$759,$A226,СВЦЭМ!$B$39:$B$758,K$225)+'СЕТ СН'!$F$12</f>
        <v>0</v>
      </c>
      <c r="L226" s="36">
        <f ca="1">SUMIFS(СВЦЭМ!$G$40:$G$759,СВЦЭМ!$A$40:$A$759,$A226,СВЦЭМ!$B$39:$B$758,L$225)+'СЕТ СН'!$F$12</f>
        <v>0</v>
      </c>
      <c r="M226" s="36">
        <f ca="1">SUMIFS(СВЦЭМ!$G$40:$G$759,СВЦЭМ!$A$40:$A$759,$A226,СВЦЭМ!$B$39:$B$758,M$225)+'СЕТ СН'!$F$12</f>
        <v>0</v>
      </c>
      <c r="N226" s="36">
        <f ca="1">SUMIFS(СВЦЭМ!$G$40:$G$759,СВЦЭМ!$A$40:$A$759,$A226,СВЦЭМ!$B$39:$B$758,N$225)+'СЕТ СН'!$F$12</f>
        <v>0</v>
      </c>
      <c r="O226" s="36">
        <f ca="1">SUMIFS(СВЦЭМ!$G$40:$G$759,СВЦЭМ!$A$40:$A$759,$A226,СВЦЭМ!$B$39:$B$758,O$225)+'СЕТ СН'!$F$12</f>
        <v>0</v>
      </c>
      <c r="P226" s="36">
        <f ca="1">SUMIFS(СВЦЭМ!$G$40:$G$759,СВЦЭМ!$A$40:$A$759,$A226,СВЦЭМ!$B$39:$B$758,P$225)+'СЕТ СН'!$F$12</f>
        <v>0</v>
      </c>
      <c r="Q226" s="36">
        <f ca="1">SUMIFS(СВЦЭМ!$G$40:$G$759,СВЦЭМ!$A$40:$A$759,$A226,СВЦЭМ!$B$39:$B$758,Q$225)+'СЕТ СН'!$F$12</f>
        <v>0</v>
      </c>
      <c r="R226" s="36">
        <f ca="1">SUMIFS(СВЦЭМ!$G$40:$G$759,СВЦЭМ!$A$40:$A$759,$A226,СВЦЭМ!$B$39:$B$758,R$225)+'СЕТ СН'!$F$12</f>
        <v>0</v>
      </c>
      <c r="S226" s="36">
        <f ca="1">SUMIFS(СВЦЭМ!$G$40:$G$759,СВЦЭМ!$A$40:$A$759,$A226,СВЦЭМ!$B$39:$B$758,S$225)+'СЕТ СН'!$F$12</f>
        <v>0</v>
      </c>
      <c r="T226" s="36">
        <f ca="1">SUMIFS(СВЦЭМ!$G$40:$G$759,СВЦЭМ!$A$40:$A$759,$A226,СВЦЭМ!$B$39:$B$758,T$225)+'СЕТ СН'!$F$12</f>
        <v>0</v>
      </c>
      <c r="U226" s="36">
        <f ca="1">SUMIFS(СВЦЭМ!$G$40:$G$759,СВЦЭМ!$A$40:$A$759,$A226,СВЦЭМ!$B$39:$B$758,U$225)+'СЕТ СН'!$F$12</f>
        <v>0</v>
      </c>
      <c r="V226" s="36">
        <f ca="1">SUMIFS(СВЦЭМ!$G$40:$G$759,СВЦЭМ!$A$40:$A$759,$A226,СВЦЭМ!$B$39:$B$758,V$225)+'СЕТ СН'!$F$12</f>
        <v>0</v>
      </c>
      <c r="W226" s="36">
        <f ca="1">SUMIFS(СВЦЭМ!$G$40:$G$759,СВЦЭМ!$A$40:$A$759,$A226,СВЦЭМ!$B$39:$B$758,W$225)+'СЕТ СН'!$F$12</f>
        <v>0</v>
      </c>
      <c r="X226" s="36">
        <f ca="1">SUMIFS(СВЦЭМ!$G$40:$G$759,СВЦЭМ!$A$40:$A$759,$A226,СВЦЭМ!$B$39:$B$758,X$225)+'СЕТ СН'!$F$12</f>
        <v>0</v>
      </c>
      <c r="Y226" s="36">
        <f ca="1">SUMIFS(СВЦЭМ!$G$40:$G$759,СВЦЭМ!$A$40:$A$759,$A226,СВЦЭМ!$B$39:$B$758,Y$225)+'СЕТ СН'!$F$12</f>
        <v>0</v>
      </c>
      <c r="AA226" s="45"/>
    </row>
    <row r="227" spans="1:27" ht="15.75" hidden="1" x14ac:dyDescent="0.2">
      <c r="A227" s="35">
        <f>A226+1</f>
        <v>45537</v>
      </c>
      <c r="B227" s="36">
        <f ca="1">SUMIFS(СВЦЭМ!$G$40:$G$759,СВЦЭМ!$A$40:$A$759,$A227,СВЦЭМ!$B$39:$B$758,B$225)+'СЕТ СН'!$F$12</f>
        <v>0</v>
      </c>
      <c r="C227" s="36">
        <f ca="1">SUMIFS(СВЦЭМ!$G$40:$G$759,СВЦЭМ!$A$40:$A$759,$A227,СВЦЭМ!$B$39:$B$758,C$225)+'СЕТ СН'!$F$12</f>
        <v>0</v>
      </c>
      <c r="D227" s="36">
        <f ca="1">SUMIFS(СВЦЭМ!$G$40:$G$759,СВЦЭМ!$A$40:$A$759,$A227,СВЦЭМ!$B$39:$B$758,D$225)+'СЕТ СН'!$F$12</f>
        <v>0</v>
      </c>
      <c r="E227" s="36">
        <f ca="1">SUMIFS(СВЦЭМ!$G$40:$G$759,СВЦЭМ!$A$40:$A$759,$A227,СВЦЭМ!$B$39:$B$758,E$225)+'СЕТ СН'!$F$12</f>
        <v>0</v>
      </c>
      <c r="F227" s="36">
        <f ca="1">SUMIFS(СВЦЭМ!$G$40:$G$759,СВЦЭМ!$A$40:$A$759,$A227,СВЦЭМ!$B$39:$B$758,F$225)+'СЕТ СН'!$F$12</f>
        <v>0</v>
      </c>
      <c r="G227" s="36">
        <f ca="1">SUMIFS(СВЦЭМ!$G$40:$G$759,СВЦЭМ!$A$40:$A$759,$A227,СВЦЭМ!$B$39:$B$758,G$225)+'СЕТ СН'!$F$12</f>
        <v>0</v>
      </c>
      <c r="H227" s="36">
        <f ca="1">SUMIFS(СВЦЭМ!$G$40:$G$759,СВЦЭМ!$A$40:$A$759,$A227,СВЦЭМ!$B$39:$B$758,H$225)+'СЕТ СН'!$F$12</f>
        <v>0</v>
      </c>
      <c r="I227" s="36">
        <f ca="1">SUMIFS(СВЦЭМ!$G$40:$G$759,СВЦЭМ!$A$40:$A$759,$A227,СВЦЭМ!$B$39:$B$758,I$225)+'СЕТ СН'!$F$12</f>
        <v>0</v>
      </c>
      <c r="J227" s="36">
        <f ca="1">SUMIFS(СВЦЭМ!$G$40:$G$759,СВЦЭМ!$A$40:$A$759,$A227,СВЦЭМ!$B$39:$B$758,J$225)+'СЕТ СН'!$F$12</f>
        <v>0</v>
      </c>
      <c r="K227" s="36">
        <f ca="1">SUMIFS(СВЦЭМ!$G$40:$G$759,СВЦЭМ!$A$40:$A$759,$A227,СВЦЭМ!$B$39:$B$758,K$225)+'СЕТ СН'!$F$12</f>
        <v>0</v>
      </c>
      <c r="L227" s="36">
        <f ca="1">SUMIFS(СВЦЭМ!$G$40:$G$759,СВЦЭМ!$A$40:$A$759,$A227,СВЦЭМ!$B$39:$B$758,L$225)+'СЕТ СН'!$F$12</f>
        <v>0</v>
      </c>
      <c r="M227" s="36">
        <f ca="1">SUMIFS(СВЦЭМ!$G$40:$G$759,СВЦЭМ!$A$40:$A$759,$A227,СВЦЭМ!$B$39:$B$758,M$225)+'СЕТ СН'!$F$12</f>
        <v>0</v>
      </c>
      <c r="N227" s="36">
        <f ca="1">SUMIFS(СВЦЭМ!$G$40:$G$759,СВЦЭМ!$A$40:$A$759,$A227,СВЦЭМ!$B$39:$B$758,N$225)+'СЕТ СН'!$F$12</f>
        <v>0</v>
      </c>
      <c r="O227" s="36">
        <f ca="1">SUMIFS(СВЦЭМ!$G$40:$G$759,СВЦЭМ!$A$40:$A$759,$A227,СВЦЭМ!$B$39:$B$758,O$225)+'СЕТ СН'!$F$12</f>
        <v>0</v>
      </c>
      <c r="P227" s="36">
        <f ca="1">SUMIFS(СВЦЭМ!$G$40:$G$759,СВЦЭМ!$A$40:$A$759,$A227,СВЦЭМ!$B$39:$B$758,P$225)+'СЕТ СН'!$F$12</f>
        <v>0</v>
      </c>
      <c r="Q227" s="36">
        <f ca="1">SUMIFS(СВЦЭМ!$G$40:$G$759,СВЦЭМ!$A$40:$A$759,$A227,СВЦЭМ!$B$39:$B$758,Q$225)+'СЕТ СН'!$F$12</f>
        <v>0</v>
      </c>
      <c r="R227" s="36">
        <f ca="1">SUMIFS(СВЦЭМ!$G$40:$G$759,СВЦЭМ!$A$40:$A$759,$A227,СВЦЭМ!$B$39:$B$758,R$225)+'СЕТ СН'!$F$12</f>
        <v>0</v>
      </c>
      <c r="S227" s="36">
        <f ca="1">SUMIFS(СВЦЭМ!$G$40:$G$759,СВЦЭМ!$A$40:$A$759,$A227,СВЦЭМ!$B$39:$B$758,S$225)+'СЕТ СН'!$F$12</f>
        <v>0</v>
      </c>
      <c r="T227" s="36">
        <f ca="1">SUMIFS(СВЦЭМ!$G$40:$G$759,СВЦЭМ!$A$40:$A$759,$A227,СВЦЭМ!$B$39:$B$758,T$225)+'СЕТ СН'!$F$12</f>
        <v>0</v>
      </c>
      <c r="U227" s="36">
        <f ca="1">SUMIFS(СВЦЭМ!$G$40:$G$759,СВЦЭМ!$A$40:$A$759,$A227,СВЦЭМ!$B$39:$B$758,U$225)+'СЕТ СН'!$F$12</f>
        <v>0</v>
      </c>
      <c r="V227" s="36">
        <f ca="1">SUMIFS(СВЦЭМ!$G$40:$G$759,СВЦЭМ!$A$40:$A$759,$A227,СВЦЭМ!$B$39:$B$758,V$225)+'СЕТ СН'!$F$12</f>
        <v>0</v>
      </c>
      <c r="W227" s="36">
        <f ca="1">SUMIFS(СВЦЭМ!$G$40:$G$759,СВЦЭМ!$A$40:$A$759,$A227,СВЦЭМ!$B$39:$B$758,W$225)+'СЕТ СН'!$F$12</f>
        <v>0</v>
      </c>
      <c r="X227" s="36">
        <f ca="1">SUMIFS(СВЦЭМ!$G$40:$G$759,СВЦЭМ!$A$40:$A$759,$A227,СВЦЭМ!$B$39:$B$758,X$225)+'СЕТ СН'!$F$12</f>
        <v>0</v>
      </c>
      <c r="Y227" s="36">
        <f ca="1">SUMIFS(СВЦЭМ!$G$40:$G$759,СВЦЭМ!$A$40:$A$759,$A227,СВЦЭМ!$B$39:$B$758,Y$225)+'СЕТ СН'!$F$12</f>
        <v>0</v>
      </c>
    </row>
    <row r="228" spans="1:27" ht="15.75" hidden="1" x14ac:dyDescent="0.2">
      <c r="A228" s="35">
        <f t="shared" ref="A228:A256" si="6">A227+1</f>
        <v>45538</v>
      </c>
      <c r="B228" s="36">
        <f ca="1">SUMIFS(СВЦЭМ!$G$40:$G$759,СВЦЭМ!$A$40:$A$759,$A228,СВЦЭМ!$B$39:$B$758,B$225)+'СЕТ СН'!$F$12</f>
        <v>0</v>
      </c>
      <c r="C228" s="36">
        <f ca="1">SUMIFS(СВЦЭМ!$G$40:$G$759,СВЦЭМ!$A$40:$A$759,$A228,СВЦЭМ!$B$39:$B$758,C$225)+'СЕТ СН'!$F$12</f>
        <v>0</v>
      </c>
      <c r="D228" s="36">
        <f ca="1">SUMIFS(СВЦЭМ!$G$40:$G$759,СВЦЭМ!$A$40:$A$759,$A228,СВЦЭМ!$B$39:$B$758,D$225)+'СЕТ СН'!$F$12</f>
        <v>0</v>
      </c>
      <c r="E228" s="36">
        <f ca="1">SUMIFS(СВЦЭМ!$G$40:$G$759,СВЦЭМ!$A$40:$A$759,$A228,СВЦЭМ!$B$39:$B$758,E$225)+'СЕТ СН'!$F$12</f>
        <v>0</v>
      </c>
      <c r="F228" s="36">
        <f ca="1">SUMIFS(СВЦЭМ!$G$40:$G$759,СВЦЭМ!$A$40:$A$759,$A228,СВЦЭМ!$B$39:$B$758,F$225)+'СЕТ СН'!$F$12</f>
        <v>0</v>
      </c>
      <c r="G228" s="36">
        <f ca="1">SUMIFS(СВЦЭМ!$G$40:$G$759,СВЦЭМ!$A$40:$A$759,$A228,СВЦЭМ!$B$39:$B$758,G$225)+'СЕТ СН'!$F$12</f>
        <v>0</v>
      </c>
      <c r="H228" s="36">
        <f ca="1">SUMIFS(СВЦЭМ!$G$40:$G$759,СВЦЭМ!$A$40:$A$759,$A228,СВЦЭМ!$B$39:$B$758,H$225)+'СЕТ СН'!$F$12</f>
        <v>0</v>
      </c>
      <c r="I228" s="36">
        <f ca="1">SUMIFS(СВЦЭМ!$G$40:$G$759,СВЦЭМ!$A$40:$A$759,$A228,СВЦЭМ!$B$39:$B$758,I$225)+'СЕТ СН'!$F$12</f>
        <v>0</v>
      </c>
      <c r="J228" s="36">
        <f ca="1">SUMIFS(СВЦЭМ!$G$40:$G$759,СВЦЭМ!$A$40:$A$759,$A228,СВЦЭМ!$B$39:$B$758,J$225)+'СЕТ СН'!$F$12</f>
        <v>0</v>
      </c>
      <c r="K228" s="36">
        <f ca="1">SUMIFS(СВЦЭМ!$G$40:$G$759,СВЦЭМ!$A$40:$A$759,$A228,СВЦЭМ!$B$39:$B$758,K$225)+'СЕТ СН'!$F$12</f>
        <v>0</v>
      </c>
      <c r="L228" s="36">
        <f ca="1">SUMIFS(СВЦЭМ!$G$40:$G$759,СВЦЭМ!$A$40:$A$759,$A228,СВЦЭМ!$B$39:$B$758,L$225)+'СЕТ СН'!$F$12</f>
        <v>0</v>
      </c>
      <c r="M228" s="36">
        <f ca="1">SUMIFS(СВЦЭМ!$G$40:$G$759,СВЦЭМ!$A$40:$A$759,$A228,СВЦЭМ!$B$39:$B$758,M$225)+'СЕТ СН'!$F$12</f>
        <v>0</v>
      </c>
      <c r="N228" s="36">
        <f ca="1">SUMIFS(СВЦЭМ!$G$40:$G$759,СВЦЭМ!$A$40:$A$759,$A228,СВЦЭМ!$B$39:$B$758,N$225)+'СЕТ СН'!$F$12</f>
        <v>0</v>
      </c>
      <c r="O228" s="36">
        <f ca="1">SUMIFS(СВЦЭМ!$G$40:$G$759,СВЦЭМ!$A$40:$A$759,$A228,СВЦЭМ!$B$39:$B$758,O$225)+'СЕТ СН'!$F$12</f>
        <v>0</v>
      </c>
      <c r="P228" s="36">
        <f ca="1">SUMIFS(СВЦЭМ!$G$40:$G$759,СВЦЭМ!$A$40:$A$759,$A228,СВЦЭМ!$B$39:$B$758,P$225)+'СЕТ СН'!$F$12</f>
        <v>0</v>
      </c>
      <c r="Q228" s="36">
        <f ca="1">SUMIFS(СВЦЭМ!$G$40:$G$759,СВЦЭМ!$A$40:$A$759,$A228,СВЦЭМ!$B$39:$B$758,Q$225)+'СЕТ СН'!$F$12</f>
        <v>0</v>
      </c>
      <c r="R228" s="36">
        <f ca="1">SUMIFS(СВЦЭМ!$G$40:$G$759,СВЦЭМ!$A$40:$A$759,$A228,СВЦЭМ!$B$39:$B$758,R$225)+'СЕТ СН'!$F$12</f>
        <v>0</v>
      </c>
      <c r="S228" s="36">
        <f ca="1">SUMIFS(СВЦЭМ!$G$40:$G$759,СВЦЭМ!$A$40:$A$759,$A228,СВЦЭМ!$B$39:$B$758,S$225)+'СЕТ СН'!$F$12</f>
        <v>0</v>
      </c>
      <c r="T228" s="36">
        <f ca="1">SUMIFS(СВЦЭМ!$G$40:$G$759,СВЦЭМ!$A$40:$A$759,$A228,СВЦЭМ!$B$39:$B$758,T$225)+'СЕТ СН'!$F$12</f>
        <v>0</v>
      </c>
      <c r="U228" s="36">
        <f ca="1">SUMIFS(СВЦЭМ!$G$40:$G$759,СВЦЭМ!$A$40:$A$759,$A228,СВЦЭМ!$B$39:$B$758,U$225)+'СЕТ СН'!$F$12</f>
        <v>0</v>
      </c>
      <c r="V228" s="36">
        <f ca="1">SUMIFS(СВЦЭМ!$G$40:$G$759,СВЦЭМ!$A$40:$A$759,$A228,СВЦЭМ!$B$39:$B$758,V$225)+'СЕТ СН'!$F$12</f>
        <v>0</v>
      </c>
      <c r="W228" s="36">
        <f ca="1">SUMIFS(СВЦЭМ!$G$40:$G$759,СВЦЭМ!$A$40:$A$759,$A228,СВЦЭМ!$B$39:$B$758,W$225)+'СЕТ СН'!$F$12</f>
        <v>0</v>
      </c>
      <c r="X228" s="36">
        <f ca="1">SUMIFS(СВЦЭМ!$G$40:$G$759,СВЦЭМ!$A$40:$A$759,$A228,СВЦЭМ!$B$39:$B$758,X$225)+'СЕТ СН'!$F$12</f>
        <v>0</v>
      </c>
      <c r="Y228" s="36">
        <f ca="1">SUMIFS(СВЦЭМ!$G$40:$G$759,СВЦЭМ!$A$40:$A$759,$A228,СВЦЭМ!$B$39:$B$758,Y$225)+'СЕТ СН'!$F$12</f>
        <v>0</v>
      </c>
    </row>
    <row r="229" spans="1:27" ht="15.75" hidden="1" x14ac:dyDescent="0.2">
      <c r="A229" s="35">
        <f t="shared" si="6"/>
        <v>45539</v>
      </c>
      <c r="B229" s="36">
        <f ca="1">SUMIFS(СВЦЭМ!$G$40:$G$759,СВЦЭМ!$A$40:$A$759,$A229,СВЦЭМ!$B$39:$B$758,B$225)+'СЕТ СН'!$F$12</f>
        <v>0</v>
      </c>
      <c r="C229" s="36">
        <f ca="1">SUMIFS(СВЦЭМ!$G$40:$G$759,СВЦЭМ!$A$40:$A$759,$A229,СВЦЭМ!$B$39:$B$758,C$225)+'СЕТ СН'!$F$12</f>
        <v>0</v>
      </c>
      <c r="D229" s="36">
        <f ca="1">SUMIFS(СВЦЭМ!$G$40:$G$759,СВЦЭМ!$A$40:$A$759,$A229,СВЦЭМ!$B$39:$B$758,D$225)+'СЕТ СН'!$F$12</f>
        <v>0</v>
      </c>
      <c r="E229" s="36">
        <f ca="1">SUMIFS(СВЦЭМ!$G$40:$G$759,СВЦЭМ!$A$40:$A$759,$A229,СВЦЭМ!$B$39:$B$758,E$225)+'СЕТ СН'!$F$12</f>
        <v>0</v>
      </c>
      <c r="F229" s="36">
        <f ca="1">SUMIFS(СВЦЭМ!$G$40:$G$759,СВЦЭМ!$A$40:$A$759,$A229,СВЦЭМ!$B$39:$B$758,F$225)+'СЕТ СН'!$F$12</f>
        <v>0</v>
      </c>
      <c r="G229" s="36">
        <f ca="1">SUMIFS(СВЦЭМ!$G$40:$G$759,СВЦЭМ!$A$40:$A$759,$A229,СВЦЭМ!$B$39:$B$758,G$225)+'СЕТ СН'!$F$12</f>
        <v>0</v>
      </c>
      <c r="H229" s="36">
        <f ca="1">SUMIFS(СВЦЭМ!$G$40:$G$759,СВЦЭМ!$A$40:$A$759,$A229,СВЦЭМ!$B$39:$B$758,H$225)+'СЕТ СН'!$F$12</f>
        <v>0</v>
      </c>
      <c r="I229" s="36">
        <f ca="1">SUMIFS(СВЦЭМ!$G$40:$G$759,СВЦЭМ!$A$40:$A$759,$A229,СВЦЭМ!$B$39:$B$758,I$225)+'СЕТ СН'!$F$12</f>
        <v>0</v>
      </c>
      <c r="J229" s="36">
        <f ca="1">SUMIFS(СВЦЭМ!$G$40:$G$759,СВЦЭМ!$A$40:$A$759,$A229,СВЦЭМ!$B$39:$B$758,J$225)+'СЕТ СН'!$F$12</f>
        <v>0</v>
      </c>
      <c r="K229" s="36">
        <f ca="1">SUMIFS(СВЦЭМ!$G$40:$G$759,СВЦЭМ!$A$40:$A$759,$A229,СВЦЭМ!$B$39:$B$758,K$225)+'СЕТ СН'!$F$12</f>
        <v>0</v>
      </c>
      <c r="L229" s="36">
        <f ca="1">SUMIFS(СВЦЭМ!$G$40:$G$759,СВЦЭМ!$A$40:$A$759,$A229,СВЦЭМ!$B$39:$B$758,L$225)+'СЕТ СН'!$F$12</f>
        <v>0</v>
      </c>
      <c r="M229" s="36">
        <f ca="1">SUMIFS(СВЦЭМ!$G$40:$G$759,СВЦЭМ!$A$40:$A$759,$A229,СВЦЭМ!$B$39:$B$758,M$225)+'СЕТ СН'!$F$12</f>
        <v>0</v>
      </c>
      <c r="N229" s="36">
        <f ca="1">SUMIFS(СВЦЭМ!$G$40:$G$759,СВЦЭМ!$A$40:$A$759,$A229,СВЦЭМ!$B$39:$B$758,N$225)+'СЕТ СН'!$F$12</f>
        <v>0</v>
      </c>
      <c r="O229" s="36">
        <f ca="1">SUMIFS(СВЦЭМ!$G$40:$G$759,СВЦЭМ!$A$40:$A$759,$A229,СВЦЭМ!$B$39:$B$758,O$225)+'СЕТ СН'!$F$12</f>
        <v>0</v>
      </c>
      <c r="P229" s="36">
        <f ca="1">SUMIFS(СВЦЭМ!$G$40:$G$759,СВЦЭМ!$A$40:$A$759,$A229,СВЦЭМ!$B$39:$B$758,P$225)+'СЕТ СН'!$F$12</f>
        <v>0</v>
      </c>
      <c r="Q229" s="36">
        <f ca="1">SUMIFS(СВЦЭМ!$G$40:$G$759,СВЦЭМ!$A$40:$A$759,$A229,СВЦЭМ!$B$39:$B$758,Q$225)+'СЕТ СН'!$F$12</f>
        <v>0</v>
      </c>
      <c r="R229" s="36">
        <f ca="1">SUMIFS(СВЦЭМ!$G$40:$G$759,СВЦЭМ!$A$40:$A$759,$A229,СВЦЭМ!$B$39:$B$758,R$225)+'СЕТ СН'!$F$12</f>
        <v>0</v>
      </c>
      <c r="S229" s="36">
        <f ca="1">SUMIFS(СВЦЭМ!$G$40:$G$759,СВЦЭМ!$A$40:$A$759,$A229,СВЦЭМ!$B$39:$B$758,S$225)+'СЕТ СН'!$F$12</f>
        <v>0</v>
      </c>
      <c r="T229" s="36">
        <f ca="1">SUMIFS(СВЦЭМ!$G$40:$G$759,СВЦЭМ!$A$40:$A$759,$A229,СВЦЭМ!$B$39:$B$758,T$225)+'СЕТ СН'!$F$12</f>
        <v>0</v>
      </c>
      <c r="U229" s="36">
        <f ca="1">SUMIFS(СВЦЭМ!$G$40:$G$759,СВЦЭМ!$A$40:$A$759,$A229,СВЦЭМ!$B$39:$B$758,U$225)+'СЕТ СН'!$F$12</f>
        <v>0</v>
      </c>
      <c r="V229" s="36">
        <f ca="1">SUMIFS(СВЦЭМ!$G$40:$G$759,СВЦЭМ!$A$40:$A$759,$A229,СВЦЭМ!$B$39:$B$758,V$225)+'СЕТ СН'!$F$12</f>
        <v>0</v>
      </c>
      <c r="W229" s="36">
        <f ca="1">SUMIFS(СВЦЭМ!$G$40:$G$759,СВЦЭМ!$A$40:$A$759,$A229,СВЦЭМ!$B$39:$B$758,W$225)+'СЕТ СН'!$F$12</f>
        <v>0</v>
      </c>
      <c r="X229" s="36">
        <f ca="1">SUMIFS(СВЦЭМ!$G$40:$G$759,СВЦЭМ!$A$40:$A$759,$A229,СВЦЭМ!$B$39:$B$758,X$225)+'СЕТ СН'!$F$12</f>
        <v>0</v>
      </c>
      <c r="Y229" s="36">
        <f ca="1">SUMIFS(СВЦЭМ!$G$40:$G$759,СВЦЭМ!$A$40:$A$759,$A229,СВЦЭМ!$B$39:$B$758,Y$225)+'СЕТ СН'!$F$12</f>
        <v>0</v>
      </c>
    </row>
    <row r="230" spans="1:27" ht="15.75" hidden="1" x14ac:dyDescent="0.2">
      <c r="A230" s="35">
        <f t="shared" si="6"/>
        <v>45540</v>
      </c>
      <c r="B230" s="36">
        <f ca="1">SUMIFS(СВЦЭМ!$G$40:$G$759,СВЦЭМ!$A$40:$A$759,$A230,СВЦЭМ!$B$39:$B$758,B$225)+'СЕТ СН'!$F$12</f>
        <v>0</v>
      </c>
      <c r="C230" s="36">
        <f ca="1">SUMIFS(СВЦЭМ!$G$40:$G$759,СВЦЭМ!$A$40:$A$759,$A230,СВЦЭМ!$B$39:$B$758,C$225)+'СЕТ СН'!$F$12</f>
        <v>0</v>
      </c>
      <c r="D230" s="36">
        <f ca="1">SUMIFS(СВЦЭМ!$G$40:$G$759,СВЦЭМ!$A$40:$A$759,$A230,СВЦЭМ!$B$39:$B$758,D$225)+'СЕТ СН'!$F$12</f>
        <v>0</v>
      </c>
      <c r="E230" s="36">
        <f ca="1">SUMIFS(СВЦЭМ!$G$40:$G$759,СВЦЭМ!$A$40:$A$759,$A230,СВЦЭМ!$B$39:$B$758,E$225)+'СЕТ СН'!$F$12</f>
        <v>0</v>
      </c>
      <c r="F230" s="36">
        <f ca="1">SUMIFS(СВЦЭМ!$G$40:$G$759,СВЦЭМ!$A$40:$A$759,$A230,СВЦЭМ!$B$39:$B$758,F$225)+'СЕТ СН'!$F$12</f>
        <v>0</v>
      </c>
      <c r="G230" s="36">
        <f ca="1">SUMIFS(СВЦЭМ!$G$40:$G$759,СВЦЭМ!$A$40:$A$759,$A230,СВЦЭМ!$B$39:$B$758,G$225)+'СЕТ СН'!$F$12</f>
        <v>0</v>
      </c>
      <c r="H230" s="36">
        <f ca="1">SUMIFS(СВЦЭМ!$G$40:$G$759,СВЦЭМ!$A$40:$A$759,$A230,СВЦЭМ!$B$39:$B$758,H$225)+'СЕТ СН'!$F$12</f>
        <v>0</v>
      </c>
      <c r="I230" s="36">
        <f ca="1">SUMIFS(СВЦЭМ!$G$40:$G$759,СВЦЭМ!$A$40:$A$759,$A230,СВЦЭМ!$B$39:$B$758,I$225)+'СЕТ СН'!$F$12</f>
        <v>0</v>
      </c>
      <c r="J230" s="36">
        <f ca="1">SUMIFS(СВЦЭМ!$G$40:$G$759,СВЦЭМ!$A$40:$A$759,$A230,СВЦЭМ!$B$39:$B$758,J$225)+'СЕТ СН'!$F$12</f>
        <v>0</v>
      </c>
      <c r="K230" s="36">
        <f ca="1">SUMIFS(СВЦЭМ!$G$40:$G$759,СВЦЭМ!$A$40:$A$759,$A230,СВЦЭМ!$B$39:$B$758,K$225)+'СЕТ СН'!$F$12</f>
        <v>0</v>
      </c>
      <c r="L230" s="36">
        <f ca="1">SUMIFS(СВЦЭМ!$G$40:$G$759,СВЦЭМ!$A$40:$A$759,$A230,СВЦЭМ!$B$39:$B$758,L$225)+'СЕТ СН'!$F$12</f>
        <v>0</v>
      </c>
      <c r="M230" s="36">
        <f ca="1">SUMIFS(СВЦЭМ!$G$40:$G$759,СВЦЭМ!$A$40:$A$759,$A230,СВЦЭМ!$B$39:$B$758,M$225)+'СЕТ СН'!$F$12</f>
        <v>0</v>
      </c>
      <c r="N230" s="36">
        <f ca="1">SUMIFS(СВЦЭМ!$G$40:$G$759,СВЦЭМ!$A$40:$A$759,$A230,СВЦЭМ!$B$39:$B$758,N$225)+'СЕТ СН'!$F$12</f>
        <v>0</v>
      </c>
      <c r="O230" s="36">
        <f ca="1">SUMIFS(СВЦЭМ!$G$40:$G$759,СВЦЭМ!$A$40:$A$759,$A230,СВЦЭМ!$B$39:$B$758,O$225)+'СЕТ СН'!$F$12</f>
        <v>0</v>
      </c>
      <c r="P230" s="36">
        <f ca="1">SUMIFS(СВЦЭМ!$G$40:$G$759,СВЦЭМ!$A$40:$A$759,$A230,СВЦЭМ!$B$39:$B$758,P$225)+'СЕТ СН'!$F$12</f>
        <v>0</v>
      </c>
      <c r="Q230" s="36">
        <f ca="1">SUMIFS(СВЦЭМ!$G$40:$G$759,СВЦЭМ!$A$40:$A$759,$A230,СВЦЭМ!$B$39:$B$758,Q$225)+'СЕТ СН'!$F$12</f>
        <v>0</v>
      </c>
      <c r="R230" s="36">
        <f ca="1">SUMIFS(СВЦЭМ!$G$40:$G$759,СВЦЭМ!$A$40:$A$759,$A230,СВЦЭМ!$B$39:$B$758,R$225)+'СЕТ СН'!$F$12</f>
        <v>0</v>
      </c>
      <c r="S230" s="36">
        <f ca="1">SUMIFS(СВЦЭМ!$G$40:$G$759,СВЦЭМ!$A$40:$A$759,$A230,СВЦЭМ!$B$39:$B$758,S$225)+'СЕТ СН'!$F$12</f>
        <v>0</v>
      </c>
      <c r="T230" s="36">
        <f ca="1">SUMIFS(СВЦЭМ!$G$40:$G$759,СВЦЭМ!$A$40:$A$759,$A230,СВЦЭМ!$B$39:$B$758,T$225)+'СЕТ СН'!$F$12</f>
        <v>0</v>
      </c>
      <c r="U230" s="36">
        <f ca="1">SUMIFS(СВЦЭМ!$G$40:$G$759,СВЦЭМ!$A$40:$A$759,$A230,СВЦЭМ!$B$39:$B$758,U$225)+'СЕТ СН'!$F$12</f>
        <v>0</v>
      </c>
      <c r="V230" s="36">
        <f ca="1">SUMIFS(СВЦЭМ!$G$40:$G$759,СВЦЭМ!$A$40:$A$759,$A230,СВЦЭМ!$B$39:$B$758,V$225)+'СЕТ СН'!$F$12</f>
        <v>0</v>
      </c>
      <c r="W230" s="36">
        <f ca="1">SUMIFS(СВЦЭМ!$G$40:$G$759,СВЦЭМ!$A$40:$A$759,$A230,СВЦЭМ!$B$39:$B$758,W$225)+'СЕТ СН'!$F$12</f>
        <v>0</v>
      </c>
      <c r="X230" s="36">
        <f ca="1">SUMIFS(СВЦЭМ!$G$40:$G$759,СВЦЭМ!$A$40:$A$759,$A230,СВЦЭМ!$B$39:$B$758,X$225)+'СЕТ СН'!$F$12</f>
        <v>0</v>
      </c>
      <c r="Y230" s="36">
        <f ca="1">SUMIFS(СВЦЭМ!$G$40:$G$759,СВЦЭМ!$A$40:$A$759,$A230,СВЦЭМ!$B$39:$B$758,Y$225)+'СЕТ СН'!$F$12</f>
        <v>0</v>
      </c>
    </row>
    <row r="231" spans="1:27" ht="15.75" hidden="1" x14ac:dyDescent="0.2">
      <c r="A231" s="35">
        <f t="shared" si="6"/>
        <v>45541</v>
      </c>
      <c r="B231" s="36">
        <f ca="1">SUMIFS(СВЦЭМ!$G$40:$G$759,СВЦЭМ!$A$40:$A$759,$A231,СВЦЭМ!$B$39:$B$758,B$225)+'СЕТ СН'!$F$12</f>
        <v>0</v>
      </c>
      <c r="C231" s="36">
        <f ca="1">SUMIFS(СВЦЭМ!$G$40:$G$759,СВЦЭМ!$A$40:$A$759,$A231,СВЦЭМ!$B$39:$B$758,C$225)+'СЕТ СН'!$F$12</f>
        <v>0</v>
      </c>
      <c r="D231" s="36">
        <f ca="1">SUMIFS(СВЦЭМ!$G$40:$G$759,СВЦЭМ!$A$40:$A$759,$A231,СВЦЭМ!$B$39:$B$758,D$225)+'СЕТ СН'!$F$12</f>
        <v>0</v>
      </c>
      <c r="E231" s="36">
        <f ca="1">SUMIFS(СВЦЭМ!$G$40:$G$759,СВЦЭМ!$A$40:$A$759,$A231,СВЦЭМ!$B$39:$B$758,E$225)+'СЕТ СН'!$F$12</f>
        <v>0</v>
      </c>
      <c r="F231" s="36">
        <f ca="1">SUMIFS(СВЦЭМ!$G$40:$G$759,СВЦЭМ!$A$40:$A$759,$A231,СВЦЭМ!$B$39:$B$758,F$225)+'СЕТ СН'!$F$12</f>
        <v>0</v>
      </c>
      <c r="G231" s="36">
        <f ca="1">SUMIFS(СВЦЭМ!$G$40:$G$759,СВЦЭМ!$A$40:$A$759,$A231,СВЦЭМ!$B$39:$B$758,G$225)+'СЕТ СН'!$F$12</f>
        <v>0</v>
      </c>
      <c r="H231" s="36">
        <f ca="1">SUMIFS(СВЦЭМ!$G$40:$G$759,СВЦЭМ!$A$40:$A$759,$A231,СВЦЭМ!$B$39:$B$758,H$225)+'СЕТ СН'!$F$12</f>
        <v>0</v>
      </c>
      <c r="I231" s="36">
        <f ca="1">SUMIFS(СВЦЭМ!$G$40:$G$759,СВЦЭМ!$A$40:$A$759,$A231,СВЦЭМ!$B$39:$B$758,I$225)+'СЕТ СН'!$F$12</f>
        <v>0</v>
      </c>
      <c r="J231" s="36">
        <f ca="1">SUMIFS(СВЦЭМ!$G$40:$G$759,СВЦЭМ!$A$40:$A$759,$A231,СВЦЭМ!$B$39:$B$758,J$225)+'СЕТ СН'!$F$12</f>
        <v>0</v>
      </c>
      <c r="K231" s="36">
        <f ca="1">SUMIFS(СВЦЭМ!$G$40:$G$759,СВЦЭМ!$A$40:$A$759,$A231,СВЦЭМ!$B$39:$B$758,K$225)+'СЕТ СН'!$F$12</f>
        <v>0</v>
      </c>
      <c r="L231" s="36">
        <f ca="1">SUMIFS(СВЦЭМ!$G$40:$G$759,СВЦЭМ!$A$40:$A$759,$A231,СВЦЭМ!$B$39:$B$758,L$225)+'СЕТ СН'!$F$12</f>
        <v>0</v>
      </c>
      <c r="M231" s="36">
        <f ca="1">SUMIFS(СВЦЭМ!$G$40:$G$759,СВЦЭМ!$A$40:$A$759,$A231,СВЦЭМ!$B$39:$B$758,M$225)+'СЕТ СН'!$F$12</f>
        <v>0</v>
      </c>
      <c r="N231" s="36">
        <f ca="1">SUMIFS(СВЦЭМ!$G$40:$G$759,СВЦЭМ!$A$40:$A$759,$A231,СВЦЭМ!$B$39:$B$758,N$225)+'СЕТ СН'!$F$12</f>
        <v>0</v>
      </c>
      <c r="O231" s="36">
        <f ca="1">SUMIFS(СВЦЭМ!$G$40:$G$759,СВЦЭМ!$A$40:$A$759,$A231,СВЦЭМ!$B$39:$B$758,O$225)+'СЕТ СН'!$F$12</f>
        <v>0</v>
      </c>
      <c r="P231" s="36">
        <f ca="1">SUMIFS(СВЦЭМ!$G$40:$G$759,СВЦЭМ!$A$40:$A$759,$A231,СВЦЭМ!$B$39:$B$758,P$225)+'СЕТ СН'!$F$12</f>
        <v>0</v>
      </c>
      <c r="Q231" s="36">
        <f ca="1">SUMIFS(СВЦЭМ!$G$40:$G$759,СВЦЭМ!$A$40:$A$759,$A231,СВЦЭМ!$B$39:$B$758,Q$225)+'СЕТ СН'!$F$12</f>
        <v>0</v>
      </c>
      <c r="R231" s="36">
        <f ca="1">SUMIFS(СВЦЭМ!$G$40:$G$759,СВЦЭМ!$A$40:$A$759,$A231,СВЦЭМ!$B$39:$B$758,R$225)+'СЕТ СН'!$F$12</f>
        <v>0</v>
      </c>
      <c r="S231" s="36">
        <f ca="1">SUMIFS(СВЦЭМ!$G$40:$G$759,СВЦЭМ!$A$40:$A$759,$A231,СВЦЭМ!$B$39:$B$758,S$225)+'СЕТ СН'!$F$12</f>
        <v>0</v>
      </c>
      <c r="T231" s="36">
        <f ca="1">SUMIFS(СВЦЭМ!$G$40:$G$759,СВЦЭМ!$A$40:$A$759,$A231,СВЦЭМ!$B$39:$B$758,T$225)+'СЕТ СН'!$F$12</f>
        <v>0</v>
      </c>
      <c r="U231" s="36">
        <f ca="1">SUMIFS(СВЦЭМ!$G$40:$G$759,СВЦЭМ!$A$40:$A$759,$A231,СВЦЭМ!$B$39:$B$758,U$225)+'СЕТ СН'!$F$12</f>
        <v>0</v>
      </c>
      <c r="V231" s="36">
        <f ca="1">SUMIFS(СВЦЭМ!$G$40:$G$759,СВЦЭМ!$A$40:$A$759,$A231,СВЦЭМ!$B$39:$B$758,V$225)+'СЕТ СН'!$F$12</f>
        <v>0</v>
      </c>
      <c r="W231" s="36">
        <f ca="1">SUMIFS(СВЦЭМ!$G$40:$G$759,СВЦЭМ!$A$40:$A$759,$A231,СВЦЭМ!$B$39:$B$758,W$225)+'СЕТ СН'!$F$12</f>
        <v>0</v>
      </c>
      <c r="X231" s="36">
        <f ca="1">SUMIFS(СВЦЭМ!$G$40:$G$759,СВЦЭМ!$A$40:$A$759,$A231,СВЦЭМ!$B$39:$B$758,X$225)+'СЕТ СН'!$F$12</f>
        <v>0</v>
      </c>
      <c r="Y231" s="36">
        <f ca="1">SUMIFS(СВЦЭМ!$G$40:$G$759,СВЦЭМ!$A$40:$A$759,$A231,СВЦЭМ!$B$39:$B$758,Y$225)+'СЕТ СН'!$F$12</f>
        <v>0</v>
      </c>
    </row>
    <row r="232" spans="1:27" ht="15.75" hidden="1" x14ac:dyDescent="0.2">
      <c r="A232" s="35">
        <f t="shared" si="6"/>
        <v>45542</v>
      </c>
      <c r="B232" s="36">
        <f ca="1">SUMIFS(СВЦЭМ!$G$40:$G$759,СВЦЭМ!$A$40:$A$759,$A232,СВЦЭМ!$B$39:$B$758,B$225)+'СЕТ СН'!$F$12</f>
        <v>0</v>
      </c>
      <c r="C232" s="36">
        <f ca="1">SUMIFS(СВЦЭМ!$G$40:$G$759,СВЦЭМ!$A$40:$A$759,$A232,СВЦЭМ!$B$39:$B$758,C$225)+'СЕТ СН'!$F$12</f>
        <v>0</v>
      </c>
      <c r="D232" s="36">
        <f ca="1">SUMIFS(СВЦЭМ!$G$40:$G$759,СВЦЭМ!$A$40:$A$759,$A232,СВЦЭМ!$B$39:$B$758,D$225)+'СЕТ СН'!$F$12</f>
        <v>0</v>
      </c>
      <c r="E232" s="36">
        <f ca="1">SUMIFS(СВЦЭМ!$G$40:$G$759,СВЦЭМ!$A$40:$A$759,$A232,СВЦЭМ!$B$39:$B$758,E$225)+'СЕТ СН'!$F$12</f>
        <v>0</v>
      </c>
      <c r="F232" s="36">
        <f ca="1">SUMIFS(СВЦЭМ!$G$40:$G$759,СВЦЭМ!$A$40:$A$759,$A232,СВЦЭМ!$B$39:$B$758,F$225)+'СЕТ СН'!$F$12</f>
        <v>0</v>
      </c>
      <c r="G232" s="36">
        <f ca="1">SUMIFS(СВЦЭМ!$G$40:$G$759,СВЦЭМ!$A$40:$A$759,$A232,СВЦЭМ!$B$39:$B$758,G$225)+'СЕТ СН'!$F$12</f>
        <v>0</v>
      </c>
      <c r="H232" s="36">
        <f ca="1">SUMIFS(СВЦЭМ!$G$40:$G$759,СВЦЭМ!$A$40:$A$759,$A232,СВЦЭМ!$B$39:$B$758,H$225)+'СЕТ СН'!$F$12</f>
        <v>0</v>
      </c>
      <c r="I232" s="36">
        <f ca="1">SUMIFS(СВЦЭМ!$G$40:$G$759,СВЦЭМ!$A$40:$A$759,$A232,СВЦЭМ!$B$39:$B$758,I$225)+'СЕТ СН'!$F$12</f>
        <v>0</v>
      </c>
      <c r="J232" s="36">
        <f ca="1">SUMIFS(СВЦЭМ!$G$40:$G$759,СВЦЭМ!$A$40:$A$759,$A232,СВЦЭМ!$B$39:$B$758,J$225)+'СЕТ СН'!$F$12</f>
        <v>0</v>
      </c>
      <c r="K232" s="36">
        <f ca="1">SUMIFS(СВЦЭМ!$G$40:$G$759,СВЦЭМ!$A$40:$A$759,$A232,СВЦЭМ!$B$39:$B$758,K$225)+'СЕТ СН'!$F$12</f>
        <v>0</v>
      </c>
      <c r="L232" s="36">
        <f ca="1">SUMIFS(СВЦЭМ!$G$40:$G$759,СВЦЭМ!$A$40:$A$759,$A232,СВЦЭМ!$B$39:$B$758,L$225)+'СЕТ СН'!$F$12</f>
        <v>0</v>
      </c>
      <c r="M232" s="36">
        <f ca="1">SUMIFS(СВЦЭМ!$G$40:$G$759,СВЦЭМ!$A$40:$A$759,$A232,СВЦЭМ!$B$39:$B$758,M$225)+'СЕТ СН'!$F$12</f>
        <v>0</v>
      </c>
      <c r="N232" s="36">
        <f ca="1">SUMIFS(СВЦЭМ!$G$40:$G$759,СВЦЭМ!$A$40:$A$759,$A232,СВЦЭМ!$B$39:$B$758,N$225)+'СЕТ СН'!$F$12</f>
        <v>0</v>
      </c>
      <c r="O232" s="36">
        <f ca="1">SUMIFS(СВЦЭМ!$G$40:$G$759,СВЦЭМ!$A$40:$A$759,$A232,СВЦЭМ!$B$39:$B$758,O$225)+'СЕТ СН'!$F$12</f>
        <v>0</v>
      </c>
      <c r="P232" s="36">
        <f ca="1">SUMIFS(СВЦЭМ!$G$40:$G$759,СВЦЭМ!$A$40:$A$759,$A232,СВЦЭМ!$B$39:$B$758,P$225)+'СЕТ СН'!$F$12</f>
        <v>0</v>
      </c>
      <c r="Q232" s="36">
        <f ca="1">SUMIFS(СВЦЭМ!$G$40:$G$759,СВЦЭМ!$A$40:$A$759,$A232,СВЦЭМ!$B$39:$B$758,Q$225)+'СЕТ СН'!$F$12</f>
        <v>0</v>
      </c>
      <c r="R232" s="36">
        <f ca="1">SUMIFS(СВЦЭМ!$G$40:$G$759,СВЦЭМ!$A$40:$A$759,$A232,СВЦЭМ!$B$39:$B$758,R$225)+'СЕТ СН'!$F$12</f>
        <v>0</v>
      </c>
      <c r="S232" s="36">
        <f ca="1">SUMIFS(СВЦЭМ!$G$40:$G$759,СВЦЭМ!$A$40:$A$759,$A232,СВЦЭМ!$B$39:$B$758,S$225)+'СЕТ СН'!$F$12</f>
        <v>0</v>
      </c>
      <c r="T232" s="36">
        <f ca="1">SUMIFS(СВЦЭМ!$G$40:$G$759,СВЦЭМ!$A$40:$A$759,$A232,СВЦЭМ!$B$39:$B$758,T$225)+'СЕТ СН'!$F$12</f>
        <v>0</v>
      </c>
      <c r="U232" s="36">
        <f ca="1">SUMIFS(СВЦЭМ!$G$40:$G$759,СВЦЭМ!$A$40:$A$759,$A232,СВЦЭМ!$B$39:$B$758,U$225)+'СЕТ СН'!$F$12</f>
        <v>0</v>
      </c>
      <c r="V232" s="36">
        <f ca="1">SUMIFS(СВЦЭМ!$G$40:$G$759,СВЦЭМ!$A$40:$A$759,$A232,СВЦЭМ!$B$39:$B$758,V$225)+'СЕТ СН'!$F$12</f>
        <v>0</v>
      </c>
      <c r="W232" s="36">
        <f ca="1">SUMIFS(СВЦЭМ!$G$40:$G$759,СВЦЭМ!$A$40:$A$759,$A232,СВЦЭМ!$B$39:$B$758,W$225)+'СЕТ СН'!$F$12</f>
        <v>0</v>
      </c>
      <c r="X232" s="36">
        <f ca="1">SUMIFS(СВЦЭМ!$G$40:$G$759,СВЦЭМ!$A$40:$A$759,$A232,СВЦЭМ!$B$39:$B$758,X$225)+'СЕТ СН'!$F$12</f>
        <v>0</v>
      </c>
      <c r="Y232" s="36">
        <f ca="1">SUMIFS(СВЦЭМ!$G$40:$G$759,СВЦЭМ!$A$40:$A$759,$A232,СВЦЭМ!$B$39:$B$758,Y$225)+'СЕТ СН'!$F$12</f>
        <v>0</v>
      </c>
    </row>
    <row r="233" spans="1:27" ht="15.75" hidden="1" x14ac:dyDescent="0.2">
      <c r="A233" s="35">
        <f t="shared" si="6"/>
        <v>45543</v>
      </c>
      <c r="B233" s="36">
        <f ca="1">SUMIFS(СВЦЭМ!$G$40:$G$759,СВЦЭМ!$A$40:$A$759,$A233,СВЦЭМ!$B$39:$B$758,B$225)+'СЕТ СН'!$F$12</f>
        <v>0</v>
      </c>
      <c r="C233" s="36">
        <f ca="1">SUMIFS(СВЦЭМ!$G$40:$G$759,СВЦЭМ!$A$40:$A$759,$A233,СВЦЭМ!$B$39:$B$758,C$225)+'СЕТ СН'!$F$12</f>
        <v>0</v>
      </c>
      <c r="D233" s="36">
        <f ca="1">SUMIFS(СВЦЭМ!$G$40:$G$759,СВЦЭМ!$A$40:$A$759,$A233,СВЦЭМ!$B$39:$B$758,D$225)+'СЕТ СН'!$F$12</f>
        <v>0</v>
      </c>
      <c r="E233" s="36">
        <f ca="1">SUMIFS(СВЦЭМ!$G$40:$G$759,СВЦЭМ!$A$40:$A$759,$A233,СВЦЭМ!$B$39:$B$758,E$225)+'СЕТ СН'!$F$12</f>
        <v>0</v>
      </c>
      <c r="F233" s="36">
        <f ca="1">SUMIFS(СВЦЭМ!$G$40:$G$759,СВЦЭМ!$A$40:$A$759,$A233,СВЦЭМ!$B$39:$B$758,F$225)+'СЕТ СН'!$F$12</f>
        <v>0</v>
      </c>
      <c r="G233" s="36">
        <f ca="1">SUMIFS(СВЦЭМ!$G$40:$G$759,СВЦЭМ!$A$40:$A$759,$A233,СВЦЭМ!$B$39:$B$758,G$225)+'СЕТ СН'!$F$12</f>
        <v>0</v>
      </c>
      <c r="H233" s="36">
        <f ca="1">SUMIFS(СВЦЭМ!$G$40:$G$759,СВЦЭМ!$A$40:$A$759,$A233,СВЦЭМ!$B$39:$B$758,H$225)+'СЕТ СН'!$F$12</f>
        <v>0</v>
      </c>
      <c r="I233" s="36">
        <f ca="1">SUMIFS(СВЦЭМ!$G$40:$G$759,СВЦЭМ!$A$40:$A$759,$A233,СВЦЭМ!$B$39:$B$758,I$225)+'СЕТ СН'!$F$12</f>
        <v>0</v>
      </c>
      <c r="J233" s="36">
        <f ca="1">SUMIFS(СВЦЭМ!$G$40:$G$759,СВЦЭМ!$A$40:$A$759,$A233,СВЦЭМ!$B$39:$B$758,J$225)+'СЕТ СН'!$F$12</f>
        <v>0</v>
      </c>
      <c r="K233" s="36">
        <f ca="1">SUMIFS(СВЦЭМ!$G$40:$G$759,СВЦЭМ!$A$40:$A$759,$A233,СВЦЭМ!$B$39:$B$758,K$225)+'СЕТ СН'!$F$12</f>
        <v>0</v>
      </c>
      <c r="L233" s="36">
        <f ca="1">SUMIFS(СВЦЭМ!$G$40:$G$759,СВЦЭМ!$A$40:$A$759,$A233,СВЦЭМ!$B$39:$B$758,L$225)+'СЕТ СН'!$F$12</f>
        <v>0</v>
      </c>
      <c r="M233" s="36">
        <f ca="1">SUMIFS(СВЦЭМ!$G$40:$G$759,СВЦЭМ!$A$40:$A$759,$A233,СВЦЭМ!$B$39:$B$758,M$225)+'СЕТ СН'!$F$12</f>
        <v>0</v>
      </c>
      <c r="N233" s="36">
        <f ca="1">SUMIFS(СВЦЭМ!$G$40:$G$759,СВЦЭМ!$A$40:$A$759,$A233,СВЦЭМ!$B$39:$B$758,N$225)+'СЕТ СН'!$F$12</f>
        <v>0</v>
      </c>
      <c r="O233" s="36">
        <f ca="1">SUMIFS(СВЦЭМ!$G$40:$G$759,СВЦЭМ!$A$40:$A$759,$A233,СВЦЭМ!$B$39:$B$758,O$225)+'СЕТ СН'!$F$12</f>
        <v>0</v>
      </c>
      <c r="P233" s="36">
        <f ca="1">SUMIFS(СВЦЭМ!$G$40:$G$759,СВЦЭМ!$A$40:$A$759,$A233,СВЦЭМ!$B$39:$B$758,P$225)+'СЕТ СН'!$F$12</f>
        <v>0</v>
      </c>
      <c r="Q233" s="36">
        <f ca="1">SUMIFS(СВЦЭМ!$G$40:$G$759,СВЦЭМ!$A$40:$A$759,$A233,СВЦЭМ!$B$39:$B$758,Q$225)+'СЕТ СН'!$F$12</f>
        <v>0</v>
      </c>
      <c r="R233" s="36">
        <f ca="1">SUMIFS(СВЦЭМ!$G$40:$G$759,СВЦЭМ!$A$40:$A$759,$A233,СВЦЭМ!$B$39:$B$758,R$225)+'СЕТ СН'!$F$12</f>
        <v>0</v>
      </c>
      <c r="S233" s="36">
        <f ca="1">SUMIFS(СВЦЭМ!$G$40:$G$759,СВЦЭМ!$A$40:$A$759,$A233,СВЦЭМ!$B$39:$B$758,S$225)+'СЕТ СН'!$F$12</f>
        <v>0</v>
      </c>
      <c r="T233" s="36">
        <f ca="1">SUMIFS(СВЦЭМ!$G$40:$G$759,СВЦЭМ!$A$40:$A$759,$A233,СВЦЭМ!$B$39:$B$758,T$225)+'СЕТ СН'!$F$12</f>
        <v>0</v>
      </c>
      <c r="U233" s="36">
        <f ca="1">SUMIFS(СВЦЭМ!$G$40:$G$759,СВЦЭМ!$A$40:$A$759,$A233,СВЦЭМ!$B$39:$B$758,U$225)+'СЕТ СН'!$F$12</f>
        <v>0</v>
      </c>
      <c r="V233" s="36">
        <f ca="1">SUMIFS(СВЦЭМ!$G$40:$G$759,СВЦЭМ!$A$40:$A$759,$A233,СВЦЭМ!$B$39:$B$758,V$225)+'СЕТ СН'!$F$12</f>
        <v>0</v>
      </c>
      <c r="W233" s="36">
        <f ca="1">SUMIFS(СВЦЭМ!$G$40:$G$759,СВЦЭМ!$A$40:$A$759,$A233,СВЦЭМ!$B$39:$B$758,W$225)+'СЕТ СН'!$F$12</f>
        <v>0</v>
      </c>
      <c r="X233" s="36">
        <f ca="1">SUMIFS(СВЦЭМ!$G$40:$G$759,СВЦЭМ!$A$40:$A$759,$A233,СВЦЭМ!$B$39:$B$758,X$225)+'СЕТ СН'!$F$12</f>
        <v>0</v>
      </c>
      <c r="Y233" s="36">
        <f ca="1">SUMIFS(СВЦЭМ!$G$40:$G$759,СВЦЭМ!$A$40:$A$759,$A233,СВЦЭМ!$B$39:$B$758,Y$225)+'СЕТ СН'!$F$12</f>
        <v>0</v>
      </c>
    </row>
    <row r="234" spans="1:27" ht="15.75" hidden="1" x14ac:dyDescent="0.2">
      <c r="A234" s="35">
        <f t="shared" si="6"/>
        <v>45544</v>
      </c>
      <c r="B234" s="36">
        <f ca="1">SUMIFS(СВЦЭМ!$G$40:$G$759,СВЦЭМ!$A$40:$A$759,$A234,СВЦЭМ!$B$39:$B$758,B$225)+'СЕТ СН'!$F$12</f>
        <v>0</v>
      </c>
      <c r="C234" s="36">
        <f ca="1">SUMIFS(СВЦЭМ!$G$40:$G$759,СВЦЭМ!$A$40:$A$759,$A234,СВЦЭМ!$B$39:$B$758,C$225)+'СЕТ СН'!$F$12</f>
        <v>0</v>
      </c>
      <c r="D234" s="36">
        <f ca="1">SUMIFS(СВЦЭМ!$G$40:$G$759,СВЦЭМ!$A$40:$A$759,$A234,СВЦЭМ!$B$39:$B$758,D$225)+'СЕТ СН'!$F$12</f>
        <v>0</v>
      </c>
      <c r="E234" s="36">
        <f ca="1">SUMIFS(СВЦЭМ!$G$40:$G$759,СВЦЭМ!$A$40:$A$759,$A234,СВЦЭМ!$B$39:$B$758,E$225)+'СЕТ СН'!$F$12</f>
        <v>0</v>
      </c>
      <c r="F234" s="36">
        <f ca="1">SUMIFS(СВЦЭМ!$G$40:$G$759,СВЦЭМ!$A$40:$A$759,$A234,СВЦЭМ!$B$39:$B$758,F$225)+'СЕТ СН'!$F$12</f>
        <v>0</v>
      </c>
      <c r="G234" s="36">
        <f ca="1">SUMIFS(СВЦЭМ!$G$40:$G$759,СВЦЭМ!$A$40:$A$759,$A234,СВЦЭМ!$B$39:$B$758,G$225)+'СЕТ СН'!$F$12</f>
        <v>0</v>
      </c>
      <c r="H234" s="36">
        <f ca="1">SUMIFS(СВЦЭМ!$G$40:$G$759,СВЦЭМ!$A$40:$A$759,$A234,СВЦЭМ!$B$39:$B$758,H$225)+'СЕТ СН'!$F$12</f>
        <v>0</v>
      </c>
      <c r="I234" s="36">
        <f ca="1">SUMIFS(СВЦЭМ!$G$40:$G$759,СВЦЭМ!$A$40:$A$759,$A234,СВЦЭМ!$B$39:$B$758,I$225)+'СЕТ СН'!$F$12</f>
        <v>0</v>
      </c>
      <c r="J234" s="36">
        <f ca="1">SUMIFS(СВЦЭМ!$G$40:$G$759,СВЦЭМ!$A$40:$A$759,$A234,СВЦЭМ!$B$39:$B$758,J$225)+'СЕТ СН'!$F$12</f>
        <v>0</v>
      </c>
      <c r="K234" s="36">
        <f ca="1">SUMIFS(СВЦЭМ!$G$40:$G$759,СВЦЭМ!$A$40:$A$759,$A234,СВЦЭМ!$B$39:$B$758,K$225)+'СЕТ СН'!$F$12</f>
        <v>0</v>
      </c>
      <c r="L234" s="36">
        <f ca="1">SUMIFS(СВЦЭМ!$G$40:$G$759,СВЦЭМ!$A$40:$A$759,$A234,СВЦЭМ!$B$39:$B$758,L$225)+'СЕТ СН'!$F$12</f>
        <v>0</v>
      </c>
      <c r="M234" s="36">
        <f ca="1">SUMIFS(СВЦЭМ!$G$40:$G$759,СВЦЭМ!$A$40:$A$759,$A234,СВЦЭМ!$B$39:$B$758,M$225)+'СЕТ СН'!$F$12</f>
        <v>0</v>
      </c>
      <c r="N234" s="36">
        <f ca="1">SUMIFS(СВЦЭМ!$G$40:$G$759,СВЦЭМ!$A$40:$A$759,$A234,СВЦЭМ!$B$39:$B$758,N$225)+'СЕТ СН'!$F$12</f>
        <v>0</v>
      </c>
      <c r="O234" s="36">
        <f ca="1">SUMIFS(СВЦЭМ!$G$40:$G$759,СВЦЭМ!$A$40:$A$759,$A234,СВЦЭМ!$B$39:$B$758,O$225)+'СЕТ СН'!$F$12</f>
        <v>0</v>
      </c>
      <c r="P234" s="36">
        <f ca="1">SUMIFS(СВЦЭМ!$G$40:$G$759,СВЦЭМ!$A$40:$A$759,$A234,СВЦЭМ!$B$39:$B$758,P$225)+'СЕТ СН'!$F$12</f>
        <v>0</v>
      </c>
      <c r="Q234" s="36">
        <f ca="1">SUMIFS(СВЦЭМ!$G$40:$G$759,СВЦЭМ!$A$40:$A$759,$A234,СВЦЭМ!$B$39:$B$758,Q$225)+'СЕТ СН'!$F$12</f>
        <v>0</v>
      </c>
      <c r="R234" s="36">
        <f ca="1">SUMIFS(СВЦЭМ!$G$40:$G$759,СВЦЭМ!$A$40:$A$759,$A234,СВЦЭМ!$B$39:$B$758,R$225)+'СЕТ СН'!$F$12</f>
        <v>0</v>
      </c>
      <c r="S234" s="36">
        <f ca="1">SUMIFS(СВЦЭМ!$G$40:$G$759,СВЦЭМ!$A$40:$A$759,$A234,СВЦЭМ!$B$39:$B$758,S$225)+'СЕТ СН'!$F$12</f>
        <v>0</v>
      </c>
      <c r="T234" s="36">
        <f ca="1">SUMIFS(СВЦЭМ!$G$40:$G$759,СВЦЭМ!$A$40:$A$759,$A234,СВЦЭМ!$B$39:$B$758,T$225)+'СЕТ СН'!$F$12</f>
        <v>0</v>
      </c>
      <c r="U234" s="36">
        <f ca="1">SUMIFS(СВЦЭМ!$G$40:$G$759,СВЦЭМ!$A$40:$A$759,$A234,СВЦЭМ!$B$39:$B$758,U$225)+'СЕТ СН'!$F$12</f>
        <v>0</v>
      </c>
      <c r="V234" s="36">
        <f ca="1">SUMIFS(СВЦЭМ!$G$40:$G$759,СВЦЭМ!$A$40:$A$759,$A234,СВЦЭМ!$B$39:$B$758,V$225)+'СЕТ СН'!$F$12</f>
        <v>0</v>
      </c>
      <c r="W234" s="36">
        <f ca="1">SUMIFS(СВЦЭМ!$G$40:$G$759,СВЦЭМ!$A$40:$A$759,$A234,СВЦЭМ!$B$39:$B$758,W$225)+'СЕТ СН'!$F$12</f>
        <v>0</v>
      </c>
      <c r="X234" s="36">
        <f ca="1">SUMIFS(СВЦЭМ!$G$40:$G$759,СВЦЭМ!$A$40:$A$759,$A234,СВЦЭМ!$B$39:$B$758,X$225)+'СЕТ СН'!$F$12</f>
        <v>0</v>
      </c>
      <c r="Y234" s="36">
        <f ca="1">SUMIFS(СВЦЭМ!$G$40:$G$759,СВЦЭМ!$A$40:$A$759,$A234,СВЦЭМ!$B$39:$B$758,Y$225)+'СЕТ СН'!$F$12</f>
        <v>0</v>
      </c>
    </row>
    <row r="235" spans="1:27" ht="15.75" hidden="1" x14ac:dyDescent="0.2">
      <c r="A235" s="35">
        <f t="shared" si="6"/>
        <v>45545</v>
      </c>
      <c r="B235" s="36">
        <f ca="1">SUMIFS(СВЦЭМ!$G$40:$G$759,СВЦЭМ!$A$40:$A$759,$A235,СВЦЭМ!$B$39:$B$758,B$225)+'СЕТ СН'!$F$12</f>
        <v>0</v>
      </c>
      <c r="C235" s="36">
        <f ca="1">SUMIFS(СВЦЭМ!$G$40:$G$759,СВЦЭМ!$A$40:$A$759,$A235,СВЦЭМ!$B$39:$B$758,C$225)+'СЕТ СН'!$F$12</f>
        <v>0</v>
      </c>
      <c r="D235" s="36">
        <f ca="1">SUMIFS(СВЦЭМ!$G$40:$G$759,СВЦЭМ!$A$40:$A$759,$A235,СВЦЭМ!$B$39:$B$758,D$225)+'СЕТ СН'!$F$12</f>
        <v>0</v>
      </c>
      <c r="E235" s="36">
        <f ca="1">SUMIFS(СВЦЭМ!$G$40:$G$759,СВЦЭМ!$A$40:$A$759,$A235,СВЦЭМ!$B$39:$B$758,E$225)+'СЕТ СН'!$F$12</f>
        <v>0</v>
      </c>
      <c r="F235" s="36">
        <f ca="1">SUMIFS(СВЦЭМ!$G$40:$G$759,СВЦЭМ!$A$40:$A$759,$A235,СВЦЭМ!$B$39:$B$758,F$225)+'СЕТ СН'!$F$12</f>
        <v>0</v>
      </c>
      <c r="G235" s="36">
        <f ca="1">SUMIFS(СВЦЭМ!$G$40:$G$759,СВЦЭМ!$A$40:$A$759,$A235,СВЦЭМ!$B$39:$B$758,G$225)+'СЕТ СН'!$F$12</f>
        <v>0</v>
      </c>
      <c r="H235" s="36">
        <f ca="1">SUMIFS(СВЦЭМ!$G$40:$G$759,СВЦЭМ!$A$40:$A$759,$A235,СВЦЭМ!$B$39:$B$758,H$225)+'СЕТ СН'!$F$12</f>
        <v>0</v>
      </c>
      <c r="I235" s="36">
        <f ca="1">SUMIFS(СВЦЭМ!$G$40:$G$759,СВЦЭМ!$A$40:$A$759,$A235,СВЦЭМ!$B$39:$B$758,I$225)+'СЕТ СН'!$F$12</f>
        <v>0</v>
      </c>
      <c r="J235" s="36">
        <f ca="1">SUMIFS(СВЦЭМ!$G$40:$G$759,СВЦЭМ!$A$40:$A$759,$A235,СВЦЭМ!$B$39:$B$758,J$225)+'СЕТ СН'!$F$12</f>
        <v>0</v>
      </c>
      <c r="K235" s="36">
        <f ca="1">SUMIFS(СВЦЭМ!$G$40:$G$759,СВЦЭМ!$A$40:$A$759,$A235,СВЦЭМ!$B$39:$B$758,K$225)+'СЕТ СН'!$F$12</f>
        <v>0</v>
      </c>
      <c r="L235" s="36">
        <f ca="1">SUMIFS(СВЦЭМ!$G$40:$G$759,СВЦЭМ!$A$40:$A$759,$A235,СВЦЭМ!$B$39:$B$758,L$225)+'СЕТ СН'!$F$12</f>
        <v>0</v>
      </c>
      <c r="M235" s="36">
        <f ca="1">SUMIFS(СВЦЭМ!$G$40:$G$759,СВЦЭМ!$A$40:$A$759,$A235,СВЦЭМ!$B$39:$B$758,M$225)+'СЕТ СН'!$F$12</f>
        <v>0</v>
      </c>
      <c r="N235" s="36">
        <f ca="1">SUMIFS(СВЦЭМ!$G$40:$G$759,СВЦЭМ!$A$40:$A$759,$A235,СВЦЭМ!$B$39:$B$758,N$225)+'СЕТ СН'!$F$12</f>
        <v>0</v>
      </c>
      <c r="O235" s="36">
        <f ca="1">SUMIFS(СВЦЭМ!$G$40:$G$759,СВЦЭМ!$A$40:$A$759,$A235,СВЦЭМ!$B$39:$B$758,O$225)+'СЕТ СН'!$F$12</f>
        <v>0</v>
      </c>
      <c r="P235" s="36">
        <f ca="1">SUMIFS(СВЦЭМ!$G$40:$G$759,СВЦЭМ!$A$40:$A$759,$A235,СВЦЭМ!$B$39:$B$758,P$225)+'СЕТ СН'!$F$12</f>
        <v>0</v>
      </c>
      <c r="Q235" s="36">
        <f ca="1">SUMIFS(СВЦЭМ!$G$40:$G$759,СВЦЭМ!$A$40:$A$759,$A235,СВЦЭМ!$B$39:$B$758,Q$225)+'СЕТ СН'!$F$12</f>
        <v>0</v>
      </c>
      <c r="R235" s="36">
        <f ca="1">SUMIFS(СВЦЭМ!$G$40:$G$759,СВЦЭМ!$A$40:$A$759,$A235,СВЦЭМ!$B$39:$B$758,R$225)+'СЕТ СН'!$F$12</f>
        <v>0</v>
      </c>
      <c r="S235" s="36">
        <f ca="1">SUMIFS(СВЦЭМ!$G$40:$G$759,СВЦЭМ!$A$40:$A$759,$A235,СВЦЭМ!$B$39:$B$758,S$225)+'СЕТ СН'!$F$12</f>
        <v>0</v>
      </c>
      <c r="T235" s="36">
        <f ca="1">SUMIFS(СВЦЭМ!$G$40:$G$759,СВЦЭМ!$A$40:$A$759,$A235,СВЦЭМ!$B$39:$B$758,T$225)+'СЕТ СН'!$F$12</f>
        <v>0</v>
      </c>
      <c r="U235" s="36">
        <f ca="1">SUMIFS(СВЦЭМ!$G$40:$G$759,СВЦЭМ!$A$40:$A$759,$A235,СВЦЭМ!$B$39:$B$758,U$225)+'СЕТ СН'!$F$12</f>
        <v>0</v>
      </c>
      <c r="V235" s="36">
        <f ca="1">SUMIFS(СВЦЭМ!$G$40:$G$759,СВЦЭМ!$A$40:$A$759,$A235,СВЦЭМ!$B$39:$B$758,V$225)+'СЕТ СН'!$F$12</f>
        <v>0</v>
      </c>
      <c r="W235" s="36">
        <f ca="1">SUMIFS(СВЦЭМ!$G$40:$G$759,СВЦЭМ!$A$40:$A$759,$A235,СВЦЭМ!$B$39:$B$758,W$225)+'СЕТ СН'!$F$12</f>
        <v>0</v>
      </c>
      <c r="X235" s="36">
        <f ca="1">SUMIFS(СВЦЭМ!$G$40:$G$759,СВЦЭМ!$A$40:$A$759,$A235,СВЦЭМ!$B$39:$B$758,X$225)+'СЕТ СН'!$F$12</f>
        <v>0</v>
      </c>
      <c r="Y235" s="36">
        <f ca="1">SUMIFS(СВЦЭМ!$G$40:$G$759,СВЦЭМ!$A$40:$A$759,$A235,СВЦЭМ!$B$39:$B$758,Y$225)+'СЕТ СН'!$F$12</f>
        <v>0</v>
      </c>
    </row>
    <row r="236" spans="1:27" ht="15.75" hidden="1" x14ac:dyDescent="0.2">
      <c r="A236" s="35">
        <f t="shared" si="6"/>
        <v>45546</v>
      </c>
      <c r="B236" s="36">
        <f ca="1">SUMIFS(СВЦЭМ!$G$40:$G$759,СВЦЭМ!$A$40:$A$759,$A236,СВЦЭМ!$B$39:$B$758,B$225)+'СЕТ СН'!$F$12</f>
        <v>0</v>
      </c>
      <c r="C236" s="36">
        <f ca="1">SUMIFS(СВЦЭМ!$G$40:$G$759,СВЦЭМ!$A$40:$A$759,$A236,СВЦЭМ!$B$39:$B$758,C$225)+'СЕТ СН'!$F$12</f>
        <v>0</v>
      </c>
      <c r="D236" s="36">
        <f ca="1">SUMIFS(СВЦЭМ!$G$40:$G$759,СВЦЭМ!$A$40:$A$759,$A236,СВЦЭМ!$B$39:$B$758,D$225)+'СЕТ СН'!$F$12</f>
        <v>0</v>
      </c>
      <c r="E236" s="36">
        <f ca="1">SUMIFS(СВЦЭМ!$G$40:$G$759,СВЦЭМ!$A$40:$A$759,$A236,СВЦЭМ!$B$39:$B$758,E$225)+'СЕТ СН'!$F$12</f>
        <v>0</v>
      </c>
      <c r="F236" s="36">
        <f ca="1">SUMIFS(СВЦЭМ!$G$40:$G$759,СВЦЭМ!$A$40:$A$759,$A236,СВЦЭМ!$B$39:$B$758,F$225)+'СЕТ СН'!$F$12</f>
        <v>0</v>
      </c>
      <c r="G236" s="36">
        <f ca="1">SUMIFS(СВЦЭМ!$G$40:$G$759,СВЦЭМ!$A$40:$A$759,$A236,СВЦЭМ!$B$39:$B$758,G$225)+'СЕТ СН'!$F$12</f>
        <v>0</v>
      </c>
      <c r="H236" s="36">
        <f ca="1">SUMIFS(СВЦЭМ!$G$40:$G$759,СВЦЭМ!$A$40:$A$759,$A236,СВЦЭМ!$B$39:$B$758,H$225)+'СЕТ СН'!$F$12</f>
        <v>0</v>
      </c>
      <c r="I236" s="36">
        <f ca="1">SUMIFS(СВЦЭМ!$G$40:$G$759,СВЦЭМ!$A$40:$A$759,$A236,СВЦЭМ!$B$39:$B$758,I$225)+'СЕТ СН'!$F$12</f>
        <v>0</v>
      </c>
      <c r="J236" s="36">
        <f ca="1">SUMIFS(СВЦЭМ!$G$40:$G$759,СВЦЭМ!$A$40:$A$759,$A236,СВЦЭМ!$B$39:$B$758,J$225)+'СЕТ СН'!$F$12</f>
        <v>0</v>
      </c>
      <c r="K236" s="36">
        <f ca="1">SUMIFS(СВЦЭМ!$G$40:$G$759,СВЦЭМ!$A$40:$A$759,$A236,СВЦЭМ!$B$39:$B$758,K$225)+'СЕТ СН'!$F$12</f>
        <v>0</v>
      </c>
      <c r="L236" s="36">
        <f ca="1">SUMIFS(СВЦЭМ!$G$40:$G$759,СВЦЭМ!$A$40:$A$759,$A236,СВЦЭМ!$B$39:$B$758,L$225)+'СЕТ СН'!$F$12</f>
        <v>0</v>
      </c>
      <c r="M236" s="36">
        <f ca="1">SUMIFS(СВЦЭМ!$G$40:$G$759,СВЦЭМ!$A$40:$A$759,$A236,СВЦЭМ!$B$39:$B$758,M$225)+'СЕТ СН'!$F$12</f>
        <v>0</v>
      </c>
      <c r="N236" s="36">
        <f ca="1">SUMIFS(СВЦЭМ!$G$40:$G$759,СВЦЭМ!$A$40:$A$759,$A236,СВЦЭМ!$B$39:$B$758,N$225)+'СЕТ СН'!$F$12</f>
        <v>0</v>
      </c>
      <c r="O236" s="36">
        <f ca="1">SUMIFS(СВЦЭМ!$G$40:$G$759,СВЦЭМ!$A$40:$A$759,$A236,СВЦЭМ!$B$39:$B$758,O$225)+'СЕТ СН'!$F$12</f>
        <v>0</v>
      </c>
      <c r="P236" s="36">
        <f ca="1">SUMIFS(СВЦЭМ!$G$40:$G$759,СВЦЭМ!$A$40:$A$759,$A236,СВЦЭМ!$B$39:$B$758,P$225)+'СЕТ СН'!$F$12</f>
        <v>0</v>
      </c>
      <c r="Q236" s="36">
        <f ca="1">SUMIFS(СВЦЭМ!$G$40:$G$759,СВЦЭМ!$A$40:$A$759,$A236,СВЦЭМ!$B$39:$B$758,Q$225)+'СЕТ СН'!$F$12</f>
        <v>0</v>
      </c>
      <c r="R236" s="36">
        <f ca="1">SUMIFS(СВЦЭМ!$G$40:$G$759,СВЦЭМ!$A$40:$A$759,$A236,СВЦЭМ!$B$39:$B$758,R$225)+'СЕТ СН'!$F$12</f>
        <v>0</v>
      </c>
      <c r="S236" s="36">
        <f ca="1">SUMIFS(СВЦЭМ!$G$40:$G$759,СВЦЭМ!$A$40:$A$759,$A236,СВЦЭМ!$B$39:$B$758,S$225)+'СЕТ СН'!$F$12</f>
        <v>0</v>
      </c>
      <c r="T236" s="36">
        <f ca="1">SUMIFS(СВЦЭМ!$G$40:$G$759,СВЦЭМ!$A$40:$A$759,$A236,СВЦЭМ!$B$39:$B$758,T$225)+'СЕТ СН'!$F$12</f>
        <v>0</v>
      </c>
      <c r="U236" s="36">
        <f ca="1">SUMIFS(СВЦЭМ!$G$40:$G$759,СВЦЭМ!$A$40:$A$759,$A236,СВЦЭМ!$B$39:$B$758,U$225)+'СЕТ СН'!$F$12</f>
        <v>0</v>
      </c>
      <c r="V236" s="36">
        <f ca="1">SUMIFS(СВЦЭМ!$G$40:$G$759,СВЦЭМ!$A$40:$A$759,$A236,СВЦЭМ!$B$39:$B$758,V$225)+'СЕТ СН'!$F$12</f>
        <v>0</v>
      </c>
      <c r="W236" s="36">
        <f ca="1">SUMIFS(СВЦЭМ!$G$40:$G$759,СВЦЭМ!$A$40:$A$759,$A236,СВЦЭМ!$B$39:$B$758,W$225)+'СЕТ СН'!$F$12</f>
        <v>0</v>
      </c>
      <c r="X236" s="36">
        <f ca="1">SUMIFS(СВЦЭМ!$G$40:$G$759,СВЦЭМ!$A$40:$A$759,$A236,СВЦЭМ!$B$39:$B$758,X$225)+'СЕТ СН'!$F$12</f>
        <v>0</v>
      </c>
      <c r="Y236" s="36">
        <f ca="1">SUMIFS(СВЦЭМ!$G$40:$G$759,СВЦЭМ!$A$40:$A$759,$A236,СВЦЭМ!$B$39:$B$758,Y$225)+'СЕТ СН'!$F$12</f>
        <v>0</v>
      </c>
    </row>
    <row r="237" spans="1:27" ht="15.75" hidden="1" x14ac:dyDescent="0.2">
      <c r="A237" s="35">
        <f t="shared" si="6"/>
        <v>45547</v>
      </c>
      <c r="B237" s="36">
        <f ca="1">SUMIFS(СВЦЭМ!$G$40:$G$759,СВЦЭМ!$A$40:$A$759,$A237,СВЦЭМ!$B$39:$B$758,B$225)+'СЕТ СН'!$F$12</f>
        <v>0</v>
      </c>
      <c r="C237" s="36">
        <f ca="1">SUMIFS(СВЦЭМ!$G$40:$G$759,СВЦЭМ!$A$40:$A$759,$A237,СВЦЭМ!$B$39:$B$758,C$225)+'СЕТ СН'!$F$12</f>
        <v>0</v>
      </c>
      <c r="D237" s="36">
        <f ca="1">SUMIFS(СВЦЭМ!$G$40:$G$759,СВЦЭМ!$A$40:$A$759,$A237,СВЦЭМ!$B$39:$B$758,D$225)+'СЕТ СН'!$F$12</f>
        <v>0</v>
      </c>
      <c r="E237" s="36">
        <f ca="1">SUMIFS(СВЦЭМ!$G$40:$G$759,СВЦЭМ!$A$40:$A$759,$A237,СВЦЭМ!$B$39:$B$758,E$225)+'СЕТ СН'!$F$12</f>
        <v>0</v>
      </c>
      <c r="F237" s="36">
        <f ca="1">SUMIFS(СВЦЭМ!$G$40:$G$759,СВЦЭМ!$A$40:$A$759,$A237,СВЦЭМ!$B$39:$B$758,F$225)+'СЕТ СН'!$F$12</f>
        <v>0</v>
      </c>
      <c r="G237" s="36">
        <f ca="1">SUMIFS(СВЦЭМ!$G$40:$G$759,СВЦЭМ!$A$40:$A$759,$A237,СВЦЭМ!$B$39:$B$758,G$225)+'СЕТ СН'!$F$12</f>
        <v>0</v>
      </c>
      <c r="H237" s="36">
        <f ca="1">SUMIFS(СВЦЭМ!$G$40:$G$759,СВЦЭМ!$A$40:$A$759,$A237,СВЦЭМ!$B$39:$B$758,H$225)+'СЕТ СН'!$F$12</f>
        <v>0</v>
      </c>
      <c r="I237" s="36">
        <f ca="1">SUMIFS(СВЦЭМ!$G$40:$G$759,СВЦЭМ!$A$40:$A$759,$A237,СВЦЭМ!$B$39:$B$758,I$225)+'СЕТ СН'!$F$12</f>
        <v>0</v>
      </c>
      <c r="J237" s="36">
        <f ca="1">SUMIFS(СВЦЭМ!$G$40:$G$759,СВЦЭМ!$A$40:$A$759,$A237,СВЦЭМ!$B$39:$B$758,J$225)+'СЕТ СН'!$F$12</f>
        <v>0</v>
      </c>
      <c r="K237" s="36">
        <f ca="1">SUMIFS(СВЦЭМ!$G$40:$G$759,СВЦЭМ!$A$40:$A$759,$A237,СВЦЭМ!$B$39:$B$758,K$225)+'СЕТ СН'!$F$12</f>
        <v>0</v>
      </c>
      <c r="L237" s="36">
        <f ca="1">SUMIFS(СВЦЭМ!$G$40:$G$759,СВЦЭМ!$A$40:$A$759,$A237,СВЦЭМ!$B$39:$B$758,L$225)+'СЕТ СН'!$F$12</f>
        <v>0</v>
      </c>
      <c r="M237" s="36">
        <f ca="1">SUMIFS(СВЦЭМ!$G$40:$G$759,СВЦЭМ!$A$40:$A$759,$A237,СВЦЭМ!$B$39:$B$758,M$225)+'СЕТ СН'!$F$12</f>
        <v>0</v>
      </c>
      <c r="N237" s="36">
        <f ca="1">SUMIFS(СВЦЭМ!$G$40:$G$759,СВЦЭМ!$A$40:$A$759,$A237,СВЦЭМ!$B$39:$B$758,N$225)+'СЕТ СН'!$F$12</f>
        <v>0</v>
      </c>
      <c r="O237" s="36">
        <f ca="1">SUMIFS(СВЦЭМ!$G$40:$G$759,СВЦЭМ!$A$40:$A$759,$A237,СВЦЭМ!$B$39:$B$758,O$225)+'СЕТ СН'!$F$12</f>
        <v>0</v>
      </c>
      <c r="P237" s="36">
        <f ca="1">SUMIFS(СВЦЭМ!$G$40:$G$759,СВЦЭМ!$A$40:$A$759,$A237,СВЦЭМ!$B$39:$B$758,P$225)+'СЕТ СН'!$F$12</f>
        <v>0</v>
      </c>
      <c r="Q237" s="36">
        <f ca="1">SUMIFS(СВЦЭМ!$G$40:$G$759,СВЦЭМ!$A$40:$A$759,$A237,СВЦЭМ!$B$39:$B$758,Q$225)+'СЕТ СН'!$F$12</f>
        <v>0</v>
      </c>
      <c r="R237" s="36">
        <f ca="1">SUMIFS(СВЦЭМ!$G$40:$G$759,СВЦЭМ!$A$40:$A$759,$A237,СВЦЭМ!$B$39:$B$758,R$225)+'СЕТ СН'!$F$12</f>
        <v>0</v>
      </c>
      <c r="S237" s="36">
        <f ca="1">SUMIFS(СВЦЭМ!$G$40:$G$759,СВЦЭМ!$A$40:$A$759,$A237,СВЦЭМ!$B$39:$B$758,S$225)+'СЕТ СН'!$F$12</f>
        <v>0</v>
      </c>
      <c r="T237" s="36">
        <f ca="1">SUMIFS(СВЦЭМ!$G$40:$G$759,СВЦЭМ!$A$40:$A$759,$A237,СВЦЭМ!$B$39:$B$758,T$225)+'СЕТ СН'!$F$12</f>
        <v>0</v>
      </c>
      <c r="U237" s="36">
        <f ca="1">SUMIFS(СВЦЭМ!$G$40:$G$759,СВЦЭМ!$A$40:$A$759,$A237,СВЦЭМ!$B$39:$B$758,U$225)+'СЕТ СН'!$F$12</f>
        <v>0</v>
      </c>
      <c r="V237" s="36">
        <f ca="1">SUMIFS(СВЦЭМ!$G$40:$G$759,СВЦЭМ!$A$40:$A$759,$A237,СВЦЭМ!$B$39:$B$758,V$225)+'СЕТ СН'!$F$12</f>
        <v>0</v>
      </c>
      <c r="W237" s="36">
        <f ca="1">SUMIFS(СВЦЭМ!$G$40:$G$759,СВЦЭМ!$A$40:$A$759,$A237,СВЦЭМ!$B$39:$B$758,W$225)+'СЕТ СН'!$F$12</f>
        <v>0</v>
      </c>
      <c r="X237" s="36">
        <f ca="1">SUMIFS(СВЦЭМ!$G$40:$G$759,СВЦЭМ!$A$40:$A$759,$A237,СВЦЭМ!$B$39:$B$758,X$225)+'СЕТ СН'!$F$12</f>
        <v>0</v>
      </c>
      <c r="Y237" s="36">
        <f ca="1">SUMIFS(СВЦЭМ!$G$40:$G$759,СВЦЭМ!$A$40:$A$759,$A237,СВЦЭМ!$B$39:$B$758,Y$225)+'СЕТ СН'!$F$12</f>
        <v>0</v>
      </c>
    </row>
    <row r="238" spans="1:27" ht="15.75" hidden="1" x14ac:dyDescent="0.2">
      <c r="A238" s="35">
        <f t="shared" si="6"/>
        <v>45548</v>
      </c>
      <c r="B238" s="36">
        <f ca="1">SUMIFS(СВЦЭМ!$G$40:$G$759,СВЦЭМ!$A$40:$A$759,$A238,СВЦЭМ!$B$39:$B$758,B$225)+'СЕТ СН'!$F$12</f>
        <v>0</v>
      </c>
      <c r="C238" s="36">
        <f ca="1">SUMIFS(СВЦЭМ!$G$40:$G$759,СВЦЭМ!$A$40:$A$759,$A238,СВЦЭМ!$B$39:$B$758,C$225)+'СЕТ СН'!$F$12</f>
        <v>0</v>
      </c>
      <c r="D238" s="36">
        <f ca="1">SUMIFS(СВЦЭМ!$G$40:$G$759,СВЦЭМ!$A$40:$A$759,$A238,СВЦЭМ!$B$39:$B$758,D$225)+'СЕТ СН'!$F$12</f>
        <v>0</v>
      </c>
      <c r="E238" s="36">
        <f ca="1">SUMIFS(СВЦЭМ!$G$40:$G$759,СВЦЭМ!$A$40:$A$759,$A238,СВЦЭМ!$B$39:$B$758,E$225)+'СЕТ СН'!$F$12</f>
        <v>0</v>
      </c>
      <c r="F238" s="36">
        <f ca="1">SUMIFS(СВЦЭМ!$G$40:$G$759,СВЦЭМ!$A$40:$A$759,$A238,СВЦЭМ!$B$39:$B$758,F$225)+'СЕТ СН'!$F$12</f>
        <v>0</v>
      </c>
      <c r="G238" s="36">
        <f ca="1">SUMIFS(СВЦЭМ!$G$40:$G$759,СВЦЭМ!$A$40:$A$759,$A238,СВЦЭМ!$B$39:$B$758,G$225)+'СЕТ СН'!$F$12</f>
        <v>0</v>
      </c>
      <c r="H238" s="36">
        <f ca="1">SUMIFS(СВЦЭМ!$G$40:$G$759,СВЦЭМ!$A$40:$A$759,$A238,СВЦЭМ!$B$39:$B$758,H$225)+'СЕТ СН'!$F$12</f>
        <v>0</v>
      </c>
      <c r="I238" s="36">
        <f ca="1">SUMIFS(СВЦЭМ!$G$40:$G$759,СВЦЭМ!$A$40:$A$759,$A238,СВЦЭМ!$B$39:$B$758,I$225)+'СЕТ СН'!$F$12</f>
        <v>0</v>
      </c>
      <c r="J238" s="36">
        <f ca="1">SUMIFS(СВЦЭМ!$G$40:$G$759,СВЦЭМ!$A$40:$A$759,$A238,СВЦЭМ!$B$39:$B$758,J$225)+'СЕТ СН'!$F$12</f>
        <v>0</v>
      </c>
      <c r="K238" s="36">
        <f ca="1">SUMIFS(СВЦЭМ!$G$40:$G$759,СВЦЭМ!$A$40:$A$759,$A238,СВЦЭМ!$B$39:$B$758,K$225)+'СЕТ СН'!$F$12</f>
        <v>0</v>
      </c>
      <c r="L238" s="36">
        <f ca="1">SUMIFS(СВЦЭМ!$G$40:$G$759,СВЦЭМ!$A$40:$A$759,$A238,СВЦЭМ!$B$39:$B$758,L$225)+'СЕТ СН'!$F$12</f>
        <v>0</v>
      </c>
      <c r="M238" s="36">
        <f ca="1">SUMIFS(СВЦЭМ!$G$40:$G$759,СВЦЭМ!$A$40:$A$759,$A238,СВЦЭМ!$B$39:$B$758,M$225)+'СЕТ СН'!$F$12</f>
        <v>0</v>
      </c>
      <c r="N238" s="36">
        <f ca="1">SUMIFS(СВЦЭМ!$G$40:$G$759,СВЦЭМ!$A$40:$A$759,$A238,СВЦЭМ!$B$39:$B$758,N$225)+'СЕТ СН'!$F$12</f>
        <v>0</v>
      </c>
      <c r="O238" s="36">
        <f ca="1">SUMIFS(СВЦЭМ!$G$40:$G$759,СВЦЭМ!$A$40:$A$759,$A238,СВЦЭМ!$B$39:$B$758,O$225)+'СЕТ СН'!$F$12</f>
        <v>0</v>
      </c>
      <c r="P238" s="36">
        <f ca="1">SUMIFS(СВЦЭМ!$G$40:$G$759,СВЦЭМ!$A$40:$A$759,$A238,СВЦЭМ!$B$39:$B$758,P$225)+'СЕТ СН'!$F$12</f>
        <v>0</v>
      </c>
      <c r="Q238" s="36">
        <f ca="1">SUMIFS(СВЦЭМ!$G$40:$G$759,СВЦЭМ!$A$40:$A$759,$A238,СВЦЭМ!$B$39:$B$758,Q$225)+'СЕТ СН'!$F$12</f>
        <v>0</v>
      </c>
      <c r="R238" s="36">
        <f ca="1">SUMIFS(СВЦЭМ!$G$40:$G$759,СВЦЭМ!$A$40:$A$759,$A238,СВЦЭМ!$B$39:$B$758,R$225)+'СЕТ СН'!$F$12</f>
        <v>0</v>
      </c>
      <c r="S238" s="36">
        <f ca="1">SUMIFS(СВЦЭМ!$G$40:$G$759,СВЦЭМ!$A$40:$A$759,$A238,СВЦЭМ!$B$39:$B$758,S$225)+'СЕТ СН'!$F$12</f>
        <v>0</v>
      </c>
      <c r="T238" s="36">
        <f ca="1">SUMIFS(СВЦЭМ!$G$40:$G$759,СВЦЭМ!$A$40:$A$759,$A238,СВЦЭМ!$B$39:$B$758,T$225)+'СЕТ СН'!$F$12</f>
        <v>0</v>
      </c>
      <c r="U238" s="36">
        <f ca="1">SUMIFS(СВЦЭМ!$G$40:$G$759,СВЦЭМ!$A$40:$A$759,$A238,СВЦЭМ!$B$39:$B$758,U$225)+'СЕТ СН'!$F$12</f>
        <v>0</v>
      </c>
      <c r="V238" s="36">
        <f ca="1">SUMIFS(СВЦЭМ!$G$40:$G$759,СВЦЭМ!$A$40:$A$759,$A238,СВЦЭМ!$B$39:$B$758,V$225)+'СЕТ СН'!$F$12</f>
        <v>0</v>
      </c>
      <c r="W238" s="36">
        <f ca="1">SUMIFS(СВЦЭМ!$G$40:$G$759,СВЦЭМ!$A$40:$A$759,$A238,СВЦЭМ!$B$39:$B$758,W$225)+'СЕТ СН'!$F$12</f>
        <v>0</v>
      </c>
      <c r="X238" s="36">
        <f ca="1">SUMIFS(СВЦЭМ!$G$40:$G$759,СВЦЭМ!$A$40:$A$759,$A238,СВЦЭМ!$B$39:$B$758,X$225)+'СЕТ СН'!$F$12</f>
        <v>0</v>
      </c>
      <c r="Y238" s="36">
        <f ca="1">SUMIFS(СВЦЭМ!$G$40:$G$759,СВЦЭМ!$A$40:$A$759,$A238,СВЦЭМ!$B$39:$B$758,Y$225)+'СЕТ СН'!$F$12</f>
        <v>0</v>
      </c>
    </row>
    <row r="239" spans="1:27" ht="15.75" hidden="1" x14ac:dyDescent="0.2">
      <c r="A239" s="35">
        <f t="shared" si="6"/>
        <v>45549</v>
      </c>
      <c r="B239" s="36">
        <f ca="1">SUMIFS(СВЦЭМ!$G$40:$G$759,СВЦЭМ!$A$40:$A$759,$A239,СВЦЭМ!$B$39:$B$758,B$225)+'СЕТ СН'!$F$12</f>
        <v>0</v>
      </c>
      <c r="C239" s="36">
        <f ca="1">SUMIFS(СВЦЭМ!$G$40:$G$759,СВЦЭМ!$A$40:$A$759,$A239,СВЦЭМ!$B$39:$B$758,C$225)+'СЕТ СН'!$F$12</f>
        <v>0</v>
      </c>
      <c r="D239" s="36">
        <f ca="1">SUMIFS(СВЦЭМ!$G$40:$G$759,СВЦЭМ!$A$40:$A$759,$A239,СВЦЭМ!$B$39:$B$758,D$225)+'СЕТ СН'!$F$12</f>
        <v>0</v>
      </c>
      <c r="E239" s="36">
        <f ca="1">SUMIFS(СВЦЭМ!$G$40:$G$759,СВЦЭМ!$A$40:$A$759,$A239,СВЦЭМ!$B$39:$B$758,E$225)+'СЕТ СН'!$F$12</f>
        <v>0</v>
      </c>
      <c r="F239" s="36">
        <f ca="1">SUMIFS(СВЦЭМ!$G$40:$G$759,СВЦЭМ!$A$40:$A$759,$A239,СВЦЭМ!$B$39:$B$758,F$225)+'СЕТ СН'!$F$12</f>
        <v>0</v>
      </c>
      <c r="G239" s="36">
        <f ca="1">SUMIFS(СВЦЭМ!$G$40:$G$759,СВЦЭМ!$A$40:$A$759,$A239,СВЦЭМ!$B$39:$B$758,G$225)+'СЕТ СН'!$F$12</f>
        <v>0</v>
      </c>
      <c r="H239" s="36">
        <f ca="1">SUMIFS(СВЦЭМ!$G$40:$G$759,СВЦЭМ!$A$40:$A$759,$A239,СВЦЭМ!$B$39:$B$758,H$225)+'СЕТ СН'!$F$12</f>
        <v>0</v>
      </c>
      <c r="I239" s="36">
        <f ca="1">SUMIFS(СВЦЭМ!$G$40:$G$759,СВЦЭМ!$A$40:$A$759,$A239,СВЦЭМ!$B$39:$B$758,I$225)+'СЕТ СН'!$F$12</f>
        <v>0</v>
      </c>
      <c r="J239" s="36">
        <f ca="1">SUMIFS(СВЦЭМ!$G$40:$G$759,СВЦЭМ!$A$40:$A$759,$A239,СВЦЭМ!$B$39:$B$758,J$225)+'СЕТ СН'!$F$12</f>
        <v>0</v>
      </c>
      <c r="K239" s="36">
        <f ca="1">SUMIFS(СВЦЭМ!$G$40:$G$759,СВЦЭМ!$A$40:$A$759,$A239,СВЦЭМ!$B$39:$B$758,K$225)+'СЕТ СН'!$F$12</f>
        <v>0</v>
      </c>
      <c r="L239" s="36">
        <f ca="1">SUMIFS(СВЦЭМ!$G$40:$G$759,СВЦЭМ!$A$40:$A$759,$A239,СВЦЭМ!$B$39:$B$758,L$225)+'СЕТ СН'!$F$12</f>
        <v>0</v>
      </c>
      <c r="M239" s="36">
        <f ca="1">SUMIFS(СВЦЭМ!$G$40:$G$759,СВЦЭМ!$A$40:$A$759,$A239,СВЦЭМ!$B$39:$B$758,M$225)+'СЕТ СН'!$F$12</f>
        <v>0</v>
      </c>
      <c r="N239" s="36">
        <f ca="1">SUMIFS(СВЦЭМ!$G$40:$G$759,СВЦЭМ!$A$40:$A$759,$A239,СВЦЭМ!$B$39:$B$758,N$225)+'СЕТ СН'!$F$12</f>
        <v>0</v>
      </c>
      <c r="O239" s="36">
        <f ca="1">SUMIFS(СВЦЭМ!$G$40:$G$759,СВЦЭМ!$A$40:$A$759,$A239,СВЦЭМ!$B$39:$B$758,O$225)+'СЕТ СН'!$F$12</f>
        <v>0</v>
      </c>
      <c r="P239" s="36">
        <f ca="1">SUMIFS(СВЦЭМ!$G$40:$G$759,СВЦЭМ!$A$40:$A$759,$A239,СВЦЭМ!$B$39:$B$758,P$225)+'СЕТ СН'!$F$12</f>
        <v>0</v>
      </c>
      <c r="Q239" s="36">
        <f ca="1">SUMIFS(СВЦЭМ!$G$40:$G$759,СВЦЭМ!$A$40:$A$759,$A239,СВЦЭМ!$B$39:$B$758,Q$225)+'СЕТ СН'!$F$12</f>
        <v>0</v>
      </c>
      <c r="R239" s="36">
        <f ca="1">SUMIFS(СВЦЭМ!$G$40:$G$759,СВЦЭМ!$A$40:$A$759,$A239,СВЦЭМ!$B$39:$B$758,R$225)+'СЕТ СН'!$F$12</f>
        <v>0</v>
      </c>
      <c r="S239" s="36">
        <f ca="1">SUMIFS(СВЦЭМ!$G$40:$G$759,СВЦЭМ!$A$40:$A$759,$A239,СВЦЭМ!$B$39:$B$758,S$225)+'СЕТ СН'!$F$12</f>
        <v>0</v>
      </c>
      <c r="T239" s="36">
        <f ca="1">SUMIFS(СВЦЭМ!$G$40:$G$759,СВЦЭМ!$A$40:$A$759,$A239,СВЦЭМ!$B$39:$B$758,T$225)+'СЕТ СН'!$F$12</f>
        <v>0</v>
      </c>
      <c r="U239" s="36">
        <f ca="1">SUMIFS(СВЦЭМ!$G$40:$G$759,СВЦЭМ!$A$40:$A$759,$A239,СВЦЭМ!$B$39:$B$758,U$225)+'СЕТ СН'!$F$12</f>
        <v>0</v>
      </c>
      <c r="V239" s="36">
        <f ca="1">SUMIFS(СВЦЭМ!$G$40:$G$759,СВЦЭМ!$A$40:$A$759,$A239,СВЦЭМ!$B$39:$B$758,V$225)+'СЕТ СН'!$F$12</f>
        <v>0</v>
      </c>
      <c r="W239" s="36">
        <f ca="1">SUMIFS(СВЦЭМ!$G$40:$G$759,СВЦЭМ!$A$40:$A$759,$A239,СВЦЭМ!$B$39:$B$758,W$225)+'СЕТ СН'!$F$12</f>
        <v>0</v>
      </c>
      <c r="X239" s="36">
        <f ca="1">SUMIFS(СВЦЭМ!$G$40:$G$759,СВЦЭМ!$A$40:$A$759,$A239,СВЦЭМ!$B$39:$B$758,X$225)+'СЕТ СН'!$F$12</f>
        <v>0</v>
      </c>
      <c r="Y239" s="36">
        <f ca="1">SUMIFS(СВЦЭМ!$G$40:$G$759,СВЦЭМ!$A$40:$A$759,$A239,СВЦЭМ!$B$39:$B$758,Y$225)+'СЕТ СН'!$F$12</f>
        <v>0</v>
      </c>
    </row>
    <row r="240" spans="1:27" ht="15.75" hidden="1" x14ac:dyDescent="0.2">
      <c r="A240" s="35">
        <f t="shared" si="6"/>
        <v>45550</v>
      </c>
      <c r="B240" s="36">
        <f ca="1">SUMIFS(СВЦЭМ!$G$40:$G$759,СВЦЭМ!$A$40:$A$759,$A240,СВЦЭМ!$B$39:$B$758,B$225)+'СЕТ СН'!$F$12</f>
        <v>0</v>
      </c>
      <c r="C240" s="36">
        <f ca="1">SUMIFS(СВЦЭМ!$G$40:$G$759,СВЦЭМ!$A$40:$A$759,$A240,СВЦЭМ!$B$39:$B$758,C$225)+'СЕТ СН'!$F$12</f>
        <v>0</v>
      </c>
      <c r="D240" s="36">
        <f ca="1">SUMIFS(СВЦЭМ!$G$40:$G$759,СВЦЭМ!$A$40:$A$759,$A240,СВЦЭМ!$B$39:$B$758,D$225)+'СЕТ СН'!$F$12</f>
        <v>0</v>
      </c>
      <c r="E240" s="36">
        <f ca="1">SUMIFS(СВЦЭМ!$G$40:$G$759,СВЦЭМ!$A$40:$A$759,$A240,СВЦЭМ!$B$39:$B$758,E$225)+'СЕТ СН'!$F$12</f>
        <v>0</v>
      </c>
      <c r="F240" s="36">
        <f ca="1">SUMIFS(СВЦЭМ!$G$40:$G$759,СВЦЭМ!$A$40:$A$759,$A240,СВЦЭМ!$B$39:$B$758,F$225)+'СЕТ СН'!$F$12</f>
        <v>0</v>
      </c>
      <c r="G240" s="36">
        <f ca="1">SUMIFS(СВЦЭМ!$G$40:$G$759,СВЦЭМ!$A$40:$A$759,$A240,СВЦЭМ!$B$39:$B$758,G$225)+'СЕТ СН'!$F$12</f>
        <v>0</v>
      </c>
      <c r="H240" s="36">
        <f ca="1">SUMIFS(СВЦЭМ!$G$40:$G$759,СВЦЭМ!$A$40:$A$759,$A240,СВЦЭМ!$B$39:$B$758,H$225)+'СЕТ СН'!$F$12</f>
        <v>0</v>
      </c>
      <c r="I240" s="36">
        <f ca="1">SUMIFS(СВЦЭМ!$G$40:$G$759,СВЦЭМ!$A$40:$A$759,$A240,СВЦЭМ!$B$39:$B$758,I$225)+'СЕТ СН'!$F$12</f>
        <v>0</v>
      </c>
      <c r="J240" s="36">
        <f ca="1">SUMIFS(СВЦЭМ!$G$40:$G$759,СВЦЭМ!$A$40:$A$759,$A240,СВЦЭМ!$B$39:$B$758,J$225)+'СЕТ СН'!$F$12</f>
        <v>0</v>
      </c>
      <c r="K240" s="36">
        <f ca="1">SUMIFS(СВЦЭМ!$G$40:$G$759,СВЦЭМ!$A$40:$A$759,$A240,СВЦЭМ!$B$39:$B$758,K$225)+'СЕТ СН'!$F$12</f>
        <v>0</v>
      </c>
      <c r="L240" s="36">
        <f ca="1">SUMIFS(СВЦЭМ!$G$40:$G$759,СВЦЭМ!$A$40:$A$759,$A240,СВЦЭМ!$B$39:$B$758,L$225)+'СЕТ СН'!$F$12</f>
        <v>0</v>
      </c>
      <c r="M240" s="36">
        <f ca="1">SUMIFS(СВЦЭМ!$G$40:$G$759,СВЦЭМ!$A$40:$A$759,$A240,СВЦЭМ!$B$39:$B$758,M$225)+'СЕТ СН'!$F$12</f>
        <v>0</v>
      </c>
      <c r="N240" s="36">
        <f ca="1">SUMIFS(СВЦЭМ!$G$40:$G$759,СВЦЭМ!$A$40:$A$759,$A240,СВЦЭМ!$B$39:$B$758,N$225)+'СЕТ СН'!$F$12</f>
        <v>0</v>
      </c>
      <c r="O240" s="36">
        <f ca="1">SUMIFS(СВЦЭМ!$G$40:$G$759,СВЦЭМ!$A$40:$A$759,$A240,СВЦЭМ!$B$39:$B$758,O$225)+'СЕТ СН'!$F$12</f>
        <v>0</v>
      </c>
      <c r="P240" s="36">
        <f ca="1">SUMIFS(СВЦЭМ!$G$40:$G$759,СВЦЭМ!$A$40:$A$759,$A240,СВЦЭМ!$B$39:$B$758,P$225)+'СЕТ СН'!$F$12</f>
        <v>0</v>
      </c>
      <c r="Q240" s="36">
        <f ca="1">SUMIFS(СВЦЭМ!$G$40:$G$759,СВЦЭМ!$A$40:$A$759,$A240,СВЦЭМ!$B$39:$B$758,Q$225)+'СЕТ СН'!$F$12</f>
        <v>0</v>
      </c>
      <c r="R240" s="36">
        <f ca="1">SUMIFS(СВЦЭМ!$G$40:$G$759,СВЦЭМ!$A$40:$A$759,$A240,СВЦЭМ!$B$39:$B$758,R$225)+'СЕТ СН'!$F$12</f>
        <v>0</v>
      </c>
      <c r="S240" s="36">
        <f ca="1">SUMIFS(СВЦЭМ!$G$40:$G$759,СВЦЭМ!$A$40:$A$759,$A240,СВЦЭМ!$B$39:$B$758,S$225)+'СЕТ СН'!$F$12</f>
        <v>0</v>
      </c>
      <c r="T240" s="36">
        <f ca="1">SUMIFS(СВЦЭМ!$G$40:$G$759,СВЦЭМ!$A$40:$A$759,$A240,СВЦЭМ!$B$39:$B$758,T$225)+'СЕТ СН'!$F$12</f>
        <v>0</v>
      </c>
      <c r="U240" s="36">
        <f ca="1">SUMIFS(СВЦЭМ!$G$40:$G$759,СВЦЭМ!$A$40:$A$759,$A240,СВЦЭМ!$B$39:$B$758,U$225)+'СЕТ СН'!$F$12</f>
        <v>0</v>
      </c>
      <c r="V240" s="36">
        <f ca="1">SUMIFS(СВЦЭМ!$G$40:$G$759,СВЦЭМ!$A$40:$A$759,$A240,СВЦЭМ!$B$39:$B$758,V$225)+'СЕТ СН'!$F$12</f>
        <v>0</v>
      </c>
      <c r="W240" s="36">
        <f ca="1">SUMIFS(СВЦЭМ!$G$40:$G$759,СВЦЭМ!$A$40:$A$759,$A240,СВЦЭМ!$B$39:$B$758,W$225)+'СЕТ СН'!$F$12</f>
        <v>0</v>
      </c>
      <c r="X240" s="36">
        <f ca="1">SUMIFS(СВЦЭМ!$G$40:$G$759,СВЦЭМ!$A$40:$A$759,$A240,СВЦЭМ!$B$39:$B$758,X$225)+'СЕТ СН'!$F$12</f>
        <v>0</v>
      </c>
      <c r="Y240" s="36">
        <f ca="1">SUMIFS(СВЦЭМ!$G$40:$G$759,СВЦЭМ!$A$40:$A$759,$A240,СВЦЭМ!$B$39:$B$758,Y$225)+'СЕТ СН'!$F$12</f>
        <v>0</v>
      </c>
    </row>
    <row r="241" spans="1:25" ht="15.75" hidden="1" x14ac:dyDescent="0.2">
      <c r="A241" s="35">
        <f t="shared" si="6"/>
        <v>45551</v>
      </c>
      <c r="B241" s="36">
        <f ca="1">SUMIFS(СВЦЭМ!$G$40:$G$759,СВЦЭМ!$A$40:$A$759,$A241,СВЦЭМ!$B$39:$B$758,B$225)+'СЕТ СН'!$F$12</f>
        <v>0</v>
      </c>
      <c r="C241" s="36">
        <f ca="1">SUMIFS(СВЦЭМ!$G$40:$G$759,СВЦЭМ!$A$40:$A$759,$A241,СВЦЭМ!$B$39:$B$758,C$225)+'СЕТ СН'!$F$12</f>
        <v>0</v>
      </c>
      <c r="D241" s="36">
        <f ca="1">SUMIFS(СВЦЭМ!$G$40:$G$759,СВЦЭМ!$A$40:$A$759,$A241,СВЦЭМ!$B$39:$B$758,D$225)+'СЕТ СН'!$F$12</f>
        <v>0</v>
      </c>
      <c r="E241" s="36">
        <f ca="1">SUMIFS(СВЦЭМ!$G$40:$G$759,СВЦЭМ!$A$40:$A$759,$A241,СВЦЭМ!$B$39:$B$758,E$225)+'СЕТ СН'!$F$12</f>
        <v>0</v>
      </c>
      <c r="F241" s="36">
        <f ca="1">SUMIFS(СВЦЭМ!$G$40:$G$759,СВЦЭМ!$A$40:$A$759,$A241,СВЦЭМ!$B$39:$B$758,F$225)+'СЕТ СН'!$F$12</f>
        <v>0</v>
      </c>
      <c r="G241" s="36">
        <f ca="1">SUMIFS(СВЦЭМ!$G$40:$G$759,СВЦЭМ!$A$40:$A$759,$A241,СВЦЭМ!$B$39:$B$758,G$225)+'СЕТ СН'!$F$12</f>
        <v>0</v>
      </c>
      <c r="H241" s="36">
        <f ca="1">SUMIFS(СВЦЭМ!$G$40:$G$759,СВЦЭМ!$A$40:$A$759,$A241,СВЦЭМ!$B$39:$B$758,H$225)+'СЕТ СН'!$F$12</f>
        <v>0</v>
      </c>
      <c r="I241" s="36">
        <f ca="1">SUMIFS(СВЦЭМ!$G$40:$G$759,СВЦЭМ!$A$40:$A$759,$A241,СВЦЭМ!$B$39:$B$758,I$225)+'СЕТ СН'!$F$12</f>
        <v>0</v>
      </c>
      <c r="J241" s="36">
        <f ca="1">SUMIFS(СВЦЭМ!$G$40:$G$759,СВЦЭМ!$A$40:$A$759,$A241,СВЦЭМ!$B$39:$B$758,J$225)+'СЕТ СН'!$F$12</f>
        <v>0</v>
      </c>
      <c r="K241" s="36">
        <f ca="1">SUMIFS(СВЦЭМ!$G$40:$G$759,СВЦЭМ!$A$40:$A$759,$A241,СВЦЭМ!$B$39:$B$758,K$225)+'СЕТ СН'!$F$12</f>
        <v>0</v>
      </c>
      <c r="L241" s="36">
        <f ca="1">SUMIFS(СВЦЭМ!$G$40:$G$759,СВЦЭМ!$A$40:$A$759,$A241,СВЦЭМ!$B$39:$B$758,L$225)+'СЕТ СН'!$F$12</f>
        <v>0</v>
      </c>
      <c r="M241" s="36">
        <f ca="1">SUMIFS(СВЦЭМ!$G$40:$G$759,СВЦЭМ!$A$40:$A$759,$A241,СВЦЭМ!$B$39:$B$758,M$225)+'СЕТ СН'!$F$12</f>
        <v>0</v>
      </c>
      <c r="N241" s="36">
        <f ca="1">SUMIFS(СВЦЭМ!$G$40:$G$759,СВЦЭМ!$A$40:$A$759,$A241,СВЦЭМ!$B$39:$B$758,N$225)+'СЕТ СН'!$F$12</f>
        <v>0</v>
      </c>
      <c r="O241" s="36">
        <f ca="1">SUMIFS(СВЦЭМ!$G$40:$G$759,СВЦЭМ!$A$40:$A$759,$A241,СВЦЭМ!$B$39:$B$758,O$225)+'СЕТ СН'!$F$12</f>
        <v>0</v>
      </c>
      <c r="P241" s="36">
        <f ca="1">SUMIFS(СВЦЭМ!$G$40:$G$759,СВЦЭМ!$A$40:$A$759,$A241,СВЦЭМ!$B$39:$B$758,P$225)+'СЕТ СН'!$F$12</f>
        <v>0</v>
      </c>
      <c r="Q241" s="36">
        <f ca="1">SUMIFS(СВЦЭМ!$G$40:$G$759,СВЦЭМ!$A$40:$A$759,$A241,СВЦЭМ!$B$39:$B$758,Q$225)+'СЕТ СН'!$F$12</f>
        <v>0</v>
      </c>
      <c r="R241" s="36">
        <f ca="1">SUMIFS(СВЦЭМ!$G$40:$G$759,СВЦЭМ!$A$40:$A$759,$A241,СВЦЭМ!$B$39:$B$758,R$225)+'СЕТ СН'!$F$12</f>
        <v>0</v>
      </c>
      <c r="S241" s="36">
        <f ca="1">SUMIFS(СВЦЭМ!$G$40:$G$759,СВЦЭМ!$A$40:$A$759,$A241,СВЦЭМ!$B$39:$B$758,S$225)+'СЕТ СН'!$F$12</f>
        <v>0</v>
      </c>
      <c r="T241" s="36">
        <f ca="1">SUMIFS(СВЦЭМ!$G$40:$G$759,СВЦЭМ!$A$40:$A$759,$A241,СВЦЭМ!$B$39:$B$758,T$225)+'СЕТ СН'!$F$12</f>
        <v>0</v>
      </c>
      <c r="U241" s="36">
        <f ca="1">SUMIFS(СВЦЭМ!$G$40:$G$759,СВЦЭМ!$A$40:$A$759,$A241,СВЦЭМ!$B$39:$B$758,U$225)+'СЕТ СН'!$F$12</f>
        <v>0</v>
      </c>
      <c r="V241" s="36">
        <f ca="1">SUMIFS(СВЦЭМ!$G$40:$G$759,СВЦЭМ!$A$40:$A$759,$A241,СВЦЭМ!$B$39:$B$758,V$225)+'СЕТ СН'!$F$12</f>
        <v>0</v>
      </c>
      <c r="W241" s="36">
        <f ca="1">SUMIFS(СВЦЭМ!$G$40:$G$759,СВЦЭМ!$A$40:$A$759,$A241,СВЦЭМ!$B$39:$B$758,W$225)+'СЕТ СН'!$F$12</f>
        <v>0</v>
      </c>
      <c r="X241" s="36">
        <f ca="1">SUMIFS(СВЦЭМ!$G$40:$G$759,СВЦЭМ!$A$40:$A$759,$A241,СВЦЭМ!$B$39:$B$758,X$225)+'СЕТ СН'!$F$12</f>
        <v>0</v>
      </c>
      <c r="Y241" s="36">
        <f ca="1">SUMIFS(СВЦЭМ!$G$40:$G$759,СВЦЭМ!$A$40:$A$759,$A241,СВЦЭМ!$B$39:$B$758,Y$225)+'СЕТ СН'!$F$12</f>
        <v>0</v>
      </c>
    </row>
    <row r="242" spans="1:25" ht="15.75" hidden="1" x14ac:dyDescent="0.2">
      <c r="A242" s="35">
        <f t="shared" si="6"/>
        <v>45552</v>
      </c>
      <c r="B242" s="36">
        <f ca="1">SUMIFS(СВЦЭМ!$G$40:$G$759,СВЦЭМ!$A$40:$A$759,$A242,СВЦЭМ!$B$39:$B$758,B$225)+'СЕТ СН'!$F$12</f>
        <v>0</v>
      </c>
      <c r="C242" s="36">
        <f ca="1">SUMIFS(СВЦЭМ!$G$40:$G$759,СВЦЭМ!$A$40:$A$759,$A242,СВЦЭМ!$B$39:$B$758,C$225)+'СЕТ СН'!$F$12</f>
        <v>0</v>
      </c>
      <c r="D242" s="36">
        <f ca="1">SUMIFS(СВЦЭМ!$G$40:$G$759,СВЦЭМ!$A$40:$A$759,$A242,СВЦЭМ!$B$39:$B$758,D$225)+'СЕТ СН'!$F$12</f>
        <v>0</v>
      </c>
      <c r="E242" s="36">
        <f ca="1">SUMIFS(СВЦЭМ!$G$40:$G$759,СВЦЭМ!$A$40:$A$759,$A242,СВЦЭМ!$B$39:$B$758,E$225)+'СЕТ СН'!$F$12</f>
        <v>0</v>
      </c>
      <c r="F242" s="36">
        <f ca="1">SUMIFS(СВЦЭМ!$G$40:$G$759,СВЦЭМ!$A$40:$A$759,$A242,СВЦЭМ!$B$39:$B$758,F$225)+'СЕТ СН'!$F$12</f>
        <v>0</v>
      </c>
      <c r="G242" s="36">
        <f ca="1">SUMIFS(СВЦЭМ!$G$40:$G$759,СВЦЭМ!$A$40:$A$759,$A242,СВЦЭМ!$B$39:$B$758,G$225)+'СЕТ СН'!$F$12</f>
        <v>0</v>
      </c>
      <c r="H242" s="36">
        <f ca="1">SUMIFS(СВЦЭМ!$G$40:$G$759,СВЦЭМ!$A$40:$A$759,$A242,СВЦЭМ!$B$39:$B$758,H$225)+'СЕТ СН'!$F$12</f>
        <v>0</v>
      </c>
      <c r="I242" s="36">
        <f ca="1">SUMIFS(СВЦЭМ!$G$40:$G$759,СВЦЭМ!$A$40:$A$759,$A242,СВЦЭМ!$B$39:$B$758,I$225)+'СЕТ СН'!$F$12</f>
        <v>0</v>
      </c>
      <c r="J242" s="36">
        <f ca="1">SUMIFS(СВЦЭМ!$G$40:$G$759,СВЦЭМ!$A$40:$A$759,$A242,СВЦЭМ!$B$39:$B$758,J$225)+'СЕТ СН'!$F$12</f>
        <v>0</v>
      </c>
      <c r="K242" s="36">
        <f ca="1">SUMIFS(СВЦЭМ!$G$40:$G$759,СВЦЭМ!$A$40:$A$759,$A242,СВЦЭМ!$B$39:$B$758,K$225)+'СЕТ СН'!$F$12</f>
        <v>0</v>
      </c>
      <c r="L242" s="36">
        <f ca="1">SUMIFS(СВЦЭМ!$G$40:$G$759,СВЦЭМ!$A$40:$A$759,$A242,СВЦЭМ!$B$39:$B$758,L$225)+'СЕТ СН'!$F$12</f>
        <v>0</v>
      </c>
      <c r="M242" s="36">
        <f ca="1">SUMIFS(СВЦЭМ!$G$40:$G$759,СВЦЭМ!$A$40:$A$759,$A242,СВЦЭМ!$B$39:$B$758,M$225)+'СЕТ СН'!$F$12</f>
        <v>0</v>
      </c>
      <c r="N242" s="36">
        <f ca="1">SUMIFS(СВЦЭМ!$G$40:$G$759,СВЦЭМ!$A$40:$A$759,$A242,СВЦЭМ!$B$39:$B$758,N$225)+'СЕТ СН'!$F$12</f>
        <v>0</v>
      </c>
      <c r="O242" s="36">
        <f ca="1">SUMIFS(СВЦЭМ!$G$40:$G$759,СВЦЭМ!$A$40:$A$759,$A242,СВЦЭМ!$B$39:$B$758,O$225)+'СЕТ СН'!$F$12</f>
        <v>0</v>
      </c>
      <c r="P242" s="36">
        <f ca="1">SUMIFS(СВЦЭМ!$G$40:$G$759,СВЦЭМ!$A$40:$A$759,$A242,СВЦЭМ!$B$39:$B$758,P$225)+'СЕТ СН'!$F$12</f>
        <v>0</v>
      </c>
      <c r="Q242" s="36">
        <f ca="1">SUMIFS(СВЦЭМ!$G$40:$G$759,СВЦЭМ!$A$40:$A$759,$A242,СВЦЭМ!$B$39:$B$758,Q$225)+'СЕТ СН'!$F$12</f>
        <v>0</v>
      </c>
      <c r="R242" s="36">
        <f ca="1">SUMIFS(СВЦЭМ!$G$40:$G$759,СВЦЭМ!$A$40:$A$759,$A242,СВЦЭМ!$B$39:$B$758,R$225)+'СЕТ СН'!$F$12</f>
        <v>0</v>
      </c>
      <c r="S242" s="36">
        <f ca="1">SUMIFS(СВЦЭМ!$G$40:$G$759,СВЦЭМ!$A$40:$A$759,$A242,СВЦЭМ!$B$39:$B$758,S$225)+'СЕТ СН'!$F$12</f>
        <v>0</v>
      </c>
      <c r="T242" s="36">
        <f ca="1">SUMIFS(СВЦЭМ!$G$40:$G$759,СВЦЭМ!$A$40:$A$759,$A242,СВЦЭМ!$B$39:$B$758,T$225)+'СЕТ СН'!$F$12</f>
        <v>0</v>
      </c>
      <c r="U242" s="36">
        <f ca="1">SUMIFS(СВЦЭМ!$G$40:$G$759,СВЦЭМ!$A$40:$A$759,$A242,СВЦЭМ!$B$39:$B$758,U$225)+'СЕТ СН'!$F$12</f>
        <v>0</v>
      </c>
      <c r="V242" s="36">
        <f ca="1">SUMIFS(СВЦЭМ!$G$40:$G$759,СВЦЭМ!$A$40:$A$759,$A242,СВЦЭМ!$B$39:$B$758,V$225)+'СЕТ СН'!$F$12</f>
        <v>0</v>
      </c>
      <c r="W242" s="36">
        <f ca="1">SUMIFS(СВЦЭМ!$G$40:$G$759,СВЦЭМ!$A$40:$A$759,$A242,СВЦЭМ!$B$39:$B$758,W$225)+'СЕТ СН'!$F$12</f>
        <v>0</v>
      </c>
      <c r="X242" s="36">
        <f ca="1">SUMIFS(СВЦЭМ!$G$40:$G$759,СВЦЭМ!$A$40:$A$759,$A242,СВЦЭМ!$B$39:$B$758,X$225)+'СЕТ СН'!$F$12</f>
        <v>0</v>
      </c>
      <c r="Y242" s="36">
        <f ca="1">SUMIFS(СВЦЭМ!$G$40:$G$759,СВЦЭМ!$A$40:$A$759,$A242,СВЦЭМ!$B$39:$B$758,Y$225)+'СЕТ СН'!$F$12</f>
        <v>0</v>
      </c>
    </row>
    <row r="243" spans="1:25" ht="15.75" hidden="1" x14ac:dyDescent="0.2">
      <c r="A243" s="35">
        <f t="shared" si="6"/>
        <v>45553</v>
      </c>
      <c r="B243" s="36">
        <f ca="1">SUMIFS(СВЦЭМ!$G$40:$G$759,СВЦЭМ!$A$40:$A$759,$A243,СВЦЭМ!$B$39:$B$758,B$225)+'СЕТ СН'!$F$12</f>
        <v>0</v>
      </c>
      <c r="C243" s="36">
        <f ca="1">SUMIFS(СВЦЭМ!$G$40:$G$759,СВЦЭМ!$A$40:$A$759,$A243,СВЦЭМ!$B$39:$B$758,C$225)+'СЕТ СН'!$F$12</f>
        <v>0</v>
      </c>
      <c r="D243" s="36">
        <f ca="1">SUMIFS(СВЦЭМ!$G$40:$G$759,СВЦЭМ!$A$40:$A$759,$A243,СВЦЭМ!$B$39:$B$758,D$225)+'СЕТ СН'!$F$12</f>
        <v>0</v>
      </c>
      <c r="E243" s="36">
        <f ca="1">SUMIFS(СВЦЭМ!$G$40:$G$759,СВЦЭМ!$A$40:$A$759,$A243,СВЦЭМ!$B$39:$B$758,E$225)+'СЕТ СН'!$F$12</f>
        <v>0</v>
      </c>
      <c r="F243" s="36">
        <f ca="1">SUMIFS(СВЦЭМ!$G$40:$G$759,СВЦЭМ!$A$40:$A$759,$A243,СВЦЭМ!$B$39:$B$758,F$225)+'СЕТ СН'!$F$12</f>
        <v>0</v>
      </c>
      <c r="G243" s="36">
        <f ca="1">SUMIFS(СВЦЭМ!$G$40:$G$759,СВЦЭМ!$A$40:$A$759,$A243,СВЦЭМ!$B$39:$B$758,G$225)+'СЕТ СН'!$F$12</f>
        <v>0</v>
      </c>
      <c r="H243" s="36">
        <f ca="1">SUMIFS(СВЦЭМ!$G$40:$G$759,СВЦЭМ!$A$40:$A$759,$A243,СВЦЭМ!$B$39:$B$758,H$225)+'СЕТ СН'!$F$12</f>
        <v>0</v>
      </c>
      <c r="I243" s="36">
        <f ca="1">SUMIFS(СВЦЭМ!$G$40:$G$759,СВЦЭМ!$A$40:$A$759,$A243,СВЦЭМ!$B$39:$B$758,I$225)+'СЕТ СН'!$F$12</f>
        <v>0</v>
      </c>
      <c r="J243" s="36">
        <f ca="1">SUMIFS(СВЦЭМ!$G$40:$G$759,СВЦЭМ!$A$40:$A$759,$A243,СВЦЭМ!$B$39:$B$758,J$225)+'СЕТ СН'!$F$12</f>
        <v>0</v>
      </c>
      <c r="K243" s="36">
        <f ca="1">SUMIFS(СВЦЭМ!$G$40:$G$759,СВЦЭМ!$A$40:$A$759,$A243,СВЦЭМ!$B$39:$B$758,K$225)+'СЕТ СН'!$F$12</f>
        <v>0</v>
      </c>
      <c r="L243" s="36">
        <f ca="1">SUMIFS(СВЦЭМ!$G$40:$G$759,СВЦЭМ!$A$40:$A$759,$A243,СВЦЭМ!$B$39:$B$758,L$225)+'СЕТ СН'!$F$12</f>
        <v>0</v>
      </c>
      <c r="M243" s="36">
        <f ca="1">SUMIFS(СВЦЭМ!$G$40:$G$759,СВЦЭМ!$A$40:$A$759,$A243,СВЦЭМ!$B$39:$B$758,M$225)+'СЕТ СН'!$F$12</f>
        <v>0</v>
      </c>
      <c r="N243" s="36">
        <f ca="1">SUMIFS(СВЦЭМ!$G$40:$G$759,СВЦЭМ!$A$40:$A$759,$A243,СВЦЭМ!$B$39:$B$758,N$225)+'СЕТ СН'!$F$12</f>
        <v>0</v>
      </c>
      <c r="O243" s="36">
        <f ca="1">SUMIFS(СВЦЭМ!$G$40:$G$759,СВЦЭМ!$A$40:$A$759,$A243,СВЦЭМ!$B$39:$B$758,O$225)+'СЕТ СН'!$F$12</f>
        <v>0</v>
      </c>
      <c r="P243" s="36">
        <f ca="1">SUMIFS(СВЦЭМ!$G$40:$G$759,СВЦЭМ!$A$40:$A$759,$A243,СВЦЭМ!$B$39:$B$758,P$225)+'СЕТ СН'!$F$12</f>
        <v>0</v>
      </c>
      <c r="Q243" s="36">
        <f ca="1">SUMIFS(СВЦЭМ!$G$40:$G$759,СВЦЭМ!$A$40:$A$759,$A243,СВЦЭМ!$B$39:$B$758,Q$225)+'СЕТ СН'!$F$12</f>
        <v>0</v>
      </c>
      <c r="R243" s="36">
        <f ca="1">SUMIFS(СВЦЭМ!$G$40:$G$759,СВЦЭМ!$A$40:$A$759,$A243,СВЦЭМ!$B$39:$B$758,R$225)+'СЕТ СН'!$F$12</f>
        <v>0</v>
      </c>
      <c r="S243" s="36">
        <f ca="1">SUMIFS(СВЦЭМ!$G$40:$G$759,СВЦЭМ!$A$40:$A$759,$A243,СВЦЭМ!$B$39:$B$758,S$225)+'СЕТ СН'!$F$12</f>
        <v>0</v>
      </c>
      <c r="T243" s="36">
        <f ca="1">SUMIFS(СВЦЭМ!$G$40:$G$759,СВЦЭМ!$A$40:$A$759,$A243,СВЦЭМ!$B$39:$B$758,T$225)+'СЕТ СН'!$F$12</f>
        <v>0</v>
      </c>
      <c r="U243" s="36">
        <f ca="1">SUMIFS(СВЦЭМ!$G$40:$G$759,СВЦЭМ!$A$40:$A$759,$A243,СВЦЭМ!$B$39:$B$758,U$225)+'СЕТ СН'!$F$12</f>
        <v>0</v>
      </c>
      <c r="V243" s="36">
        <f ca="1">SUMIFS(СВЦЭМ!$G$40:$G$759,СВЦЭМ!$A$40:$A$759,$A243,СВЦЭМ!$B$39:$B$758,V$225)+'СЕТ СН'!$F$12</f>
        <v>0</v>
      </c>
      <c r="W243" s="36">
        <f ca="1">SUMIFS(СВЦЭМ!$G$40:$G$759,СВЦЭМ!$A$40:$A$759,$A243,СВЦЭМ!$B$39:$B$758,W$225)+'СЕТ СН'!$F$12</f>
        <v>0</v>
      </c>
      <c r="X243" s="36">
        <f ca="1">SUMIFS(СВЦЭМ!$G$40:$G$759,СВЦЭМ!$A$40:$A$759,$A243,СВЦЭМ!$B$39:$B$758,X$225)+'СЕТ СН'!$F$12</f>
        <v>0</v>
      </c>
      <c r="Y243" s="36">
        <f ca="1">SUMIFS(СВЦЭМ!$G$40:$G$759,СВЦЭМ!$A$40:$A$759,$A243,СВЦЭМ!$B$39:$B$758,Y$225)+'СЕТ СН'!$F$12</f>
        <v>0</v>
      </c>
    </row>
    <row r="244" spans="1:25" ht="15.75" hidden="1" x14ac:dyDescent="0.2">
      <c r="A244" s="35">
        <f t="shared" si="6"/>
        <v>45554</v>
      </c>
      <c r="B244" s="36">
        <f ca="1">SUMIFS(СВЦЭМ!$G$40:$G$759,СВЦЭМ!$A$40:$A$759,$A244,СВЦЭМ!$B$39:$B$758,B$225)+'СЕТ СН'!$F$12</f>
        <v>0</v>
      </c>
      <c r="C244" s="36">
        <f ca="1">SUMIFS(СВЦЭМ!$G$40:$G$759,СВЦЭМ!$A$40:$A$759,$A244,СВЦЭМ!$B$39:$B$758,C$225)+'СЕТ СН'!$F$12</f>
        <v>0</v>
      </c>
      <c r="D244" s="36">
        <f ca="1">SUMIFS(СВЦЭМ!$G$40:$G$759,СВЦЭМ!$A$40:$A$759,$A244,СВЦЭМ!$B$39:$B$758,D$225)+'СЕТ СН'!$F$12</f>
        <v>0</v>
      </c>
      <c r="E244" s="36">
        <f ca="1">SUMIFS(СВЦЭМ!$G$40:$G$759,СВЦЭМ!$A$40:$A$759,$A244,СВЦЭМ!$B$39:$B$758,E$225)+'СЕТ СН'!$F$12</f>
        <v>0</v>
      </c>
      <c r="F244" s="36">
        <f ca="1">SUMIFS(СВЦЭМ!$G$40:$G$759,СВЦЭМ!$A$40:$A$759,$A244,СВЦЭМ!$B$39:$B$758,F$225)+'СЕТ СН'!$F$12</f>
        <v>0</v>
      </c>
      <c r="G244" s="36">
        <f ca="1">SUMIFS(СВЦЭМ!$G$40:$G$759,СВЦЭМ!$A$40:$A$759,$A244,СВЦЭМ!$B$39:$B$758,G$225)+'СЕТ СН'!$F$12</f>
        <v>0</v>
      </c>
      <c r="H244" s="36">
        <f ca="1">SUMIFS(СВЦЭМ!$G$40:$G$759,СВЦЭМ!$A$40:$A$759,$A244,СВЦЭМ!$B$39:$B$758,H$225)+'СЕТ СН'!$F$12</f>
        <v>0</v>
      </c>
      <c r="I244" s="36">
        <f ca="1">SUMIFS(СВЦЭМ!$G$40:$G$759,СВЦЭМ!$A$40:$A$759,$A244,СВЦЭМ!$B$39:$B$758,I$225)+'СЕТ СН'!$F$12</f>
        <v>0</v>
      </c>
      <c r="J244" s="36">
        <f ca="1">SUMIFS(СВЦЭМ!$G$40:$G$759,СВЦЭМ!$A$40:$A$759,$A244,СВЦЭМ!$B$39:$B$758,J$225)+'СЕТ СН'!$F$12</f>
        <v>0</v>
      </c>
      <c r="K244" s="36">
        <f ca="1">SUMIFS(СВЦЭМ!$G$40:$G$759,СВЦЭМ!$A$40:$A$759,$A244,СВЦЭМ!$B$39:$B$758,K$225)+'СЕТ СН'!$F$12</f>
        <v>0</v>
      </c>
      <c r="L244" s="36">
        <f ca="1">SUMIFS(СВЦЭМ!$G$40:$G$759,СВЦЭМ!$A$40:$A$759,$A244,СВЦЭМ!$B$39:$B$758,L$225)+'СЕТ СН'!$F$12</f>
        <v>0</v>
      </c>
      <c r="M244" s="36">
        <f ca="1">SUMIFS(СВЦЭМ!$G$40:$G$759,СВЦЭМ!$A$40:$A$759,$A244,СВЦЭМ!$B$39:$B$758,M$225)+'СЕТ СН'!$F$12</f>
        <v>0</v>
      </c>
      <c r="N244" s="36">
        <f ca="1">SUMIFS(СВЦЭМ!$G$40:$G$759,СВЦЭМ!$A$40:$A$759,$A244,СВЦЭМ!$B$39:$B$758,N$225)+'СЕТ СН'!$F$12</f>
        <v>0</v>
      </c>
      <c r="O244" s="36">
        <f ca="1">SUMIFS(СВЦЭМ!$G$40:$G$759,СВЦЭМ!$A$40:$A$759,$A244,СВЦЭМ!$B$39:$B$758,O$225)+'СЕТ СН'!$F$12</f>
        <v>0</v>
      </c>
      <c r="P244" s="36">
        <f ca="1">SUMIFS(СВЦЭМ!$G$40:$G$759,СВЦЭМ!$A$40:$A$759,$A244,СВЦЭМ!$B$39:$B$758,P$225)+'СЕТ СН'!$F$12</f>
        <v>0</v>
      </c>
      <c r="Q244" s="36">
        <f ca="1">SUMIFS(СВЦЭМ!$G$40:$G$759,СВЦЭМ!$A$40:$A$759,$A244,СВЦЭМ!$B$39:$B$758,Q$225)+'СЕТ СН'!$F$12</f>
        <v>0</v>
      </c>
      <c r="R244" s="36">
        <f ca="1">SUMIFS(СВЦЭМ!$G$40:$G$759,СВЦЭМ!$A$40:$A$759,$A244,СВЦЭМ!$B$39:$B$758,R$225)+'СЕТ СН'!$F$12</f>
        <v>0</v>
      </c>
      <c r="S244" s="36">
        <f ca="1">SUMIFS(СВЦЭМ!$G$40:$G$759,СВЦЭМ!$A$40:$A$759,$A244,СВЦЭМ!$B$39:$B$758,S$225)+'СЕТ СН'!$F$12</f>
        <v>0</v>
      </c>
      <c r="T244" s="36">
        <f ca="1">SUMIFS(СВЦЭМ!$G$40:$G$759,СВЦЭМ!$A$40:$A$759,$A244,СВЦЭМ!$B$39:$B$758,T$225)+'СЕТ СН'!$F$12</f>
        <v>0</v>
      </c>
      <c r="U244" s="36">
        <f ca="1">SUMIFS(СВЦЭМ!$G$40:$G$759,СВЦЭМ!$A$40:$A$759,$A244,СВЦЭМ!$B$39:$B$758,U$225)+'СЕТ СН'!$F$12</f>
        <v>0</v>
      </c>
      <c r="V244" s="36">
        <f ca="1">SUMIFS(СВЦЭМ!$G$40:$G$759,СВЦЭМ!$A$40:$A$759,$A244,СВЦЭМ!$B$39:$B$758,V$225)+'СЕТ СН'!$F$12</f>
        <v>0</v>
      </c>
      <c r="W244" s="36">
        <f ca="1">SUMIFS(СВЦЭМ!$G$40:$G$759,СВЦЭМ!$A$40:$A$759,$A244,СВЦЭМ!$B$39:$B$758,W$225)+'СЕТ СН'!$F$12</f>
        <v>0</v>
      </c>
      <c r="X244" s="36">
        <f ca="1">SUMIFS(СВЦЭМ!$G$40:$G$759,СВЦЭМ!$A$40:$A$759,$A244,СВЦЭМ!$B$39:$B$758,X$225)+'СЕТ СН'!$F$12</f>
        <v>0</v>
      </c>
      <c r="Y244" s="36">
        <f ca="1">SUMIFS(СВЦЭМ!$G$40:$G$759,СВЦЭМ!$A$40:$A$759,$A244,СВЦЭМ!$B$39:$B$758,Y$225)+'СЕТ СН'!$F$12</f>
        <v>0</v>
      </c>
    </row>
    <row r="245" spans="1:25" ht="15.75" hidden="1" x14ac:dyDescent="0.2">
      <c r="A245" s="35">
        <f t="shared" si="6"/>
        <v>45555</v>
      </c>
      <c r="B245" s="36">
        <f ca="1">SUMIFS(СВЦЭМ!$G$40:$G$759,СВЦЭМ!$A$40:$A$759,$A245,СВЦЭМ!$B$39:$B$758,B$225)+'СЕТ СН'!$F$12</f>
        <v>0</v>
      </c>
      <c r="C245" s="36">
        <f ca="1">SUMIFS(СВЦЭМ!$G$40:$G$759,СВЦЭМ!$A$40:$A$759,$A245,СВЦЭМ!$B$39:$B$758,C$225)+'СЕТ СН'!$F$12</f>
        <v>0</v>
      </c>
      <c r="D245" s="36">
        <f ca="1">SUMIFS(СВЦЭМ!$G$40:$G$759,СВЦЭМ!$A$40:$A$759,$A245,СВЦЭМ!$B$39:$B$758,D$225)+'СЕТ СН'!$F$12</f>
        <v>0</v>
      </c>
      <c r="E245" s="36">
        <f ca="1">SUMIFS(СВЦЭМ!$G$40:$G$759,СВЦЭМ!$A$40:$A$759,$A245,СВЦЭМ!$B$39:$B$758,E$225)+'СЕТ СН'!$F$12</f>
        <v>0</v>
      </c>
      <c r="F245" s="36">
        <f ca="1">SUMIFS(СВЦЭМ!$G$40:$G$759,СВЦЭМ!$A$40:$A$759,$A245,СВЦЭМ!$B$39:$B$758,F$225)+'СЕТ СН'!$F$12</f>
        <v>0</v>
      </c>
      <c r="G245" s="36">
        <f ca="1">SUMIFS(СВЦЭМ!$G$40:$G$759,СВЦЭМ!$A$40:$A$759,$A245,СВЦЭМ!$B$39:$B$758,G$225)+'СЕТ СН'!$F$12</f>
        <v>0</v>
      </c>
      <c r="H245" s="36">
        <f ca="1">SUMIFS(СВЦЭМ!$G$40:$G$759,СВЦЭМ!$A$40:$A$759,$A245,СВЦЭМ!$B$39:$B$758,H$225)+'СЕТ СН'!$F$12</f>
        <v>0</v>
      </c>
      <c r="I245" s="36">
        <f ca="1">SUMIFS(СВЦЭМ!$G$40:$G$759,СВЦЭМ!$A$40:$A$759,$A245,СВЦЭМ!$B$39:$B$758,I$225)+'СЕТ СН'!$F$12</f>
        <v>0</v>
      </c>
      <c r="J245" s="36">
        <f ca="1">SUMIFS(СВЦЭМ!$G$40:$G$759,СВЦЭМ!$A$40:$A$759,$A245,СВЦЭМ!$B$39:$B$758,J$225)+'СЕТ СН'!$F$12</f>
        <v>0</v>
      </c>
      <c r="K245" s="36">
        <f ca="1">SUMIFS(СВЦЭМ!$G$40:$G$759,СВЦЭМ!$A$40:$A$759,$A245,СВЦЭМ!$B$39:$B$758,K$225)+'СЕТ СН'!$F$12</f>
        <v>0</v>
      </c>
      <c r="L245" s="36">
        <f ca="1">SUMIFS(СВЦЭМ!$G$40:$G$759,СВЦЭМ!$A$40:$A$759,$A245,СВЦЭМ!$B$39:$B$758,L$225)+'СЕТ СН'!$F$12</f>
        <v>0</v>
      </c>
      <c r="M245" s="36">
        <f ca="1">SUMIFS(СВЦЭМ!$G$40:$G$759,СВЦЭМ!$A$40:$A$759,$A245,СВЦЭМ!$B$39:$B$758,M$225)+'СЕТ СН'!$F$12</f>
        <v>0</v>
      </c>
      <c r="N245" s="36">
        <f ca="1">SUMIFS(СВЦЭМ!$G$40:$G$759,СВЦЭМ!$A$40:$A$759,$A245,СВЦЭМ!$B$39:$B$758,N$225)+'СЕТ СН'!$F$12</f>
        <v>0</v>
      </c>
      <c r="O245" s="36">
        <f ca="1">SUMIFS(СВЦЭМ!$G$40:$G$759,СВЦЭМ!$A$40:$A$759,$A245,СВЦЭМ!$B$39:$B$758,O$225)+'СЕТ СН'!$F$12</f>
        <v>0</v>
      </c>
      <c r="P245" s="36">
        <f ca="1">SUMIFS(СВЦЭМ!$G$40:$G$759,СВЦЭМ!$A$40:$A$759,$A245,СВЦЭМ!$B$39:$B$758,P$225)+'СЕТ СН'!$F$12</f>
        <v>0</v>
      </c>
      <c r="Q245" s="36">
        <f ca="1">SUMIFS(СВЦЭМ!$G$40:$G$759,СВЦЭМ!$A$40:$A$759,$A245,СВЦЭМ!$B$39:$B$758,Q$225)+'СЕТ СН'!$F$12</f>
        <v>0</v>
      </c>
      <c r="R245" s="36">
        <f ca="1">SUMIFS(СВЦЭМ!$G$40:$G$759,СВЦЭМ!$A$40:$A$759,$A245,СВЦЭМ!$B$39:$B$758,R$225)+'СЕТ СН'!$F$12</f>
        <v>0</v>
      </c>
      <c r="S245" s="36">
        <f ca="1">SUMIFS(СВЦЭМ!$G$40:$G$759,СВЦЭМ!$A$40:$A$759,$A245,СВЦЭМ!$B$39:$B$758,S$225)+'СЕТ СН'!$F$12</f>
        <v>0</v>
      </c>
      <c r="T245" s="36">
        <f ca="1">SUMIFS(СВЦЭМ!$G$40:$G$759,СВЦЭМ!$A$40:$A$759,$A245,СВЦЭМ!$B$39:$B$758,T$225)+'СЕТ СН'!$F$12</f>
        <v>0</v>
      </c>
      <c r="U245" s="36">
        <f ca="1">SUMIFS(СВЦЭМ!$G$40:$G$759,СВЦЭМ!$A$40:$A$759,$A245,СВЦЭМ!$B$39:$B$758,U$225)+'СЕТ СН'!$F$12</f>
        <v>0</v>
      </c>
      <c r="V245" s="36">
        <f ca="1">SUMIFS(СВЦЭМ!$G$40:$G$759,СВЦЭМ!$A$40:$A$759,$A245,СВЦЭМ!$B$39:$B$758,V$225)+'СЕТ СН'!$F$12</f>
        <v>0</v>
      </c>
      <c r="W245" s="36">
        <f ca="1">SUMIFS(СВЦЭМ!$G$40:$G$759,СВЦЭМ!$A$40:$A$759,$A245,СВЦЭМ!$B$39:$B$758,W$225)+'СЕТ СН'!$F$12</f>
        <v>0</v>
      </c>
      <c r="X245" s="36">
        <f ca="1">SUMIFS(СВЦЭМ!$G$40:$G$759,СВЦЭМ!$A$40:$A$759,$A245,СВЦЭМ!$B$39:$B$758,X$225)+'СЕТ СН'!$F$12</f>
        <v>0</v>
      </c>
      <c r="Y245" s="36">
        <f ca="1">SUMIFS(СВЦЭМ!$G$40:$G$759,СВЦЭМ!$A$40:$A$759,$A245,СВЦЭМ!$B$39:$B$758,Y$225)+'СЕТ СН'!$F$12</f>
        <v>0</v>
      </c>
    </row>
    <row r="246" spans="1:25" ht="15.75" hidden="1" x14ac:dyDescent="0.2">
      <c r="A246" s="35">
        <f t="shared" si="6"/>
        <v>45556</v>
      </c>
      <c r="B246" s="36">
        <f ca="1">SUMIFS(СВЦЭМ!$G$40:$G$759,СВЦЭМ!$A$40:$A$759,$A246,СВЦЭМ!$B$39:$B$758,B$225)+'СЕТ СН'!$F$12</f>
        <v>0</v>
      </c>
      <c r="C246" s="36">
        <f ca="1">SUMIFS(СВЦЭМ!$G$40:$G$759,СВЦЭМ!$A$40:$A$759,$A246,СВЦЭМ!$B$39:$B$758,C$225)+'СЕТ СН'!$F$12</f>
        <v>0</v>
      </c>
      <c r="D246" s="36">
        <f ca="1">SUMIFS(СВЦЭМ!$G$40:$G$759,СВЦЭМ!$A$40:$A$759,$A246,СВЦЭМ!$B$39:$B$758,D$225)+'СЕТ СН'!$F$12</f>
        <v>0</v>
      </c>
      <c r="E246" s="36">
        <f ca="1">SUMIFS(СВЦЭМ!$G$40:$G$759,СВЦЭМ!$A$40:$A$759,$A246,СВЦЭМ!$B$39:$B$758,E$225)+'СЕТ СН'!$F$12</f>
        <v>0</v>
      </c>
      <c r="F246" s="36">
        <f ca="1">SUMIFS(СВЦЭМ!$G$40:$G$759,СВЦЭМ!$A$40:$A$759,$A246,СВЦЭМ!$B$39:$B$758,F$225)+'СЕТ СН'!$F$12</f>
        <v>0</v>
      </c>
      <c r="G246" s="36">
        <f ca="1">SUMIFS(СВЦЭМ!$G$40:$G$759,СВЦЭМ!$A$40:$A$759,$A246,СВЦЭМ!$B$39:$B$758,G$225)+'СЕТ СН'!$F$12</f>
        <v>0</v>
      </c>
      <c r="H246" s="36">
        <f ca="1">SUMIFS(СВЦЭМ!$G$40:$G$759,СВЦЭМ!$A$40:$A$759,$A246,СВЦЭМ!$B$39:$B$758,H$225)+'СЕТ СН'!$F$12</f>
        <v>0</v>
      </c>
      <c r="I246" s="36">
        <f ca="1">SUMIFS(СВЦЭМ!$G$40:$G$759,СВЦЭМ!$A$40:$A$759,$A246,СВЦЭМ!$B$39:$B$758,I$225)+'СЕТ СН'!$F$12</f>
        <v>0</v>
      </c>
      <c r="J246" s="36">
        <f ca="1">SUMIFS(СВЦЭМ!$G$40:$G$759,СВЦЭМ!$A$40:$A$759,$A246,СВЦЭМ!$B$39:$B$758,J$225)+'СЕТ СН'!$F$12</f>
        <v>0</v>
      </c>
      <c r="K246" s="36">
        <f ca="1">SUMIFS(СВЦЭМ!$G$40:$G$759,СВЦЭМ!$A$40:$A$759,$A246,СВЦЭМ!$B$39:$B$758,K$225)+'СЕТ СН'!$F$12</f>
        <v>0</v>
      </c>
      <c r="L246" s="36">
        <f ca="1">SUMIFS(СВЦЭМ!$G$40:$G$759,СВЦЭМ!$A$40:$A$759,$A246,СВЦЭМ!$B$39:$B$758,L$225)+'СЕТ СН'!$F$12</f>
        <v>0</v>
      </c>
      <c r="M246" s="36">
        <f ca="1">SUMIFS(СВЦЭМ!$G$40:$G$759,СВЦЭМ!$A$40:$A$759,$A246,СВЦЭМ!$B$39:$B$758,M$225)+'СЕТ СН'!$F$12</f>
        <v>0</v>
      </c>
      <c r="N246" s="36">
        <f ca="1">SUMIFS(СВЦЭМ!$G$40:$G$759,СВЦЭМ!$A$40:$A$759,$A246,СВЦЭМ!$B$39:$B$758,N$225)+'СЕТ СН'!$F$12</f>
        <v>0</v>
      </c>
      <c r="O246" s="36">
        <f ca="1">SUMIFS(СВЦЭМ!$G$40:$G$759,СВЦЭМ!$A$40:$A$759,$A246,СВЦЭМ!$B$39:$B$758,O$225)+'СЕТ СН'!$F$12</f>
        <v>0</v>
      </c>
      <c r="P246" s="36">
        <f ca="1">SUMIFS(СВЦЭМ!$G$40:$G$759,СВЦЭМ!$A$40:$A$759,$A246,СВЦЭМ!$B$39:$B$758,P$225)+'СЕТ СН'!$F$12</f>
        <v>0</v>
      </c>
      <c r="Q246" s="36">
        <f ca="1">SUMIFS(СВЦЭМ!$G$40:$G$759,СВЦЭМ!$A$40:$A$759,$A246,СВЦЭМ!$B$39:$B$758,Q$225)+'СЕТ СН'!$F$12</f>
        <v>0</v>
      </c>
      <c r="R246" s="36">
        <f ca="1">SUMIFS(СВЦЭМ!$G$40:$G$759,СВЦЭМ!$A$40:$A$759,$A246,СВЦЭМ!$B$39:$B$758,R$225)+'СЕТ СН'!$F$12</f>
        <v>0</v>
      </c>
      <c r="S246" s="36">
        <f ca="1">SUMIFS(СВЦЭМ!$G$40:$G$759,СВЦЭМ!$A$40:$A$759,$A246,СВЦЭМ!$B$39:$B$758,S$225)+'СЕТ СН'!$F$12</f>
        <v>0</v>
      </c>
      <c r="T246" s="36">
        <f ca="1">SUMIFS(СВЦЭМ!$G$40:$G$759,СВЦЭМ!$A$40:$A$759,$A246,СВЦЭМ!$B$39:$B$758,T$225)+'СЕТ СН'!$F$12</f>
        <v>0</v>
      </c>
      <c r="U246" s="36">
        <f ca="1">SUMIFS(СВЦЭМ!$G$40:$G$759,СВЦЭМ!$A$40:$A$759,$A246,СВЦЭМ!$B$39:$B$758,U$225)+'СЕТ СН'!$F$12</f>
        <v>0</v>
      </c>
      <c r="V246" s="36">
        <f ca="1">SUMIFS(СВЦЭМ!$G$40:$G$759,СВЦЭМ!$A$40:$A$759,$A246,СВЦЭМ!$B$39:$B$758,V$225)+'СЕТ СН'!$F$12</f>
        <v>0</v>
      </c>
      <c r="W246" s="36">
        <f ca="1">SUMIFS(СВЦЭМ!$G$40:$G$759,СВЦЭМ!$A$40:$A$759,$A246,СВЦЭМ!$B$39:$B$758,W$225)+'СЕТ СН'!$F$12</f>
        <v>0</v>
      </c>
      <c r="X246" s="36">
        <f ca="1">SUMIFS(СВЦЭМ!$G$40:$G$759,СВЦЭМ!$A$40:$A$759,$A246,СВЦЭМ!$B$39:$B$758,X$225)+'СЕТ СН'!$F$12</f>
        <v>0</v>
      </c>
      <c r="Y246" s="36">
        <f ca="1">SUMIFS(СВЦЭМ!$G$40:$G$759,СВЦЭМ!$A$40:$A$759,$A246,СВЦЭМ!$B$39:$B$758,Y$225)+'СЕТ СН'!$F$12</f>
        <v>0</v>
      </c>
    </row>
    <row r="247" spans="1:25" ht="15.75" hidden="1" x14ac:dyDescent="0.2">
      <c r="A247" s="35">
        <f t="shared" si="6"/>
        <v>45557</v>
      </c>
      <c r="B247" s="36">
        <f ca="1">SUMIFS(СВЦЭМ!$G$40:$G$759,СВЦЭМ!$A$40:$A$759,$A247,СВЦЭМ!$B$39:$B$758,B$225)+'СЕТ СН'!$F$12</f>
        <v>0</v>
      </c>
      <c r="C247" s="36">
        <f ca="1">SUMIFS(СВЦЭМ!$G$40:$G$759,СВЦЭМ!$A$40:$A$759,$A247,СВЦЭМ!$B$39:$B$758,C$225)+'СЕТ СН'!$F$12</f>
        <v>0</v>
      </c>
      <c r="D247" s="36">
        <f ca="1">SUMIFS(СВЦЭМ!$G$40:$G$759,СВЦЭМ!$A$40:$A$759,$A247,СВЦЭМ!$B$39:$B$758,D$225)+'СЕТ СН'!$F$12</f>
        <v>0</v>
      </c>
      <c r="E247" s="36">
        <f ca="1">SUMIFS(СВЦЭМ!$G$40:$G$759,СВЦЭМ!$A$40:$A$759,$A247,СВЦЭМ!$B$39:$B$758,E$225)+'СЕТ СН'!$F$12</f>
        <v>0</v>
      </c>
      <c r="F247" s="36">
        <f ca="1">SUMIFS(СВЦЭМ!$G$40:$G$759,СВЦЭМ!$A$40:$A$759,$A247,СВЦЭМ!$B$39:$B$758,F$225)+'СЕТ СН'!$F$12</f>
        <v>0</v>
      </c>
      <c r="G247" s="36">
        <f ca="1">SUMIFS(СВЦЭМ!$G$40:$G$759,СВЦЭМ!$A$40:$A$759,$A247,СВЦЭМ!$B$39:$B$758,G$225)+'СЕТ СН'!$F$12</f>
        <v>0</v>
      </c>
      <c r="H247" s="36">
        <f ca="1">SUMIFS(СВЦЭМ!$G$40:$G$759,СВЦЭМ!$A$40:$A$759,$A247,СВЦЭМ!$B$39:$B$758,H$225)+'СЕТ СН'!$F$12</f>
        <v>0</v>
      </c>
      <c r="I247" s="36">
        <f ca="1">SUMIFS(СВЦЭМ!$G$40:$G$759,СВЦЭМ!$A$40:$A$759,$A247,СВЦЭМ!$B$39:$B$758,I$225)+'СЕТ СН'!$F$12</f>
        <v>0</v>
      </c>
      <c r="J247" s="36">
        <f ca="1">SUMIFS(СВЦЭМ!$G$40:$G$759,СВЦЭМ!$A$40:$A$759,$A247,СВЦЭМ!$B$39:$B$758,J$225)+'СЕТ СН'!$F$12</f>
        <v>0</v>
      </c>
      <c r="K247" s="36">
        <f ca="1">SUMIFS(СВЦЭМ!$G$40:$G$759,СВЦЭМ!$A$40:$A$759,$A247,СВЦЭМ!$B$39:$B$758,K$225)+'СЕТ СН'!$F$12</f>
        <v>0</v>
      </c>
      <c r="L247" s="36">
        <f ca="1">SUMIFS(СВЦЭМ!$G$40:$G$759,СВЦЭМ!$A$40:$A$759,$A247,СВЦЭМ!$B$39:$B$758,L$225)+'СЕТ СН'!$F$12</f>
        <v>0</v>
      </c>
      <c r="M247" s="36">
        <f ca="1">SUMIFS(СВЦЭМ!$G$40:$G$759,СВЦЭМ!$A$40:$A$759,$A247,СВЦЭМ!$B$39:$B$758,M$225)+'СЕТ СН'!$F$12</f>
        <v>0</v>
      </c>
      <c r="N247" s="36">
        <f ca="1">SUMIFS(СВЦЭМ!$G$40:$G$759,СВЦЭМ!$A$40:$A$759,$A247,СВЦЭМ!$B$39:$B$758,N$225)+'СЕТ СН'!$F$12</f>
        <v>0</v>
      </c>
      <c r="O247" s="36">
        <f ca="1">SUMIFS(СВЦЭМ!$G$40:$G$759,СВЦЭМ!$A$40:$A$759,$A247,СВЦЭМ!$B$39:$B$758,O$225)+'СЕТ СН'!$F$12</f>
        <v>0</v>
      </c>
      <c r="P247" s="36">
        <f ca="1">SUMIFS(СВЦЭМ!$G$40:$G$759,СВЦЭМ!$A$40:$A$759,$A247,СВЦЭМ!$B$39:$B$758,P$225)+'СЕТ СН'!$F$12</f>
        <v>0</v>
      </c>
      <c r="Q247" s="36">
        <f ca="1">SUMIFS(СВЦЭМ!$G$40:$G$759,СВЦЭМ!$A$40:$A$759,$A247,СВЦЭМ!$B$39:$B$758,Q$225)+'СЕТ СН'!$F$12</f>
        <v>0</v>
      </c>
      <c r="R247" s="36">
        <f ca="1">SUMIFS(СВЦЭМ!$G$40:$G$759,СВЦЭМ!$A$40:$A$759,$A247,СВЦЭМ!$B$39:$B$758,R$225)+'СЕТ СН'!$F$12</f>
        <v>0</v>
      </c>
      <c r="S247" s="36">
        <f ca="1">SUMIFS(СВЦЭМ!$G$40:$G$759,СВЦЭМ!$A$40:$A$759,$A247,СВЦЭМ!$B$39:$B$758,S$225)+'СЕТ СН'!$F$12</f>
        <v>0</v>
      </c>
      <c r="T247" s="36">
        <f ca="1">SUMIFS(СВЦЭМ!$G$40:$G$759,СВЦЭМ!$A$40:$A$759,$A247,СВЦЭМ!$B$39:$B$758,T$225)+'СЕТ СН'!$F$12</f>
        <v>0</v>
      </c>
      <c r="U247" s="36">
        <f ca="1">SUMIFS(СВЦЭМ!$G$40:$G$759,СВЦЭМ!$A$40:$A$759,$A247,СВЦЭМ!$B$39:$B$758,U$225)+'СЕТ СН'!$F$12</f>
        <v>0</v>
      </c>
      <c r="V247" s="36">
        <f ca="1">SUMIFS(СВЦЭМ!$G$40:$G$759,СВЦЭМ!$A$40:$A$759,$A247,СВЦЭМ!$B$39:$B$758,V$225)+'СЕТ СН'!$F$12</f>
        <v>0</v>
      </c>
      <c r="W247" s="36">
        <f ca="1">SUMIFS(СВЦЭМ!$G$40:$G$759,СВЦЭМ!$A$40:$A$759,$A247,СВЦЭМ!$B$39:$B$758,W$225)+'СЕТ СН'!$F$12</f>
        <v>0</v>
      </c>
      <c r="X247" s="36">
        <f ca="1">SUMIFS(СВЦЭМ!$G$40:$G$759,СВЦЭМ!$A$40:$A$759,$A247,СВЦЭМ!$B$39:$B$758,X$225)+'СЕТ СН'!$F$12</f>
        <v>0</v>
      </c>
      <c r="Y247" s="36">
        <f ca="1">SUMIFS(СВЦЭМ!$G$40:$G$759,СВЦЭМ!$A$40:$A$759,$A247,СВЦЭМ!$B$39:$B$758,Y$225)+'СЕТ СН'!$F$12</f>
        <v>0</v>
      </c>
    </row>
    <row r="248" spans="1:25" ht="15.75" hidden="1" x14ac:dyDescent="0.2">
      <c r="A248" s="35">
        <f t="shared" si="6"/>
        <v>45558</v>
      </c>
      <c r="B248" s="36">
        <f ca="1">SUMIFS(СВЦЭМ!$G$40:$G$759,СВЦЭМ!$A$40:$A$759,$A248,СВЦЭМ!$B$39:$B$758,B$225)+'СЕТ СН'!$F$12</f>
        <v>0</v>
      </c>
      <c r="C248" s="36">
        <f ca="1">SUMIFS(СВЦЭМ!$G$40:$G$759,СВЦЭМ!$A$40:$A$759,$A248,СВЦЭМ!$B$39:$B$758,C$225)+'СЕТ СН'!$F$12</f>
        <v>0</v>
      </c>
      <c r="D248" s="36">
        <f ca="1">SUMIFS(СВЦЭМ!$G$40:$G$759,СВЦЭМ!$A$40:$A$759,$A248,СВЦЭМ!$B$39:$B$758,D$225)+'СЕТ СН'!$F$12</f>
        <v>0</v>
      </c>
      <c r="E248" s="36">
        <f ca="1">SUMIFS(СВЦЭМ!$G$40:$G$759,СВЦЭМ!$A$40:$A$759,$A248,СВЦЭМ!$B$39:$B$758,E$225)+'СЕТ СН'!$F$12</f>
        <v>0</v>
      </c>
      <c r="F248" s="36">
        <f ca="1">SUMIFS(СВЦЭМ!$G$40:$G$759,СВЦЭМ!$A$40:$A$759,$A248,СВЦЭМ!$B$39:$B$758,F$225)+'СЕТ СН'!$F$12</f>
        <v>0</v>
      </c>
      <c r="G248" s="36">
        <f ca="1">SUMIFS(СВЦЭМ!$G$40:$G$759,СВЦЭМ!$A$40:$A$759,$A248,СВЦЭМ!$B$39:$B$758,G$225)+'СЕТ СН'!$F$12</f>
        <v>0</v>
      </c>
      <c r="H248" s="36">
        <f ca="1">SUMIFS(СВЦЭМ!$G$40:$G$759,СВЦЭМ!$A$40:$A$759,$A248,СВЦЭМ!$B$39:$B$758,H$225)+'СЕТ СН'!$F$12</f>
        <v>0</v>
      </c>
      <c r="I248" s="36">
        <f ca="1">SUMIFS(СВЦЭМ!$G$40:$G$759,СВЦЭМ!$A$40:$A$759,$A248,СВЦЭМ!$B$39:$B$758,I$225)+'СЕТ СН'!$F$12</f>
        <v>0</v>
      </c>
      <c r="J248" s="36">
        <f ca="1">SUMIFS(СВЦЭМ!$G$40:$G$759,СВЦЭМ!$A$40:$A$759,$A248,СВЦЭМ!$B$39:$B$758,J$225)+'СЕТ СН'!$F$12</f>
        <v>0</v>
      </c>
      <c r="K248" s="36">
        <f ca="1">SUMIFS(СВЦЭМ!$G$40:$G$759,СВЦЭМ!$A$40:$A$759,$A248,СВЦЭМ!$B$39:$B$758,K$225)+'СЕТ СН'!$F$12</f>
        <v>0</v>
      </c>
      <c r="L248" s="36">
        <f ca="1">SUMIFS(СВЦЭМ!$G$40:$G$759,СВЦЭМ!$A$40:$A$759,$A248,СВЦЭМ!$B$39:$B$758,L$225)+'СЕТ СН'!$F$12</f>
        <v>0</v>
      </c>
      <c r="M248" s="36">
        <f ca="1">SUMIFS(СВЦЭМ!$G$40:$G$759,СВЦЭМ!$A$40:$A$759,$A248,СВЦЭМ!$B$39:$B$758,M$225)+'СЕТ СН'!$F$12</f>
        <v>0</v>
      </c>
      <c r="N248" s="36">
        <f ca="1">SUMIFS(СВЦЭМ!$G$40:$G$759,СВЦЭМ!$A$40:$A$759,$A248,СВЦЭМ!$B$39:$B$758,N$225)+'СЕТ СН'!$F$12</f>
        <v>0</v>
      </c>
      <c r="O248" s="36">
        <f ca="1">SUMIFS(СВЦЭМ!$G$40:$G$759,СВЦЭМ!$A$40:$A$759,$A248,СВЦЭМ!$B$39:$B$758,O$225)+'СЕТ СН'!$F$12</f>
        <v>0</v>
      </c>
      <c r="P248" s="36">
        <f ca="1">SUMIFS(СВЦЭМ!$G$40:$G$759,СВЦЭМ!$A$40:$A$759,$A248,СВЦЭМ!$B$39:$B$758,P$225)+'СЕТ СН'!$F$12</f>
        <v>0</v>
      </c>
      <c r="Q248" s="36">
        <f ca="1">SUMIFS(СВЦЭМ!$G$40:$G$759,СВЦЭМ!$A$40:$A$759,$A248,СВЦЭМ!$B$39:$B$758,Q$225)+'СЕТ СН'!$F$12</f>
        <v>0</v>
      </c>
      <c r="R248" s="36">
        <f ca="1">SUMIFS(СВЦЭМ!$G$40:$G$759,СВЦЭМ!$A$40:$A$759,$A248,СВЦЭМ!$B$39:$B$758,R$225)+'СЕТ СН'!$F$12</f>
        <v>0</v>
      </c>
      <c r="S248" s="36">
        <f ca="1">SUMIFS(СВЦЭМ!$G$40:$G$759,СВЦЭМ!$A$40:$A$759,$A248,СВЦЭМ!$B$39:$B$758,S$225)+'СЕТ СН'!$F$12</f>
        <v>0</v>
      </c>
      <c r="T248" s="36">
        <f ca="1">SUMIFS(СВЦЭМ!$G$40:$G$759,СВЦЭМ!$A$40:$A$759,$A248,СВЦЭМ!$B$39:$B$758,T$225)+'СЕТ СН'!$F$12</f>
        <v>0</v>
      </c>
      <c r="U248" s="36">
        <f ca="1">SUMIFS(СВЦЭМ!$G$40:$G$759,СВЦЭМ!$A$40:$A$759,$A248,СВЦЭМ!$B$39:$B$758,U$225)+'СЕТ СН'!$F$12</f>
        <v>0</v>
      </c>
      <c r="V248" s="36">
        <f ca="1">SUMIFS(СВЦЭМ!$G$40:$G$759,СВЦЭМ!$A$40:$A$759,$A248,СВЦЭМ!$B$39:$B$758,V$225)+'СЕТ СН'!$F$12</f>
        <v>0</v>
      </c>
      <c r="W248" s="36">
        <f ca="1">SUMIFS(СВЦЭМ!$G$40:$G$759,СВЦЭМ!$A$40:$A$759,$A248,СВЦЭМ!$B$39:$B$758,W$225)+'СЕТ СН'!$F$12</f>
        <v>0</v>
      </c>
      <c r="X248" s="36">
        <f ca="1">SUMIFS(СВЦЭМ!$G$40:$G$759,СВЦЭМ!$A$40:$A$759,$A248,СВЦЭМ!$B$39:$B$758,X$225)+'СЕТ СН'!$F$12</f>
        <v>0</v>
      </c>
      <c r="Y248" s="36">
        <f ca="1">SUMIFS(СВЦЭМ!$G$40:$G$759,СВЦЭМ!$A$40:$A$759,$A248,СВЦЭМ!$B$39:$B$758,Y$225)+'СЕТ СН'!$F$12</f>
        <v>0</v>
      </c>
    </row>
    <row r="249" spans="1:25" ht="15.75" hidden="1" x14ac:dyDescent="0.2">
      <c r="A249" s="35">
        <f t="shared" si="6"/>
        <v>45559</v>
      </c>
      <c r="B249" s="36">
        <f ca="1">SUMIFS(СВЦЭМ!$G$40:$G$759,СВЦЭМ!$A$40:$A$759,$A249,СВЦЭМ!$B$39:$B$758,B$225)+'СЕТ СН'!$F$12</f>
        <v>0</v>
      </c>
      <c r="C249" s="36">
        <f ca="1">SUMIFS(СВЦЭМ!$G$40:$G$759,СВЦЭМ!$A$40:$A$759,$A249,СВЦЭМ!$B$39:$B$758,C$225)+'СЕТ СН'!$F$12</f>
        <v>0</v>
      </c>
      <c r="D249" s="36">
        <f ca="1">SUMIFS(СВЦЭМ!$G$40:$G$759,СВЦЭМ!$A$40:$A$759,$A249,СВЦЭМ!$B$39:$B$758,D$225)+'СЕТ СН'!$F$12</f>
        <v>0</v>
      </c>
      <c r="E249" s="36">
        <f ca="1">SUMIFS(СВЦЭМ!$G$40:$G$759,СВЦЭМ!$A$40:$A$759,$A249,СВЦЭМ!$B$39:$B$758,E$225)+'СЕТ СН'!$F$12</f>
        <v>0</v>
      </c>
      <c r="F249" s="36">
        <f ca="1">SUMIFS(СВЦЭМ!$G$40:$G$759,СВЦЭМ!$A$40:$A$759,$A249,СВЦЭМ!$B$39:$B$758,F$225)+'СЕТ СН'!$F$12</f>
        <v>0</v>
      </c>
      <c r="G249" s="36">
        <f ca="1">SUMIFS(СВЦЭМ!$G$40:$G$759,СВЦЭМ!$A$40:$A$759,$A249,СВЦЭМ!$B$39:$B$758,G$225)+'СЕТ СН'!$F$12</f>
        <v>0</v>
      </c>
      <c r="H249" s="36">
        <f ca="1">SUMIFS(СВЦЭМ!$G$40:$G$759,СВЦЭМ!$A$40:$A$759,$A249,СВЦЭМ!$B$39:$B$758,H$225)+'СЕТ СН'!$F$12</f>
        <v>0</v>
      </c>
      <c r="I249" s="36">
        <f ca="1">SUMIFS(СВЦЭМ!$G$40:$G$759,СВЦЭМ!$A$40:$A$759,$A249,СВЦЭМ!$B$39:$B$758,I$225)+'СЕТ СН'!$F$12</f>
        <v>0</v>
      </c>
      <c r="J249" s="36">
        <f ca="1">SUMIFS(СВЦЭМ!$G$40:$G$759,СВЦЭМ!$A$40:$A$759,$A249,СВЦЭМ!$B$39:$B$758,J$225)+'СЕТ СН'!$F$12</f>
        <v>0</v>
      </c>
      <c r="K249" s="36">
        <f ca="1">SUMIFS(СВЦЭМ!$G$40:$G$759,СВЦЭМ!$A$40:$A$759,$A249,СВЦЭМ!$B$39:$B$758,K$225)+'СЕТ СН'!$F$12</f>
        <v>0</v>
      </c>
      <c r="L249" s="36">
        <f ca="1">SUMIFS(СВЦЭМ!$G$40:$G$759,СВЦЭМ!$A$40:$A$759,$A249,СВЦЭМ!$B$39:$B$758,L$225)+'СЕТ СН'!$F$12</f>
        <v>0</v>
      </c>
      <c r="M249" s="36">
        <f ca="1">SUMIFS(СВЦЭМ!$G$40:$G$759,СВЦЭМ!$A$40:$A$759,$A249,СВЦЭМ!$B$39:$B$758,M$225)+'СЕТ СН'!$F$12</f>
        <v>0</v>
      </c>
      <c r="N249" s="36">
        <f ca="1">SUMIFS(СВЦЭМ!$G$40:$G$759,СВЦЭМ!$A$40:$A$759,$A249,СВЦЭМ!$B$39:$B$758,N$225)+'СЕТ СН'!$F$12</f>
        <v>0</v>
      </c>
      <c r="O249" s="36">
        <f ca="1">SUMIFS(СВЦЭМ!$G$40:$G$759,СВЦЭМ!$A$40:$A$759,$A249,СВЦЭМ!$B$39:$B$758,O$225)+'СЕТ СН'!$F$12</f>
        <v>0</v>
      </c>
      <c r="P249" s="36">
        <f ca="1">SUMIFS(СВЦЭМ!$G$40:$G$759,СВЦЭМ!$A$40:$A$759,$A249,СВЦЭМ!$B$39:$B$758,P$225)+'СЕТ СН'!$F$12</f>
        <v>0</v>
      </c>
      <c r="Q249" s="36">
        <f ca="1">SUMIFS(СВЦЭМ!$G$40:$G$759,СВЦЭМ!$A$40:$A$759,$A249,СВЦЭМ!$B$39:$B$758,Q$225)+'СЕТ СН'!$F$12</f>
        <v>0</v>
      </c>
      <c r="R249" s="36">
        <f ca="1">SUMIFS(СВЦЭМ!$G$40:$G$759,СВЦЭМ!$A$40:$A$759,$A249,СВЦЭМ!$B$39:$B$758,R$225)+'СЕТ СН'!$F$12</f>
        <v>0</v>
      </c>
      <c r="S249" s="36">
        <f ca="1">SUMIFS(СВЦЭМ!$G$40:$G$759,СВЦЭМ!$A$40:$A$759,$A249,СВЦЭМ!$B$39:$B$758,S$225)+'СЕТ СН'!$F$12</f>
        <v>0</v>
      </c>
      <c r="T249" s="36">
        <f ca="1">SUMIFS(СВЦЭМ!$G$40:$G$759,СВЦЭМ!$A$40:$A$759,$A249,СВЦЭМ!$B$39:$B$758,T$225)+'СЕТ СН'!$F$12</f>
        <v>0</v>
      </c>
      <c r="U249" s="36">
        <f ca="1">SUMIFS(СВЦЭМ!$G$40:$G$759,СВЦЭМ!$A$40:$A$759,$A249,СВЦЭМ!$B$39:$B$758,U$225)+'СЕТ СН'!$F$12</f>
        <v>0</v>
      </c>
      <c r="V249" s="36">
        <f ca="1">SUMIFS(СВЦЭМ!$G$40:$G$759,СВЦЭМ!$A$40:$A$759,$A249,СВЦЭМ!$B$39:$B$758,V$225)+'СЕТ СН'!$F$12</f>
        <v>0</v>
      </c>
      <c r="W249" s="36">
        <f ca="1">SUMIFS(СВЦЭМ!$G$40:$G$759,СВЦЭМ!$A$40:$A$759,$A249,СВЦЭМ!$B$39:$B$758,W$225)+'СЕТ СН'!$F$12</f>
        <v>0</v>
      </c>
      <c r="X249" s="36">
        <f ca="1">SUMIFS(СВЦЭМ!$G$40:$G$759,СВЦЭМ!$A$40:$A$759,$A249,СВЦЭМ!$B$39:$B$758,X$225)+'СЕТ СН'!$F$12</f>
        <v>0</v>
      </c>
      <c r="Y249" s="36">
        <f ca="1">SUMIFS(СВЦЭМ!$G$40:$G$759,СВЦЭМ!$A$40:$A$759,$A249,СВЦЭМ!$B$39:$B$758,Y$225)+'СЕТ СН'!$F$12</f>
        <v>0</v>
      </c>
    </row>
    <row r="250" spans="1:25" ht="15.75" hidden="1" x14ac:dyDescent="0.2">
      <c r="A250" s="35">
        <f t="shared" si="6"/>
        <v>45560</v>
      </c>
      <c r="B250" s="36">
        <f ca="1">SUMIFS(СВЦЭМ!$G$40:$G$759,СВЦЭМ!$A$40:$A$759,$A250,СВЦЭМ!$B$39:$B$758,B$225)+'СЕТ СН'!$F$12</f>
        <v>0</v>
      </c>
      <c r="C250" s="36">
        <f ca="1">SUMIFS(СВЦЭМ!$G$40:$G$759,СВЦЭМ!$A$40:$A$759,$A250,СВЦЭМ!$B$39:$B$758,C$225)+'СЕТ СН'!$F$12</f>
        <v>0</v>
      </c>
      <c r="D250" s="36">
        <f ca="1">SUMIFS(СВЦЭМ!$G$40:$G$759,СВЦЭМ!$A$40:$A$759,$A250,СВЦЭМ!$B$39:$B$758,D$225)+'СЕТ СН'!$F$12</f>
        <v>0</v>
      </c>
      <c r="E250" s="36">
        <f ca="1">SUMIFS(СВЦЭМ!$G$40:$G$759,СВЦЭМ!$A$40:$A$759,$A250,СВЦЭМ!$B$39:$B$758,E$225)+'СЕТ СН'!$F$12</f>
        <v>0</v>
      </c>
      <c r="F250" s="36">
        <f ca="1">SUMIFS(СВЦЭМ!$G$40:$G$759,СВЦЭМ!$A$40:$A$759,$A250,СВЦЭМ!$B$39:$B$758,F$225)+'СЕТ СН'!$F$12</f>
        <v>0</v>
      </c>
      <c r="G250" s="36">
        <f ca="1">SUMIFS(СВЦЭМ!$G$40:$G$759,СВЦЭМ!$A$40:$A$759,$A250,СВЦЭМ!$B$39:$B$758,G$225)+'СЕТ СН'!$F$12</f>
        <v>0</v>
      </c>
      <c r="H250" s="36">
        <f ca="1">SUMIFS(СВЦЭМ!$G$40:$G$759,СВЦЭМ!$A$40:$A$759,$A250,СВЦЭМ!$B$39:$B$758,H$225)+'СЕТ СН'!$F$12</f>
        <v>0</v>
      </c>
      <c r="I250" s="36">
        <f ca="1">SUMIFS(СВЦЭМ!$G$40:$G$759,СВЦЭМ!$A$40:$A$759,$A250,СВЦЭМ!$B$39:$B$758,I$225)+'СЕТ СН'!$F$12</f>
        <v>0</v>
      </c>
      <c r="J250" s="36">
        <f ca="1">SUMIFS(СВЦЭМ!$G$40:$G$759,СВЦЭМ!$A$40:$A$759,$A250,СВЦЭМ!$B$39:$B$758,J$225)+'СЕТ СН'!$F$12</f>
        <v>0</v>
      </c>
      <c r="K250" s="36">
        <f ca="1">SUMIFS(СВЦЭМ!$G$40:$G$759,СВЦЭМ!$A$40:$A$759,$A250,СВЦЭМ!$B$39:$B$758,K$225)+'СЕТ СН'!$F$12</f>
        <v>0</v>
      </c>
      <c r="L250" s="36">
        <f ca="1">SUMIFS(СВЦЭМ!$G$40:$G$759,СВЦЭМ!$A$40:$A$759,$A250,СВЦЭМ!$B$39:$B$758,L$225)+'СЕТ СН'!$F$12</f>
        <v>0</v>
      </c>
      <c r="M250" s="36">
        <f ca="1">SUMIFS(СВЦЭМ!$G$40:$G$759,СВЦЭМ!$A$40:$A$759,$A250,СВЦЭМ!$B$39:$B$758,M$225)+'СЕТ СН'!$F$12</f>
        <v>0</v>
      </c>
      <c r="N250" s="36">
        <f ca="1">SUMIFS(СВЦЭМ!$G$40:$G$759,СВЦЭМ!$A$40:$A$759,$A250,СВЦЭМ!$B$39:$B$758,N$225)+'СЕТ СН'!$F$12</f>
        <v>0</v>
      </c>
      <c r="O250" s="36">
        <f ca="1">SUMIFS(СВЦЭМ!$G$40:$G$759,СВЦЭМ!$A$40:$A$759,$A250,СВЦЭМ!$B$39:$B$758,O$225)+'СЕТ СН'!$F$12</f>
        <v>0</v>
      </c>
      <c r="P250" s="36">
        <f ca="1">SUMIFS(СВЦЭМ!$G$40:$G$759,СВЦЭМ!$A$40:$A$759,$A250,СВЦЭМ!$B$39:$B$758,P$225)+'СЕТ СН'!$F$12</f>
        <v>0</v>
      </c>
      <c r="Q250" s="36">
        <f ca="1">SUMIFS(СВЦЭМ!$G$40:$G$759,СВЦЭМ!$A$40:$A$759,$A250,СВЦЭМ!$B$39:$B$758,Q$225)+'СЕТ СН'!$F$12</f>
        <v>0</v>
      </c>
      <c r="R250" s="36">
        <f ca="1">SUMIFS(СВЦЭМ!$G$40:$G$759,СВЦЭМ!$A$40:$A$759,$A250,СВЦЭМ!$B$39:$B$758,R$225)+'СЕТ СН'!$F$12</f>
        <v>0</v>
      </c>
      <c r="S250" s="36">
        <f ca="1">SUMIFS(СВЦЭМ!$G$40:$G$759,СВЦЭМ!$A$40:$A$759,$A250,СВЦЭМ!$B$39:$B$758,S$225)+'СЕТ СН'!$F$12</f>
        <v>0</v>
      </c>
      <c r="T250" s="36">
        <f ca="1">SUMIFS(СВЦЭМ!$G$40:$G$759,СВЦЭМ!$A$40:$A$759,$A250,СВЦЭМ!$B$39:$B$758,T$225)+'СЕТ СН'!$F$12</f>
        <v>0</v>
      </c>
      <c r="U250" s="36">
        <f ca="1">SUMIFS(СВЦЭМ!$G$40:$G$759,СВЦЭМ!$A$40:$A$759,$A250,СВЦЭМ!$B$39:$B$758,U$225)+'СЕТ СН'!$F$12</f>
        <v>0</v>
      </c>
      <c r="V250" s="36">
        <f ca="1">SUMIFS(СВЦЭМ!$G$40:$G$759,СВЦЭМ!$A$40:$A$759,$A250,СВЦЭМ!$B$39:$B$758,V$225)+'СЕТ СН'!$F$12</f>
        <v>0</v>
      </c>
      <c r="W250" s="36">
        <f ca="1">SUMIFS(СВЦЭМ!$G$40:$G$759,СВЦЭМ!$A$40:$A$759,$A250,СВЦЭМ!$B$39:$B$758,W$225)+'СЕТ СН'!$F$12</f>
        <v>0</v>
      </c>
      <c r="X250" s="36">
        <f ca="1">SUMIFS(СВЦЭМ!$G$40:$G$759,СВЦЭМ!$A$40:$A$759,$A250,СВЦЭМ!$B$39:$B$758,X$225)+'СЕТ СН'!$F$12</f>
        <v>0</v>
      </c>
      <c r="Y250" s="36">
        <f ca="1">SUMIFS(СВЦЭМ!$G$40:$G$759,СВЦЭМ!$A$40:$A$759,$A250,СВЦЭМ!$B$39:$B$758,Y$225)+'СЕТ СН'!$F$12</f>
        <v>0</v>
      </c>
    </row>
    <row r="251" spans="1:25" ht="15.75" hidden="1" x14ac:dyDescent="0.2">
      <c r="A251" s="35">
        <f t="shared" si="6"/>
        <v>45561</v>
      </c>
      <c r="B251" s="36">
        <f ca="1">SUMIFS(СВЦЭМ!$G$40:$G$759,СВЦЭМ!$A$40:$A$759,$A251,СВЦЭМ!$B$39:$B$758,B$225)+'СЕТ СН'!$F$12</f>
        <v>0</v>
      </c>
      <c r="C251" s="36">
        <f ca="1">SUMIFS(СВЦЭМ!$G$40:$G$759,СВЦЭМ!$A$40:$A$759,$A251,СВЦЭМ!$B$39:$B$758,C$225)+'СЕТ СН'!$F$12</f>
        <v>0</v>
      </c>
      <c r="D251" s="36">
        <f ca="1">SUMIFS(СВЦЭМ!$G$40:$G$759,СВЦЭМ!$A$40:$A$759,$A251,СВЦЭМ!$B$39:$B$758,D$225)+'СЕТ СН'!$F$12</f>
        <v>0</v>
      </c>
      <c r="E251" s="36">
        <f ca="1">SUMIFS(СВЦЭМ!$G$40:$G$759,СВЦЭМ!$A$40:$A$759,$A251,СВЦЭМ!$B$39:$B$758,E$225)+'СЕТ СН'!$F$12</f>
        <v>0</v>
      </c>
      <c r="F251" s="36">
        <f ca="1">SUMIFS(СВЦЭМ!$G$40:$G$759,СВЦЭМ!$A$40:$A$759,$A251,СВЦЭМ!$B$39:$B$758,F$225)+'СЕТ СН'!$F$12</f>
        <v>0</v>
      </c>
      <c r="G251" s="36">
        <f ca="1">SUMIFS(СВЦЭМ!$G$40:$G$759,СВЦЭМ!$A$40:$A$759,$A251,СВЦЭМ!$B$39:$B$758,G$225)+'СЕТ СН'!$F$12</f>
        <v>0</v>
      </c>
      <c r="H251" s="36">
        <f ca="1">SUMIFS(СВЦЭМ!$G$40:$G$759,СВЦЭМ!$A$40:$A$759,$A251,СВЦЭМ!$B$39:$B$758,H$225)+'СЕТ СН'!$F$12</f>
        <v>0</v>
      </c>
      <c r="I251" s="36">
        <f ca="1">SUMIFS(СВЦЭМ!$G$40:$G$759,СВЦЭМ!$A$40:$A$759,$A251,СВЦЭМ!$B$39:$B$758,I$225)+'СЕТ СН'!$F$12</f>
        <v>0</v>
      </c>
      <c r="J251" s="36">
        <f ca="1">SUMIFS(СВЦЭМ!$G$40:$G$759,СВЦЭМ!$A$40:$A$759,$A251,СВЦЭМ!$B$39:$B$758,J$225)+'СЕТ СН'!$F$12</f>
        <v>0</v>
      </c>
      <c r="K251" s="36">
        <f ca="1">SUMIFS(СВЦЭМ!$G$40:$G$759,СВЦЭМ!$A$40:$A$759,$A251,СВЦЭМ!$B$39:$B$758,K$225)+'СЕТ СН'!$F$12</f>
        <v>0</v>
      </c>
      <c r="L251" s="36">
        <f ca="1">SUMIFS(СВЦЭМ!$G$40:$G$759,СВЦЭМ!$A$40:$A$759,$A251,СВЦЭМ!$B$39:$B$758,L$225)+'СЕТ СН'!$F$12</f>
        <v>0</v>
      </c>
      <c r="M251" s="36">
        <f ca="1">SUMIFS(СВЦЭМ!$G$40:$G$759,СВЦЭМ!$A$40:$A$759,$A251,СВЦЭМ!$B$39:$B$758,M$225)+'СЕТ СН'!$F$12</f>
        <v>0</v>
      </c>
      <c r="N251" s="36">
        <f ca="1">SUMIFS(СВЦЭМ!$G$40:$G$759,СВЦЭМ!$A$40:$A$759,$A251,СВЦЭМ!$B$39:$B$758,N$225)+'СЕТ СН'!$F$12</f>
        <v>0</v>
      </c>
      <c r="O251" s="36">
        <f ca="1">SUMIFS(СВЦЭМ!$G$40:$G$759,СВЦЭМ!$A$40:$A$759,$A251,СВЦЭМ!$B$39:$B$758,O$225)+'СЕТ СН'!$F$12</f>
        <v>0</v>
      </c>
      <c r="P251" s="36">
        <f ca="1">SUMIFS(СВЦЭМ!$G$40:$G$759,СВЦЭМ!$A$40:$A$759,$A251,СВЦЭМ!$B$39:$B$758,P$225)+'СЕТ СН'!$F$12</f>
        <v>0</v>
      </c>
      <c r="Q251" s="36">
        <f ca="1">SUMIFS(СВЦЭМ!$G$40:$G$759,СВЦЭМ!$A$40:$A$759,$A251,СВЦЭМ!$B$39:$B$758,Q$225)+'СЕТ СН'!$F$12</f>
        <v>0</v>
      </c>
      <c r="R251" s="36">
        <f ca="1">SUMIFS(СВЦЭМ!$G$40:$G$759,СВЦЭМ!$A$40:$A$759,$A251,СВЦЭМ!$B$39:$B$758,R$225)+'СЕТ СН'!$F$12</f>
        <v>0</v>
      </c>
      <c r="S251" s="36">
        <f ca="1">SUMIFS(СВЦЭМ!$G$40:$G$759,СВЦЭМ!$A$40:$A$759,$A251,СВЦЭМ!$B$39:$B$758,S$225)+'СЕТ СН'!$F$12</f>
        <v>0</v>
      </c>
      <c r="T251" s="36">
        <f ca="1">SUMIFS(СВЦЭМ!$G$40:$G$759,СВЦЭМ!$A$40:$A$759,$A251,СВЦЭМ!$B$39:$B$758,T$225)+'СЕТ СН'!$F$12</f>
        <v>0</v>
      </c>
      <c r="U251" s="36">
        <f ca="1">SUMIFS(СВЦЭМ!$G$40:$G$759,СВЦЭМ!$A$40:$A$759,$A251,СВЦЭМ!$B$39:$B$758,U$225)+'СЕТ СН'!$F$12</f>
        <v>0</v>
      </c>
      <c r="V251" s="36">
        <f ca="1">SUMIFS(СВЦЭМ!$G$40:$G$759,СВЦЭМ!$A$40:$A$759,$A251,СВЦЭМ!$B$39:$B$758,V$225)+'СЕТ СН'!$F$12</f>
        <v>0</v>
      </c>
      <c r="W251" s="36">
        <f ca="1">SUMIFS(СВЦЭМ!$G$40:$G$759,СВЦЭМ!$A$40:$A$759,$A251,СВЦЭМ!$B$39:$B$758,W$225)+'СЕТ СН'!$F$12</f>
        <v>0</v>
      </c>
      <c r="X251" s="36">
        <f ca="1">SUMIFS(СВЦЭМ!$G$40:$G$759,СВЦЭМ!$A$40:$A$759,$A251,СВЦЭМ!$B$39:$B$758,X$225)+'СЕТ СН'!$F$12</f>
        <v>0</v>
      </c>
      <c r="Y251" s="36">
        <f ca="1">SUMIFS(СВЦЭМ!$G$40:$G$759,СВЦЭМ!$A$40:$A$759,$A251,СВЦЭМ!$B$39:$B$758,Y$225)+'СЕТ СН'!$F$12</f>
        <v>0</v>
      </c>
    </row>
    <row r="252" spans="1:25" ht="15.75" hidden="1" x14ac:dyDescent="0.2">
      <c r="A252" s="35">
        <f t="shared" si="6"/>
        <v>45562</v>
      </c>
      <c r="B252" s="36">
        <f ca="1">SUMIFS(СВЦЭМ!$G$40:$G$759,СВЦЭМ!$A$40:$A$759,$A252,СВЦЭМ!$B$39:$B$758,B$225)+'СЕТ СН'!$F$12</f>
        <v>0</v>
      </c>
      <c r="C252" s="36">
        <f ca="1">SUMIFS(СВЦЭМ!$G$40:$G$759,СВЦЭМ!$A$40:$A$759,$A252,СВЦЭМ!$B$39:$B$758,C$225)+'СЕТ СН'!$F$12</f>
        <v>0</v>
      </c>
      <c r="D252" s="36">
        <f ca="1">SUMIFS(СВЦЭМ!$G$40:$G$759,СВЦЭМ!$A$40:$A$759,$A252,СВЦЭМ!$B$39:$B$758,D$225)+'СЕТ СН'!$F$12</f>
        <v>0</v>
      </c>
      <c r="E252" s="36">
        <f ca="1">SUMIFS(СВЦЭМ!$G$40:$G$759,СВЦЭМ!$A$40:$A$759,$A252,СВЦЭМ!$B$39:$B$758,E$225)+'СЕТ СН'!$F$12</f>
        <v>0</v>
      </c>
      <c r="F252" s="36">
        <f ca="1">SUMIFS(СВЦЭМ!$G$40:$G$759,СВЦЭМ!$A$40:$A$759,$A252,СВЦЭМ!$B$39:$B$758,F$225)+'СЕТ СН'!$F$12</f>
        <v>0</v>
      </c>
      <c r="G252" s="36">
        <f ca="1">SUMIFS(СВЦЭМ!$G$40:$G$759,СВЦЭМ!$A$40:$A$759,$A252,СВЦЭМ!$B$39:$B$758,G$225)+'СЕТ СН'!$F$12</f>
        <v>0</v>
      </c>
      <c r="H252" s="36">
        <f ca="1">SUMIFS(СВЦЭМ!$G$40:$G$759,СВЦЭМ!$A$40:$A$759,$A252,СВЦЭМ!$B$39:$B$758,H$225)+'СЕТ СН'!$F$12</f>
        <v>0</v>
      </c>
      <c r="I252" s="36">
        <f ca="1">SUMIFS(СВЦЭМ!$G$40:$G$759,СВЦЭМ!$A$40:$A$759,$A252,СВЦЭМ!$B$39:$B$758,I$225)+'СЕТ СН'!$F$12</f>
        <v>0</v>
      </c>
      <c r="J252" s="36">
        <f ca="1">SUMIFS(СВЦЭМ!$G$40:$G$759,СВЦЭМ!$A$40:$A$759,$A252,СВЦЭМ!$B$39:$B$758,J$225)+'СЕТ СН'!$F$12</f>
        <v>0</v>
      </c>
      <c r="K252" s="36">
        <f ca="1">SUMIFS(СВЦЭМ!$G$40:$G$759,СВЦЭМ!$A$40:$A$759,$A252,СВЦЭМ!$B$39:$B$758,K$225)+'СЕТ СН'!$F$12</f>
        <v>0</v>
      </c>
      <c r="L252" s="36">
        <f ca="1">SUMIFS(СВЦЭМ!$G$40:$G$759,СВЦЭМ!$A$40:$A$759,$A252,СВЦЭМ!$B$39:$B$758,L$225)+'СЕТ СН'!$F$12</f>
        <v>0</v>
      </c>
      <c r="M252" s="36">
        <f ca="1">SUMIFS(СВЦЭМ!$G$40:$G$759,СВЦЭМ!$A$40:$A$759,$A252,СВЦЭМ!$B$39:$B$758,M$225)+'СЕТ СН'!$F$12</f>
        <v>0</v>
      </c>
      <c r="N252" s="36">
        <f ca="1">SUMIFS(СВЦЭМ!$G$40:$G$759,СВЦЭМ!$A$40:$A$759,$A252,СВЦЭМ!$B$39:$B$758,N$225)+'СЕТ СН'!$F$12</f>
        <v>0</v>
      </c>
      <c r="O252" s="36">
        <f ca="1">SUMIFS(СВЦЭМ!$G$40:$G$759,СВЦЭМ!$A$40:$A$759,$A252,СВЦЭМ!$B$39:$B$758,O$225)+'СЕТ СН'!$F$12</f>
        <v>0</v>
      </c>
      <c r="P252" s="36">
        <f ca="1">SUMIFS(СВЦЭМ!$G$40:$G$759,СВЦЭМ!$A$40:$A$759,$A252,СВЦЭМ!$B$39:$B$758,P$225)+'СЕТ СН'!$F$12</f>
        <v>0</v>
      </c>
      <c r="Q252" s="36">
        <f ca="1">SUMIFS(СВЦЭМ!$G$40:$G$759,СВЦЭМ!$A$40:$A$759,$A252,СВЦЭМ!$B$39:$B$758,Q$225)+'СЕТ СН'!$F$12</f>
        <v>0</v>
      </c>
      <c r="R252" s="36">
        <f ca="1">SUMIFS(СВЦЭМ!$G$40:$G$759,СВЦЭМ!$A$40:$A$759,$A252,СВЦЭМ!$B$39:$B$758,R$225)+'СЕТ СН'!$F$12</f>
        <v>0</v>
      </c>
      <c r="S252" s="36">
        <f ca="1">SUMIFS(СВЦЭМ!$G$40:$G$759,СВЦЭМ!$A$40:$A$759,$A252,СВЦЭМ!$B$39:$B$758,S$225)+'СЕТ СН'!$F$12</f>
        <v>0</v>
      </c>
      <c r="T252" s="36">
        <f ca="1">SUMIFS(СВЦЭМ!$G$40:$G$759,СВЦЭМ!$A$40:$A$759,$A252,СВЦЭМ!$B$39:$B$758,T$225)+'СЕТ СН'!$F$12</f>
        <v>0</v>
      </c>
      <c r="U252" s="36">
        <f ca="1">SUMIFS(СВЦЭМ!$G$40:$G$759,СВЦЭМ!$A$40:$A$759,$A252,СВЦЭМ!$B$39:$B$758,U$225)+'СЕТ СН'!$F$12</f>
        <v>0</v>
      </c>
      <c r="V252" s="36">
        <f ca="1">SUMIFS(СВЦЭМ!$G$40:$G$759,СВЦЭМ!$A$40:$A$759,$A252,СВЦЭМ!$B$39:$B$758,V$225)+'СЕТ СН'!$F$12</f>
        <v>0</v>
      </c>
      <c r="W252" s="36">
        <f ca="1">SUMIFS(СВЦЭМ!$G$40:$G$759,СВЦЭМ!$A$40:$A$759,$A252,СВЦЭМ!$B$39:$B$758,W$225)+'СЕТ СН'!$F$12</f>
        <v>0</v>
      </c>
      <c r="X252" s="36">
        <f ca="1">SUMIFS(СВЦЭМ!$G$40:$G$759,СВЦЭМ!$A$40:$A$759,$A252,СВЦЭМ!$B$39:$B$758,X$225)+'СЕТ СН'!$F$12</f>
        <v>0</v>
      </c>
      <c r="Y252" s="36">
        <f ca="1">SUMIFS(СВЦЭМ!$G$40:$G$759,СВЦЭМ!$A$40:$A$759,$A252,СВЦЭМ!$B$39:$B$758,Y$225)+'СЕТ СН'!$F$12</f>
        <v>0</v>
      </c>
    </row>
    <row r="253" spans="1:25" ht="15.75" hidden="1" x14ac:dyDescent="0.2">
      <c r="A253" s="35">
        <f t="shared" si="6"/>
        <v>45563</v>
      </c>
      <c r="B253" s="36">
        <f ca="1">SUMIFS(СВЦЭМ!$G$40:$G$759,СВЦЭМ!$A$40:$A$759,$A253,СВЦЭМ!$B$39:$B$758,B$225)+'СЕТ СН'!$F$12</f>
        <v>0</v>
      </c>
      <c r="C253" s="36">
        <f ca="1">SUMIFS(СВЦЭМ!$G$40:$G$759,СВЦЭМ!$A$40:$A$759,$A253,СВЦЭМ!$B$39:$B$758,C$225)+'СЕТ СН'!$F$12</f>
        <v>0</v>
      </c>
      <c r="D253" s="36">
        <f ca="1">SUMIFS(СВЦЭМ!$G$40:$G$759,СВЦЭМ!$A$40:$A$759,$A253,СВЦЭМ!$B$39:$B$758,D$225)+'СЕТ СН'!$F$12</f>
        <v>0</v>
      </c>
      <c r="E253" s="36">
        <f ca="1">SUMIFS(СВЦЭМ!$G$40:$G$759,СВЦЭМ!$A$40:$A$759,$A253,СВЦЭМ!$B$39:$B$758,E$225)+'СЕТ СН'!$F$12</f>
        <v>0</v>
      </c>
      <c r="F253" s="36">
        <f ca="1">SUMIFS(СВЦЭМ!$G$40:$G$759,СВЦЭМ!$A$40:$A$759,$A253,СВЦЭМ!$B$39:$B$758,F$225)+'СЕТ СН'!$F$12</f>
        <v>0</v>
      </c>
      <c r="G253" s="36">
        <f ca="1">SUMIFS(СВЦЭМ!$G$40:$G$759,СВЦЭМ!$A$40:$A$759,$A253,СВЦЭМ!$B$39:$B$758,G$225)+'СЕТ СН'!$F$12</f>
        <v>0</v>
      </c>
      <c r="H253" s="36">
        <f ca="1">SUMIFS(СВЦЭМ!$G$40:$G$759,СВЦЭМ!$A$40:$A$759,$A253,СВЦЭМ!$B$39:$B$758,H$225)+'СЕТ СН'!$F$12</f>
        <v>0</v>
      </c>
      <c r="I253" s="36">
        <f ca="1">SUMIFS(СВЦЭМ!$G$40:$G$759,СВЦЭМ!$A$40:$A$759,$A253,СВЦЭМ!$B$39:$B$758,I$225)+'СЕТ СН'!$F$12</f>
        <v>0</v>
      </c>
      <c r="J253" s="36">
        <f ca="1">SUMIFS(СВЦЭМ!$G$40:$G$759,СВЦЭМ!$A$40:$A$759,$A253,СВЦЭМ!$B$39:$B$758,J$225)+'СЕТ СН'!$F$12</f>
        <v>0</v>
      </c>
      <c r="K253" s="36">
        <f ca="1">SUMIFS(СВЦЭМ!$G$40:$G$759,СВЦЭМ!$A$40:$A$759,$A253,СВЦЭМ!$B$39:$B$758,K$225)+'СЕТ СН'!$F$12</f>
        <v>0</v>
      </c>
      <c r="L253" s="36">
        <f ca="1">SUMIFS(СВЦЭМ!$G$40:$G$759,СВЦЭМ!$A$40:$A$759,$A253,СВЦЭМ!$B$39:$B$758,L$225)+'СЕТ СН'!$F$12</f>
        <v>0</v>
      </c>
      <c r="M253" s="36">
        <f ca="1">SUMIFS(СВЦЭМ!$G$40:$G$759,СВЦЭМ!$A$40:$A$759,$A253,СВЦЭМ!$B$39:$B$758,M$225)+'СЕТ СН'!$F$12</f>
        <v>0</v>
      </c>
      <c r="N253" s="36">
        <f ca="1">SUMIFS(СВЦЭМ!$G$40:$G$759,СВЦЭМ!$A$40:$A$759,$A253,СВЦЭМ!$B$39:$B$758,N$225)+'СЕТ СН'!$F$12</f>
        <v>0</v>
      </c>
      <c r="O253" s="36">
        <f ca="1">SUMIFS(СВЦЭМ!$G$40:$G$759,СВЦЭМ!$A$40:$A$759,$A253,СВЦЭМ!$B$39:$B$758,O$225)+'СЕТ СН'!$F$12</f>
        <v>0</v>
      </c>
      <c r="P253" s="36">
        <f ca="1">SUMIFS(СВЦЭМ!$G$40:$G$759,СВЦЭМ!$A$40:$A$759,$A253,СВЦЭМ!$B$39:$B$758,P$225)+'СЕТ СН'!$F$12</f>
        <v>0</v>
      </c>
      <c r="Q253" s="36">
        <f ca="1">SUMIFS(СВЦЭМ!$G$40:$G$759,СВЦЭМ!$A$40:$A$759,$A253,СВЦЭМ!$B$39:$B$758,Q$225)+'СЕТ СН'!$F$12</f>
        <v>0</v>
      </c>
      <c r="R253" s="36">
        <f ca="1">SUMIFS(СВЦЭМ!$G$40:$G$759,СВЦЭМ!$A$40:$A$759,$A253,СВЦЭМ!$B$39:$B$758,R$225)+'СЕТ СН'!$F$12</f>
        <v>0</v>
      </c>
      <c r="S253" s="36">
        <f ca="1">SUMIFS(СВЦЭМ!$G$40:$G$759,СВЦЭМ!$A$40:$A$759,$A253,СВЦЭМ!$B$39:$B$758,S$225)+'СЕТ СН'!$F$12</f>
        <v>0</v>
      </c>
      <c r="T253" s="36">
        <f ca="1">SUMIFS(СВЦЭМ!$G$40:$G$759,СВЦЭМ!$A$40:$A$759,$A253,СВЦЭМ!$B$39:$B$758,T$225)+'СЕТ СН'!$F$12</f>
        <v>0</v>
      </c>
      <c r="U253" s="36">
        <f ca="1">SUMIFS(СВЦЭМ!$G$40:$G$759,СВЦЭМ!$A$40:$A$759,$A253,СВЦЭМ!$B$39:$B$758,U$225)+'СЕТ СН'!$F$12</f>
        <v>0</v>
      </c>
      <c r="V253" s="36">
        <f ca="1">SUMIFS(СВЦЭМ!$G$40:$G$759,СВЦЭМ!$A$40:$A$759,$A253,СВЦЭМ!$B$39:$B$758,V$225)+'СЕТ СН'!$F$12</f>
        <v>0</v>
      </c>
      <c r="W253" s="36">
        <f ca="1">SUMIFS(СВЦЭМ!$G$40:$G$759,СВЦЭМ!$A$40:$A$759,$A253,СВЦЭМ!$B$39:$B$758,W$225)+'СЕТ СН'!$F$12</f>
        <v>0</v>
      </c>
      <c r="X253" s="36">
        <f ca="1">SUMIFS(СВЦЭМ!$G$40:$G$759,СВЦЭМ!$A$40:$A$759,$A253,СВЦЭМ!$B$39:$B$758,X$225)+'СЕТ СН'!$F$12</f>
        <v>0</v>
      </c>
      <c r="Y253" s="36">
        <f ca="1">SUMIFS(СВЦЭМ!$G$40:$G$759,СВЦЭМ!$A$40:$A$759,$A253,СВЦЭМ!$B$39:$B$758,Y$225)+'СЕТ СН'!$F$12</f>
        <v>0</v>
      </c>
    </row>
    <row r="254" spans="1:25" ht="15.75" hidden="1" x14ac:dyDescent="0.2">
      <c r="A254" s="35">
        <f t="shared" si="6"/>
        <v>45564</v>
      </c>
      <c r="B254" s="36">
        <f ca="1">SUMIFS(СВЦЭМ!$G$40:$G$759,СВЦЭМ!$A$40:$A$759,$A254,СВЦЭМ!$B$39:$B$758,B$225)+'СЕТ СН'!$F$12</f>
        <v>0</v>
      </c>
      <c r="C254" s="36">
        <f ca="1">SUMIFS(СВЦЭМ!$G$40:$G$759,СВЦЭМ!$A$40:$A$759,$A254,СВЦЭМ!$B$39:$B$758,C$225)+'СЕТ СН'!$F$12</f>
        <v>0</v>
      </c>
      <c r="D254" s="36">
        <f ca="1">SUMIFS(СВЦЭМ!$G$40:$G$759,СВЦЭМ!$A$40:$A$759,$A254,СВЦЭМ!$B$39:$B$758,D$225)+'СЕТ СН'!$F$12</f>
        <v>0</v>
      </c>
      <c r="E254" s="36">
        <f ca="1">SUMIFS(СВЦЭМ!$G$40:$G$759,СВЦЭМ!$A$40:$A$759,$A254,СВЦЭМ!$B$39:$B$758,E$225)+'СЕТ СН'!$F$12</f>
        <v>0</v>
      </c>
      <c r="F254" s="36">
        <f ca="1">SUMIFS(СВЦЭМ!$G$40:$G$759,СВЦЭМ!$A$40:$A$759,$A254,СВЦЭМ!$B$39:$B$758,F$225)+'СЕТ СН'!$F$12</f>
        <v>0</v>
      </c>
      <c r="G254" s="36">
        <f ca="1">SUMIFS(СВЦЭМ!$G$40:$G$759,СВЦЭМ!$A$40:$A$759,$A254,СВЦЭМ!$B$39:$B$758,G$225)+'СЕТ СН'!$F$12</f>
        <v>0</v>
      </c>
      <c r="H254" s="36">
        <f ca="1">SUMIFS(СВЦЭМ!$G$40:$G$759,СВЦЭМ!$A$40:$A$759,$A254,СВЦЭМ!$B$39:$B$758,H$225)+'СЕТ СН'!$F$12</f>
        <v>0</v>
      </c>
      <c r="I254" s="36">
        <f ca="1">SUMIFS(СВЦЭМ!$G$40:$G$759,СВЦЭМ!$A$40:$A$759,$A254,СВЦЭМ!$B$39:$B$758,I$225)+'СЕТ СН'!$F$12</f>
        <v>0</v>
      </c>
      <c r="J254" s="36">
        <f ca="1">SUMIFS(СВЦЭМ!$G$40:$G$759,СВЦЭМ!$A$40:$A$759,$A254,СВЦЭМ!$B$39:$B$758,J$225)+'СЕТ СН'!$F$12</f>
        <v>0</v>
      </c>
      <c r="K254" s="36">
        <f ca="1">SUMIFS(СВЦЭМ!$G$40:$G$759,СВЦЭМ!$A$40:$A$759,$A254,СВЦЭМ!$B$39:$B$758,K$225)+'СЕТ СН'!$F$12</f>
        <v>0</v>
      </c>
      <c r="L254" s="36">
        <f ca="1">SUMIFS(СВЦЭМ!$G$40:$G$759,СВЦЭМ!$A$40:$A$759,$A254,СВЦЭМ!$B$39:$B$758,L$225)+'СЕТ СН'!$F$12</f>
        <v>0</v>
      </c>
      <c r="M254" s="36">
        <f ca="1">SUMIFS(СВЦЭМ!$G$40:$G$759,СВЦЭМ!$A$40:$A$759,$A254,СВЦЭМ!$B$39:$B$758,M$225)+'СЕТ СН'!$F$12</f>
        <v>0</v>
      </c>
      <c r="N254" s="36">
        <f ca="1">SUMIFS(СВЦЭМ!$G$40:$G$759,СВЦЭМ!$A$40:$A$759,$A254,СВЦЭМ!$B$39:$B$758,N$225)+'СЕТ СН'!$F$12</f>
        <v>0</v>
      </c>
      <c r="O254" s="36">
        <f ca="1">SUMIFS(СВЦЭМ!$G$40:$G$759,СВЦЭМ!$A$40:$A$759,$A254,СВЦЭМ!$B$39:$B$758,O$225)+'СЕТ СН'!$F$12</f>
        <v>0</v>
      </c>
      <c r="P254" s="36">
        <f ca="1">SUMIFS(СВЦЭМ!$G$40:$G$759,СВЦЭМ!$A$40:$A$759,$A254,СВЦЭМ!$B$39:$B$758,P$225)+'СЕТ СН'!$F$12</f>
        <v>0</v>
      </c>
      <c r="Q254" s="36">
        <f ca="1">SUMIFS(СВЦЭМ!$G$40:$G$759,СВЦЭМ!$A$40:$A$759,$A254,СВЦЭМ!$B$39:$B$758,Q$225)+'СЕТ СН'!$F$12</f>
        <v>0</v>
      </c>
      <c r="R254" s="36">
        <f ca="1">SUMIFS(СВЦЭМ!$G$40:$G$759,СВЦЭМ!$A$40:$A$759,$A254,СВЦЭМ!$B$39:$B$758,R$225)+'СЕТ СН'!$F$12</f>
        <v>0</v>
      </c>
      <c r="S254" s="36">
        <f ca="1">SUMIFS(СВЦЭМ!$G$40:$G$759,СВЦЭМ!$A$40:$A$759,$A254,СВЦЭМ!$B$39:$B$758,S$225)+'СЕТ СН'!$F$12</f>
        <v>0</v>
      </c>
      <c r="T254" s="36">
        <f ca="1">SUMIFS(СВЦЭМ!$G$40:$G$759,СВЦЭМ!$A$40:$A$759,$A254,СВЦЭМ!$B$39:$B$758,T$225)+'СЕТ СН'!$F$12</f>
        <v>0</v>
      </c>
      <c r="U254" s="36">
        <f ca="1">SUMIFS(СВЦЭМ!$G$40:$G$759,СВЦЭМ!$A$40:$A$759,$A254,СВЦЭМ!$B$39:$B$758,U$225)+'СЕТ СН'!$F$12</f>
        <v>0</v>
      </c>
      <c r="V254" s="36">
        <f ca="1">SUMIFS(СВЦЭМ!$G$40:$G$759,СВЦЭМ!$A$40:$A$759,$A254,СВЦЭМ!$B$39:$B$758,V$225)+'СЕТ СН'!$F$12</f>
        <v>0</v>
      </c>
      <c r="W254" s="36">
        <f ca="1">SUMIFS(СВЦЭМ!$G$40:$G$759,СВЦЭМ!$A$40:$A$759,$A254,СВЦЭМ!$B$39:$B$758,W$225)+'СЕТ СН'!$F$12</f>
        <v>0</v>
      </c>
      <c r="X254" s="36">
        <f ca="1">SUMIFS(СВЦЭМ!$G$40:$G$759,СВЦЭМ!$A$40:$A$759,$A254,СВЦЭМ!$B$39:$B$758,X$225)+'СЕТ СН'!$F$12</f>
        <v>0</v>
      </c>
      <c r="Y254" s="36">
        <f ca="1">SUMIFS(СВЦЭМ!$G$40:$G$759,СВЦЭМ!$A$40:$A$759,$A254,СВЦЭМ!$B$39:$B$758,Y$225)+'СЕТ СН'!$F$12</f>
        <v>0</v>
      </c>
    </row>
    <row r="255" spans="1:25" ht="15.75" hidden="1" x14ac:dyDescent="0.2">
      <c r="A255" s="35">
        <f t="shared" si="6"/>
        <v>45565</v>
      </c>
      <c r="B255" s="36">
        <f ca="1">SUMIFS(СВЦЭМ!$G$40:$G$759,СВЦЭМ!$A$40:$A$759,$A255,СВЦЭМ!$B$39:$B$758,B$225)+'СЕТ СН'!$F$12</f>
        <v>0</v>
      </c>
      <c r="C255" s="36">
        <f ca="1">SUMIFS(СВЦЭМ!$G$40:$G$759,СВЦЭМ!$A$40:$A$759,$A255,СВЦЭМ!$B$39:$B$758,C$225)+'СЕТ СН'!$F$12</f>
        <v>0</v>
      </c>
      <c r="D255" s="36">
        <f ca="1">SUMIFS(СВЦЭМ!$G$40:$G$759,СВЦЭМ!$A$40:$A$759,$A255,СВЦЭМ!$B$39:$B$758,D$225)+'СЕТ СН'!$F$12</f>
        <v>0</v>
      </c>
      <c r="E255" s="36">
        <f ca="1">SUMIFS(СВЦЭМ!$G$40:$G$759,СВЦЭМ!$A$40:$A$759,$A255,СВЦЭМ!$B$39:$B$758,E$225)+'СЕТ СН'!$F$12</f>
        <v>0</v>
      </c>
      <c r="F255" s="36">
        <f ca="1">SUMIFS(СВЦЭМ!$G$40:$G$759,СВЦЭМ!$A$40:$A$759,$A255,СВЦЭМ!$B$39:$B$758,F$225)+'СЕТ СН'!$F$12</f>
        <v>0</v>
      </c>
      <c r="G255" s="36">
        <f ca="1">SUMIFS(СВЦЭМ!$G$40:$G$759,СВЦЭМ!$A$40:$A$759,$A255,СВЦЭМ!$B$39:$B$758,G$225)+'СЕТ СН'!$F$12</f>
        <v>0</v>
      </c>
      <c r="H255" s="36">
        <f ca="1">SUMIFS(СВЦЭМ!$G$40:$G$759,СВЦЭМ!$A$40:$A$759,$A255,СВЦЭМ!$B$39:$B$758,H$225)+'СЕТ СН'!$F$12</f>
        <v>0</v>
      </c>
      <c r="I255" s="36">
        <f ca="1">SUMIFS(СВЦЭМ!$G$40:$G$759,СВЦЭМ!$A$40:$A$759,$A255,СВЦЭМ!$B$39:$B$758,I$225)+'СЕТ СН'!$F$12</f>
        <v>0</v>
      </c>
      <c r="J255" s="36">
        <f ca="1">SUMIFS(СВЦЭМ!$G$40:$G$759,СВЦЭМ!$A$40:$A$759,$A255,СВЦЭМ!$B$39:$B$758,J$225)+'СЕТ СН'!$F$12</f>
        <v>0</v>
      </c>
      <c r="K255" s="36">
        <f ca="1">SUMIFS(СВЦЭМ!$G$40:$G$759,СВЦЭМ!$A$40:$A$759,$A255,СВЦЭМ!$B$39:$B$758,K$225)+'СЕТ СН'!$F$12</f>
        <v>0</v>
      </c>
      <c r="L255" s="36">
        <f ca="1">SUMIFS(СВЦЭМ!$G$40:$G$759,СВЦЭМ!$A$40:$A$759,$A255,СВЦЭМ!$B$39:$B$758,L$225)+'СЕТ СН'!$F$12</f>
        <v>0</v>
      </c>
      <c r="M255" s="36">
        <f ca="1">SUMIFS(СВЦЭМ!$G$40:$G$759,СВЦЭМ!$A$40:$A$759,$A255,СВЦЭМ!$B$39:$B$758,M$225)+'СЕТ СН'!$F$12</f>
        <v>0</v>
      </c>
      <c r="N255" s="36">
        <f ca="1">SUMIFS(СВЦЭМ!$G$40:$G$759,СВЦЭМ!$A$40:$A$759,$A255,СВЦЭМ!$B$39:$B$758,N$225)+'СЕТ СН'!$F$12</f>
        <v>0</v>
      </c>
      <c r="O255" s="36">
        <f ca="1">SUMIFS(СВЦЭМ!$G$40:$G$759,СВЦЭМ!$A$40:$A$759,$A255,СВЦЭМ!$B$39:$B$758,O$225)+'СЕТ СН'!$F$12</f>
        <v>0</v>
      </c>
      <c r="P255" s="36">
        <f ca="1">SUMIFS(СВЦЭМ!$G$40:$G$759,СВЦЭМ!$A$40:$A$759,$A255,СВЦЭМ!$B$39:$B$758,P$225)+'СЕТ СН'!$F$12</f>
        <v>0</v>
      </c>
      <c r="Q255" s="36">
        <f ca="1">SUMIFS(СВЦЭМ!$G$40:$G$759,СВЦЭМ!$A$40:$A$759,$A255,СВЦЭМ!$B$39:$B$758,Q$225)+'СЕТ СН'!$F$12</f>
        <v>0</v>
      </c>
      <c r="R255" s="36">
        <f ca="1">SUMIFS(СВЦЭМ!$G$40:$G$759,СВЦЭМ!$A$40:$A$759,$A255,СВЦЭМ!$B$39:$B$758,R$225)+'СЕТ СН'!$F$12</f>
        <v>0</v>
      </c>
      <c r="S255" s="36">
        <f ca="1">SUMIFS(СВЦЭМ!$G$40:$G$759,СВЦЭМ!$A$40:$A$759,$A255,СВЦЭМ!$B$39:$B$758,S$225)+'СЕТ СН'!$F$12</f>
        <v>0</v>
      </c>
      <c r="T255" s="36">
        <f ca="1">SUMIFS(СВЦЭМ!$G$40:$G$759,СВЦЭМ!$A$40:$A$759,$A255,СВЦЭМ!$B$39:$B$758,T$225)+'СЕТ СН'!$F$12</f>
        <v>0</v>
      </c>
      <c r="U255" s="36">
        <f ca="1">SUMIFS(СВЦЭМ!$G$40:$G$759,СВЦЭМ!$A$40:$A$759,$A255,СВЦЭМ!$B$39:$B$758,U$225)+'СЕТ СН'!$F$12</f>
        <v>0</v>
      </c>
      <c r="V255" s="36">
        <f ca="1">SUMIFS(СВЦЭМ!$G$40:$G$759,СВЦЭМ!$A$40:$A$759,$A255,СВЦЭМ!$B$39:$B$758,V$225)+'СЕТ СН'!$F$12</f>
        <v>0</v>
      </c>
      <c r="W255" s="36">
        <f ca="1">SUMIFS(СВЦЭМ!$G$40:$G$759,СВЦЭМ!$A$40:$A$759,$A255,СВЦЭМ!$B$39:$B$758,W$225)+'СЕТ СН'!$F$12</f>
        <v>0</v>
      </c>
      <c r="X255" s="36">
        <f ca="1">SUMIFS(СВЦЭМ!$G$40:$G$759,СВЦЭМ!$A$40:$A$759,$A255,СВЦЭМ!$B$39:$B$758,X$225)+'СЕТ СН'!$F$12</f>
        <v>0</v>
      </c>
      <c r="Y255" s="36">
        <f ca="1">SUMIFS(СВЦЭМ!$G$40:$G$759,СВЦЭМ!$A$40:$A$759,$A255,СВЦЭМ!$B$39:$B$758,Y$225)+'СЕТ СН'!$F$12</f>
        <v>0</v>
      </c>
    </row>
    <row r="256" spans="1:25" ht="15.75" hidden="1" x14ac:dyDescent="0.2">
      <c r="A256" s="35">
        <f t="shared" si="6"/>
        <v>45566</v>
      </c>
      <c r="B256" s="36">
        <f ca="1">SUMIFS(СВЦЭМ!$G$40:$G$759,СВЦЭМ!$A$40:$A$759,$A256,СВЦЭМ!$B$39:$B$758,B$225)+'СЕТ СН'!$F$12</f>
        <v>0</v>
      </c>
      <c r="C256" s="36">
        <f ca="1">SUMIFS(СВЦЭМ!$G$40:$G$759,СВЦЭМ!$A$40:$A$759,$A256,СВЦЭМ!$B$39:$B$758,C$225)+'СЕТ СН'!$F$12</f>
        <v>0</v>
      </c>
      <c r="D256" s="36">
        <f ca="1">SUMIFS(СВЦЭМ!$G$40:$G$759,СВЦЭМ!$A$40:$A$759,$A256,СВЦЭМ!$B$39:$B$758,D$225)+'СЕТ СН'!$F$12</f>
        <v>0</v>
      </c>
      <c r="E256" s="36">
        <f ca="1">SUMIFS(СВЦЭМ!$G$40:$G$759,СВЦЭМ!$A$40:$A$759,$A256,СВЦЭМ!$B$39:$B$758,E$225)+'СЕТ СН'!$F$12</f>
        <v>0</v>
      </c>
      <c r="F256" s="36">
        <f ca="1">SUMIFS(СВЦЭМ!$G$40:$G$759,СВЦЭМ!$A$40:$A$759,$A256,СВЦЭМ!$B$39:$B$758,F$225)+'СЕТ СН'!$F$12</f>
        <v>0</v>
      </c>
      <c r="G256" s="36">
        <f ca="1">SUMIFS(СВЦЭМ!$G$40:$G$759,СВЦЭМ!$A$40:$A$759,$A256,СВЦЭМ!$B$39:$B$758,G$225)+'СЕТ СН'!$F$12</f>
        <v>0</v>
      </c>
      <c r="H256" s="36">
        <f ca="1">SUMIFS(СВЦЭМ!$G$40:$G$759,СВЦЭМ!$A$40:$A$759,$A256,СВЦЭМ!$B$39:$B$758,H$225)+'СЕТ СН'!$F$12</f>
        <v>0</v>
      </c>
      <c r="I256" s="36">
        <f ca="1">SUMIFS(СВЦЭМ!$G$40:$G$759,СВЦЭМ!$A$40:$A$759,$A256,СВЦЭМ!$B$39:$B$758,I$225)+'СЕТ СН'!$F$12</f>
        <v>0</v>
      </c>
      <c r="J256" s="36">
        <f ca="1">SUMIFS(СВЦЭМ!$G$40:$G$759,СВЦЭМ!$A$40:$A$759,$A256,СВЦЭМ!$B$39:$B$758,J$225)+'СЕТ СН'!$F$12</f>
        <v>0</v>
      </c>
      <c r="K256" s="36">
        <f ca="1">SUMIFS(СВЦЭМ!$G$40:$G$759,СВЦЭМ!$A$40:$A$759,$A256,СВЦЭМ!$B$39:$B$758,K$225)+'СЕТ СН'!$F$12</f>
        <v>0</v>
      </c>
      <c r="L256" s="36">
        <f ca="1">SUMIFS(СВЦЭМ!$G$40:$G$759,СВЦЭМ!$A$40:$A$759,$A256,СВЦЭМ!$B$39:$B$758,L$225)+'СЕТ СН'!$F$12</f>
        <v>0</v>
      </c>
      <c r="M256" s="36">
        <f ca="1">SUMIFS(СВЦЭМ!$G$40:$G$759,СВЦЭМ!$A$40:$A$759,$A256,СВЦЭМ!$B$39:$B$758,M$225)+'СЕТ СН'!$F$12</f>
        <v>0</v>
      </c>
      <c r="N256" s="36">
        <f ca="1">SUMIFS(СВЦЭМ!$G$40:$G$759,СВЦЭМ!$A$40:$A$759,$A256,СВЦЭМ!$B$39:$B$758,N$225)+'СЕТ СН'!$F$12</f>
        <v>0</v>
      </c>
      <c r="O256" s="36">
        <f ca="1">SUMIFS(СВЦЭМ!$G$40:$G$759,СВЦЭМ!$A$40:$A$759,$A256,СВЦЭМ!$B$39:$B$758,O$225)+'СЕТ СН'!$F$12</f>
        <v>0</v>
      </c>
      <c r="P256" s="36">
        <f ca="1">SUMIFS(СВЦЭМ!$G$40:$G$759,СВЦЭМ!$A$40:$A$759,$A256,СВЦЭМ!$B$39:$B$758,P$225)+'СЕТ СН'!$F$12</f>
        <v>0</v>
      </c>
      <c r="Q256" s="36">
        <f ca="1">SUMIFS(СВЦЭМ!$G$40:$G$759,СВЦЭМ!$A$40:$A$759,$A256,СВЦЭМ!$B$39:$B$758,Q$225)+'СЕТ СН'!$F$12</f>
        <v>0</v>
      </c>
      <c r="R256" s="36">
        <f ca="1">SUMIFS(СВЦЭМ!$G$40:$G$759,СВЦЭМ!$A$40:$A$759,$A256,СВЦЭМ!$B$39:$B$758,R$225)+'СЕТ СН'!$F$12</f>
        <v>0</v>
      </c>
      <c r="S256" s="36">
        <f ca="1">SUMIFS(СВЦЭМ!$G$40:$G$759,СВЦЭМ!$A$40:$A$759,$A256,СВЦЭМ!$B$39:$B$758,S$225)+'СЕТ СН'!$F$12</f>
        <v>0</v>
      </c>
      <c r="T256" s="36">
        <f ca="1">SUMIFS(СВЦЭМ!$G$40:$G$759,СВЦЭМ!$A$40:$A$759,$A256,СВЦЭМ!$B$39:$B$758,T$225)+'СЕТ СН'!$F$12</f>
        <v>0</v>
      </c>
      <c r="U256" s="36">
        <f ca="1">SUMIFS(СВЦЭМ!$G$40:$G$759,СВЦЭМ!$A$40:$A$759,$A256,СВЦЭМ!$B$39:$B$758,U$225)+'СЕТ СН'!$F$12</f>
        <v>0</v>
      </c>
      <c r="V256" s="36">
        <f ca="1">SUMIFS(СВЦЭМ!$G$40:$G$759,СВЦЭМ!$A$40:$A$759,$A256,СВЦЭМ!$B$39:$B$758,V$225)+'СЕТ СН'!$F$12</f>
        <v>0</v>
      </c>
      <c r="W256" s="36">
        <f ca="1">SUMIFS(СВЦЭМ!$G$40:$G$759,СВЦЭМ!$A$40:$A$759,$A256,СВЦЭМ!$B$39:$B$758,W$225)+'СЕТ СН'!$F$12</f>
        <v>0</v>
      </c>
      <c r="X256" s="36">
        <f ca="1">SUMIFS(СВЦЭМ!$G$40:$G$759,СВЦЭМ!$A$40:$A$759,$A256,СВЦЭМ!$B$39:$B$758,X$225)+'СЕТ СН'!$F$12</f>
        <v>0</v>
      </c>
      <c r="Y256" s="36">
        <f ca="1">SUMIFS(СВЦЭМ!$G$40:$G$759,СВЦЭМ!$A$40:$A$759,$A256,СВЦЭМ!$B$39:$B$758,Y$225)+'СЕТ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01.09.2024</v>
      </c>
      <c r="B261" s="36">
        <f ca="1">SUMIFS(СВЦЭМ!$H$40:$H$759,СВЦЭМ!$A$40:$A$759,$A261,СВЦЭМ!$B$39:$B$758,B$260)+'СЕТ СН'!$F$12</f>
        <v>0</v>
      </c>
      <c r="C261" s="36">
        <f ca="1">SUMIFS(СВЦЭМ!$H$40:$H$759,СВЦЭМ!$A$40:$A$759,$A261,СВЦЭМ!$B$39:$B$758,C$260)+'СЕТ СН'!$F$12</f>
        <v>0</v>
      </c>
      <c r="D261" s="36">
        <f ca="1">SUMIFS(СВЦЭМ!$H$40:$H$759,СВЦЭМ!$A$40:$A$759,$A261,СВЦЭМ!$B$39:$B$758,D$260)+'СЕТ СН'!$F$12</f>
        <v>0</v>
      </c>
      <c r="E261" s="36">
        <f ca="1">SUMIFS(СВЦЭМ!$H$40:$H$759,СВЦЭМ!$A$40:$A$759,$A261,СВЦЭМ!$B$39:$B$758,E$260)+'СЕТ СН'!$F$12</f>
        <v>0</v>
      </c>
      <c r="F261" s="36">
        <f ca="1">SUMIFS(СВЦЭМ!$H$40:$H$759,СВЦЭМ!$A$40:$A$759,$A261,СВЦЭМ!$B$39:$B$758,F$260)+'СЕТ СН'!$F$12</f>
        <v>0</v>
      </c>
      <c r="G261" s="36">
        <f ca="1">SUMIFS(СВЦЭМ!$H$40:$H$759,СВЦЭМ!$A$40:$A$759,$A261,СВЦЭМ!$B$39:$B$758,G$260)+'СЕТ СН'!$F$12</f>
        <v>0</v>
      </c>
      <c r="H261" s="36">
        <f ca="1">SUMIFS(СВЦЭМ!$H$40:$H$759,СВЦЭМ!$A$40:$A$759,$A261,СВЦЭМ!$B$39:$B$758,H$260)+'СЕТ СН'!$F$12</f>
        <v>0</v>
      </c>
      <c r="I261" s="36">
        <f ca="1">SUMIFS(СВЦЭМ!$H$40:$H$759,СВЦЭМ!$A$40:$A$759,$A261,СВЦЭМ!$B$39:$B$758,I$260)+'СЕТ СН'!$F$12</f>
        <v>0</v>
      </c>
      <c r="J261" s="36">
        <f ca="1">SUMIFS(СВЦЭМ!$H$40:$H$759,СВЦЭМ!$A$40:$A$759,$A261,СВЦЭМ!$B$39:$B$758,J$260)+'СЕТ СН'!$F$12</f>
        <v>0</v>
      </c>
      <c r="K261" s="36">
        <f ca="1">SUMIFS(СВЦЭМ!$H$40:$H$759,СВЦЭМ!$A$40:$A$759,$A261,СВЦЭМ!$B$39:$B$758,K$260)+'СЕТ СН'!$F$12</f>
        <v>0</v>
      </c>
      <c r="L261" s="36">
        <f ca="1">SUMIFS(СВЦЭМ!$H$40:$H$759,СВЦЭМ!$A$40:$A$759,$A261,СВЦЭМ!$B$39:$B$758,L$260)+'СЕТ СН'!$F$12</f>
        <v>0</v>
      </c>
      <c r="M261" s="36">
        <f ca="1">SUMIFS(СВЦЭМ!$H$40:$H$759,СВЦЭМ!$A$40:$A$759,$A261,СВЦЭМ!$B$39:$B$758,M$260)+'СЕТ СН'!$F$12</f>
        <v>0</v>
      </c>
      <c r="N261" s="36">
        <f ca="1">SUMIFS(СВЦЭМ!$H$40:$H$759,СВЦЭМ!$A$40:$A$759,$A261,СВЦЭМ!$B$39:$B$758,N$260)+'СЕТ СН'!$F$12</f>
        <v>0</v>
      </c>
      <c r="O261" s="36">
        <f ca="1">SUMIFS(СВЦЭМ!$H$40:$H$759,СВЦЭМ!$A$40:$A$759,$A261,СВЦЭМ!$B$39:$B$758,O$260)+'СЕТ СН'!$F$12</f>
        <v>0</v>
      </c>
      <c r="P261" s="36">
        <f ca="1">SUMIFS(СВЦЭМ!$H$40:$H$759,СВЦЭМ!$A$40:$A$759,$A261,СВЦЭМ!$B$39:$B$758,P$260)+'СЕТ СН'!$F$12</f>
        <v>0</v>
      </c>
      <c r="Q261" s="36">
        <f ca="1">SUMIFS(СВЦЭМ!$H$40:$H$759,СВЦЭМ!$A$40:$A$759,$A261,СВЦЭМ!$B$39:$B$758,Q$260)+'СЕТ СН'!$F$12</f>
        <v>0</v>
      </c>
      <c r="R261" s="36">
        <f ca="1">SUMIFS(СВЦЭМ!$H$40:$H$759,СВЦЭМ!$A$40:$A$759,$A261,СВЦЭМ!$B$39:$B$758,R$260)+'СЕТ СН'!$F$12</f>
        <v>0</v>
      </c>
      <c r="S261" s="36">
        <f ca="1">SUMIFS(СВЦЭМ!$H$40:$H$759,СВЦЭМ!$A$40:$A$759,$A261,СВЦЭМ!$B$39:$B$758,S$260)+'СЕТ СН'!$F$12</f>
        <v>0</v>
      </c>
      <c r="T261" s="36">
        <f ca="1">SUMIFS(СВЦЭМ!$H$40:$H$759,СВЦЭМ!$A$40:$A$759,$A261,СВЦЭМ!$B$39:$B$758,T$260)+'СЕТ СН'!$F$12</f>
        <v>0</v>
      </c>
      <c r="U261" s="36">
        <f ca="1">SUMIFS(СВЦЭМ!$H$40:$H$759,СВЦЭМ!$A$40:$A$759,$A261,СВЦЭМ!$B$39:$B$758,U$260)+'СЕТ СН'!$F$12</f>
        <v>0</v>
      </c>
      <c r="V261" s="36">
        <f ca="1">SUMIFS(СВЦЭМ!$H$40:$H$759,СВЦЭМ!$A$40:$A$759,$A261,СВЦЭМ!$B$39:$B$758,V$260)+'СЕТ СН'!$F$12</f>
        <v>0</v>
      </c>
      <c r="W261" s="36">
        <f ca="1">SUMIFS(СВЦЭМ!$H$40:$H$759,СВЦЭМ!$A$40:$A$759,$A261,СВЦЭМ!$B$39:$B$758,W$260)+'СЕТ СН'!$F$12</f>
        <v>0</v>
      </c>
      <c r="X261" s="36">
        <f ca="1">SUMIFS(СВЦЭМ!$H$40:$H$759,СВЦЭМ!$A$40:$A$759,$A261,СВЦЭМ!$B$39:$B$758,X$260)+'СЕТ СН'!$F$12</f>
        <v>0</v>
      </c>
      <c r="Y261" s="36">
        <f ca="1">SUMIFS(СВЦЭМ!$H$40:$H$759,СВЦЭМ!$A$40:$A$759,$A261,СВЦЭМ!$B$39:$B$758,Y$260)+'СЕТ СН'!$F$12</f>
        <v>0</v>
      </c>
      <c r="AA261" s="45"/>
    </row>
    <row r="262" spans="1:27" ht="15.75" hidden="1" x14ac:dyDescent="0.2">
      <c r="A262" s="35">
        <f>A261+1</f>
        <v>45537</v>
      </c>
      <c r="B262" s="36">
        <f ca="1">SUMIFS(СВЦЭМ!$H$40:$H$759,СВЦЭМ!$A$40:$A$759,$A262,СВЦЭМ!$B$39:$B$758,B$260)+'СЕТ СН'!$F$12</f>
        <v>0</v>
      </c>
      <c r="C262" s="36">
        <f ca="1">SUMIFS(СВЦЭМ!$H$40:$H$759,СВЦЭМ!$A$40:$A$759,$A262,СВЦЭМ!$B$39:$B$758,C$260)+'СЕТ СН'!$F$12</f>
        <v>0</v>
      </c>
      <c r="D262" s="36">
        <f ca="1">SUMIFS(СВЦЭМ!$H$40:$H$759,СВЦЭМ!$A$40:$A$759,$A262,СВЦЭМ!$B$39:$B$758,D$260)+'СЕТ СН'!$F$12</f>
        <v>0</v>
      </c>
      <c r="E262" s="36">
        <f ca="1">SUMIFS(СВЦЭМ!$H$40:$H$759,СВЦЭМ!$A$40:$A$759,$A262,СВЦЭМ!$B$39:$B$758,E$260)+'СЕТ СН'!$F$12</f>
        <v>0</v>
      </c>
      <c r="F262" s="36">
        <f ca="1">SUMIFS(СВЦЭМ!$H$40:$H$759,СВЦЭМ!$A$40:$A$759,$A262,СВЦЭМ!$B$39:$B$758,F$260)+'СЕТ СН'!$F$12</f>
        <v>0</v>
      </c>
      <c r="G262" s="36">
        <f ca="1">SUMIFS(СВЦЭМ!$H$40:$H$759,СВЦЭМ!$A$40:$A$759,$A262,СВЦЭМ!$B$39:$B$758,G$260)+'СЕТ СН'!$F$12</f>
        <v>0</v>
      </c>
      <c r="H262" s="36">
        <f ca="1">SUMIFS(СВЦЭМ!$H$40:$H$759,СВЦЭМ!$A$40:$A$759,$A262,СВЦЭМ!$B$39:$B$758,H$260)+'СЕТ СН'!$F$12</f>
        <v>0</v>
      </c>
      <c r="I262" s="36">
        <f ca="1">SUMIFS(СВЦЭМ!$H$40:$H$759,СВЦЭМ!$A$40:$A$759,$A262,СВЦЭМ!$B$39:$B$758,I$260)+'СЕТ СН'!$F$12</f>
        <v>0</v>
      </c>
      <c r="J262" s="36">
        <f ca="1">SUMIFS(СВЦЭМ!$H$40:$H$759,СВЦЭМ!$A$40:$A$759,$A262,СВЦЭМ!$B$39:$B$758,J$260)+'СЕТ СН'!$F$12</f>
        <v>0</v>
      </c>
      <c r="K262" s="36">
        <f ca="1">SUMIFS(СВЦЭМ!$H$40:$H$759,СВЦЭМ!$A$40:$A$759,$A262,СВЦЭМ!$B$39:$B$758,K$260)+'СЕТ СН'!$F$12</f>
        <v>0</v>
      </c>
      <c r="L262" s="36">
        <f ca="1">SUMIFS(СВЦЭМ!$H$40:$H$759,СВЦЭМ!$A$40:$A$759,$A262,СВЦЭМ!$B$39:$B$758,L$260)+'СЕТ СН'!$F$12</f>
        <v>0</v>
      </c>
      <c r="M262" s="36">
        <f ca="1">SUMIFS(СВЦЭМ!$H$40:$H$759,СВЦЭМ!$A$40:$A$759,$A262,СВЦЭМ!$B$39:$B$758,M$260)+'СЕТ СН'!$F$12</f>
        <v>0</v>
      </c>
      <c r="N262" s="36">
        <f ca="1">SUMIFS(СВЦЭМ!$H$40:$H$759,СВЦЭМ!$A$40:$A$759,$A262,СВЦЭМ!$B$39:$B$758,N$260)+'СЕТ СН'!$F$12</f>
        <v>0</v>
      </c>
      <c r="O262" s="36">
        <f ca="1">SUMIFS(СВЦЭМ!$H$40:$H$759,СВЦЭМ!$A$40:$A$759,$A262,СВЦЭМ!$B$39:$B$758,O$260)+'СЕТ СН'!$F$12</f>
        <v>0</v>
      </c>
      <c r="P262" s="36">
        <f ca="1">SUMIFS(СВЦЭМ!$H$40:$H$759,СВЦЭМ!$A$40:$A$759,$A262,СВЦЭМ!$B$39:$B$758,P$260)+'СЕТ СН'!$F$12</f>
        <v>0</v>
      </c>
      <c r="Q262" s="36">
        <f ca="1">SUMIFS(СВЦЭМ!$H$40:$H$759,СВЦЭМ!$A$40:$A$759,$A262,СВЦЭМ!$B$39:$B$758,Q$260)+'СЕТ СН'!$F$12</f>
        <v>0</v>
      </c>
      <c r="R262" s="36">
        <f ca="1">SUMIFS(СВЦЭМ!$H$40:$H$759,СВЦЭМ!$A$40:$A$759,$A262,СВЦЭМ!$B$39:$B$758,R$260)+'СЕТ СН'!$F$12</f>
        <v>0</v>
      </c>
      <c r="S262" s="36">
        <f ca="1">SUMIFS(СВЦЭМ!$H$40:$H$759,СВЦЭМ!$A$40:$A$759,$A262,СВЦЭМ!$B$39:$B$758,S$260)+'СЕТ СН'!$F$12</f>
        <v>0</v>
      </c>
      <c r="T262" s="36">
        <f ca="1">SUMIFS(СВЦЭМ!$H$40:$H$759,СВЦЭМ!$A$40:$A$759,$A262,СВЦЭМ!$B$39:$B$758,T$260)+'СЕТ СН'!$F$12</f>
        <v>0</v>
      </c>
      <c r="U262" s="36">
        <f ca="1">SUMIFS(СВЦЭМ!$H$40:$H$759,СВЦЭМ!$A$40:$A$759,$A262,СВЦЭМ!$B$39:$B$758,U$260)+'СЕТ СН'!$F$12</f>
        <v>0</v>
      </c>
      <c r="V262" s="36">
        <f ca="1">SUMIFS(СВЦЭМ!$H$40:$H$759,СВЦЭМ!$A$40:$A$759,$A262,СВЦЭМ!$B$39:$B$758,V$260)+'СЕТ СН'!$F$12</f>
        <v>0</v>
      </c>
      <c r="W262" s="36">
        <f ca="1">SUMIFS(СВЦЭМ!$H$40:$H$759,СВЦЭМ!$A$40:$A$759,$A262,СВЦЭМ!$B$39:$B$758,W$260)+'СЕТ СН'!$F$12</f>
        <v>0</v>
      </c>
      <c r="X262" s="36">
        <f ca="1">SUMIFS(СВЦЭМ!$H$40:$H$759,СВЦЭМ!$A$40:$A$759,$A262,СВЦЭМ!$B$39:$B$758,X$260)+'СЕТ СН'!$F$12</f>
        <v>0</v>
      </c>
      <c r="Y262" s="36">
        <f ca="1">SUMIFS(СВЦЭМ!$H$40:$H$759,СВЦЭМ!$A$40:$A$759,$A262,СВЦЭМ!$B$39:$B$758,Y$260)+'СЕТ СН'!$F$12</f>
        <v>0</v>
      </c>
    </row>
    <row r="263" spans="1:27" ht="15.75" hidden="1" x14ac:dyDescent="0.2">
      <c r="A263" s="35">
        <f t="shared" ref="A263:A291" si="7">A262+1</f>
        <v>45538</v>
      </c>
      <c r="B263" s="36">
        <f ca="1">SUMIFS(СВЦЭМ!$H$40:$H$759,СВЦЭМ!$A$40:$A$759,$A263,СВЦЭМ!$B$39:$B$758,B$260)+'СЕТ СН'!$F$12</f>
        <v>0</v>
      </c>
      <c r="C263" s="36">
        <f ca="1">SUMIFS(СВЦЭМ!$H$40:$H$759,СВЦЭМ!$A$40:$A$759,$A263,СВЦЭМ!$B$39:$B$758,C$260)+'СЕТ СН'!$F$12</f>
        <v>0</v>
      </c>
      <c r="D263" s="36">
        <f ca="1">SUMIFS(СВЦЭМ!$H$40:$H$759,СВЦЭМ!$A$40:$A$759,$A263,СВЦЭМ!$B$39:$B$758,D$260)+'СЕТ СН'!$F$12</f>
        <v>0</v>
      </c>
      <c r="E263" s="36">
        <f ca="1">SUMIFS(СВЦЭМ!$H$40:$H$759,СВЦЭМ!$A$40:$A$759,$A263,СВЦЭМ!$B$39:$B$758,E$260)+'СЕТ СН'!$F$12</f>
        <v>0</v>
      </c>
      <c r="F263" s="36">
        <f ca="1">SUMIFS(СВЦЭМ!$H$40:$H$759,СВЦЭМ!$A$40:$A$759,$A263,СВЦЭМ!$B$39:$B$758,F$260)+'СЕТ СН'!$F$12</f>
        <v>0</v>
      </c>
      <c r="G263" s="36">
        <f ca="1">SUMIFS(СВЦЭМ!$H$40:$H$759,СВЦЭМ!$A$40:$A$759,$A263,СВЦЭМ!$B$39:$B$758,G$260)+'СЕТ СН'!$F$12</f>
        <v>0</v>
      </c>
      <c r="H263" s="36">
        <f ca="1">SUMIFS(СВЦЭМ!$H$40:$H$759,СВЦЭМ!$A$40:$A$759,$A263,СВЦЭМ!$B$39:$B$758,H$260)+'СЕТ СН'!$F$12</f>
        <v>0</v>
      </c>
      <c r="I263" s="36">
        <f ca="1">SUMIFS(СВЦЭМ!$H$40:$H$759,СВЦЭМ!$A$40:$A$759,$A263,СВЦЭМ!$B$39:$B$758,I$260)+'СЕТ СН'!$F$12</f>
        <v>0</v>
      </c>
      <c r="J263" s="36">
        <f ca="1">SUMIFS(СВЦЭМ!$H$40:$H$759,СВЦЭМ!$A$40:$A$759,$A263,СВЦЭМ!$B$39:$B$758,J$260)+'СЕТ СН'!$F$12</f>
        <v>0</v>
      </c>
      <c r="K263" s="36">
        <f ca="1">SUMIFS(СВЦЭМ!$H$40:$H$759,СВЦЭМ!$A$40:$A$759,$A263,СВЦЭМ!$B$39:$B$758,K$260)+'СЕТ СН'!$F$12</f>
        <v>0</v>
      </c>
      <c r="L263" s="36">
        <f ca="1">SUMIFS(СВЦЭМ!$H$40:$H$759,СВЦЭМ!$A$40:$A$759,$A263,СВЦЭМ!$B$39:$B$758,L$260)+'СЕТ СН'!$F$12</f>
        <v>0</v>
      </c>
      <c r="M263" s="36">
        <f ca="1">SUMIFS(СВЦЭМ!$H$40:$H$759,СВЦЭМ!$A$40:$A$759,$A263,СВЦЭМ!$B$39:$B$758,M$260)+'СЕТ СН'!$F$12</f>
        <v>0</v>
      </c>
      <c r="N263" s="36">
        <f ca="1">SUMIFS(СВЦЭМ!$H$40:$H$759,СВЦЭМ!$A$40:$A$759,$A263,СВЦЭМ!$B$39:$B$758,N$260)+'СЕТ СН'!$F$12</f>
        <v>0</v>
      </c>
      <c r="O263" s="36">
        <f ca="1">SUMIFS(СВЦЭМ!$H$40:$H$759,СВЦЭМ!$A$40:$A$759,$A263,СВЦЭМ!$B$39:$B$758,O$260)+'СЕТ СН'!$F$12</f>
        <v>0</v>
      </c>
      <c r="P263" s="36">
        <f ca="1">SUMIFS(СВЦЭМ!$H$40:$H$759,СВЦЭМ!$A$40:$A$759,$A263,СВЦЭМ!$B$39:$B$758,P$260)+'СЕТ СН'!$F$12</f>
        <v>0</v>
      </c>
      <c r="Q263" s="36">
        <f ca="1">SUMIFS(СВЦЭМ!$H$40:$H$759,СВЦЭМ!$A$40:$A$759,$A263,СВЦЭМ!$B$39:$B$758,Q$260)+'СЕТ СН'!$F$12</f>
        <v>0</v>
      </c>
      <c r="R263" s="36">
        <f ca="1">SUMIFS(СВЦЭМ!$H$40:$H$759,СВЦЭМ!$A$40:$A$759,$A263,СВЦЭМ!$B$39:$B$758,R$260)+'СЕТ СН'!$F$12</f>
        <v>0</v>
      </c>
      <c r="S263" s="36">
        <f ca="1">SUMIFS(СВЦЭМ!$H$40:$H$759,СВЦЭМ!$A$40:$A$759,$A263,СВЦЭМ!$B$39:$B$758,S$260)+'СЕТ СН'!$F$12</f>
        <v>0</v>
      </c>
      <c r="T263" s="36">
        <f ca="1">SUMIFS(СВЦЭМ!$H$40:$H$759,СВЦЭМ!$A$40:$A$759,$A263,СВЦЭМ!$B$39:$B$758,T$260)+'СЕТ СН'!$F$12</f>
        <v>0</v>
      </c>
      <c r="U263" s="36">
        <f ca="1">SUMIFS(СВЦЭМ!$H$40:$H$759,СВЦЭМ!$A$40:$A$759,$A263,СВЦЭМ!$B$39:$B$758,U$260)+'СЕТ СН'!$F$12</f>
        <v>0</v>
      </c>
      <c r="V263" s="36">
        <f ca="1">SUMIFS(СВЦЭМ!$H$40:$H$759,СВЦЭМ!$A$40:$A$759,$A263,СВЦЭМ!$B$39:$B$758,V$260)+'СЕТ СН'!$F$12</f>
        <v>0</v>
      </c>
      <c r="W263" s="36">
        <f ca="1">SUMIFS(СВЦЭМ!$H$40:$H$759,СВЦЭМ!$A$40:$A$759,$A263,СВЦЭМ!$B$39:$B$758,W$260)+'СЕТ СН'!$F$12</f>
        <v>0</v>
      </c>
      <c r="X263" s="36">
        <f ca="1">SUMIFS(СВЦЭМ!$H$40:$H$759,СВЦЭМ!$A$40:$A$759,$A263,СВЦЭМ!$B$39:$B$758,X$260)+'СЕТ СН'!$F$12</f>
        <v>0</v>
      </c>
      <c r="Y263" s="36">
        <f ca="1">SUMIFS(СВЦЭМ!$H$40:$H$759,СВЦЭМ!$A$40:$A$759,$A263,СВЦЭМ!$B$39:$B$758,Y$260)+'СЕТ СН'!$F$12</f>
        <v>0</v>
      </c>
    </row>
    <row r="264" spans="1:27" ht="15.75" hidden="1" x14ac:dyDescent="0.2">
      <c r="A264" s="35">
        <f t="shared" si="7"/>
        <v>45539</v>
      </c>
      <c r="B264" s="36">
        <f ca="1">SUMIFS(СВЦЭМ!$H$40:$H$759,СВЦЭМ!$A$40:$A$759,$A264,СВЦЭМ!$B$39:$B$758,B$260)+'СЕТ СН'!$F$12</f>
        <v>0</v>
      </c>
      <c r="C264" s="36">
        <f ca="1">SUMIFS(СВЦЭМ!$H$40:$H$759,СВЦЭМ!$A$40:$A$759,$A264,СВЦЭМ!$B$39:$B$758,C$260)+'СЕТ СН'!$F$12</f>
        <v>0</v>
      </c>
      <c r="D264" s="36">
        <f ca="1">SUMIFS(СВЦЭМ!$H$40:$H$759,СВЦЭМ!$A$40:$A$759,$A264,СВЦЭМ!$B$39:$B$758,D$260)+'СЕТ СН'!$F$12</f>
        <v>0</v>
      </c>
      <c r="E264" s="36">
        <f ca="1">SUMIFS(СВЦЭМ!$H$40:$H$759,СВЦЭМ!$A$40:$A$759,$A264,СВЦЭМ!$B$39:$B$758,E$260)+'СЕТ СН'!$F$12</f>
        <v>0</v>
      </c>
      <c r="F264" s="36">
        <f ca="1">SUMIFS(СВЦЭМ!$H$40:$H$759,СВЦЭМ!$A$40:$A$759,$A264,СВЦЭМ!$B$39:$B$758,F$260)+'СЕТ СН'!$F$12</f>
        <v>0</v>
      </c>
      <c r="G264" s="36">
        <f ca="1">SUMIFS(СВЦЭМ!$H$40:$H$759,СВЦЭМ!$A$40:$A$759,$A264,СВЦЭМ!$B$39:$B$758,G$260)+'СЕТ СН'!$F$12</f>
        <v>0</v>
      </c>
      <c r="H264" s="36">
        <f ca="1">SUMIFS(СВЦЭМ!$H$40:$H$759,СВЦЭМ!$A$40:$A$759,$A264,СВЦЭМ!$B$39:$B$758,H$260)+'СЕТ СН'!$F$12</f>
        <v>0</v>
      </c>
      <c r="I264" s="36">
        <f ca="1">SUMIFS(СВЦЭМ!$H$40:$H$759,СВЦЭМ!$A$40:$A$759,$A264,СВЦЭМ!$B$39:$B$758,I$260)+'СЕТ СН'!$F$12</f>
        <v>0</v>
      </c>
      <c r="J264" s="36">
        <f ca="1">SUMIFS(СВЦЭМ!$H$40:$H$759,СВЦЭМ!$A$40:$A$759,$A264,СВЦЭМ!$B$39:$B$758,J$260)+'СЕТ СН'!$F$12</f>
        <v>0</v>
      </c>
      <c r="K264" s="36">
        <f ca="1">SUMIFS(СВЦЭМ!$H$40:$H$759,СВЦЭМ!$A$40:$A$759,$A264,СВЦЭМ!$B$39:$B$758,K$260)+'СЕТ СН'!$F$12</f>
        <v>0</v>
      </c>
      <c r="L264" s="36">
        <f ca="1">SUMIFS(СВЦЭМ!$H$40:$H$759,СВЦЭМ!$A$40:$A$759,$A264,СВЦЭМ!$B$39:$B$758,L$260)+'СЕТ СН'!$F$12</f>
        <v>0</v>
      </c>
      <c r="M264" s="36">
        <f ca="1">SUMIFS(СВЦЭМ!$H$40:$H$759,СВЦЭМ!$A$40:$A$759,$A264,СВЦЭМ!$B$39:$B$758,M$260)+'СЕТ СН'!$F$12</f>
        <v>0</v>
      </c>
      <c r="N264" s="36">
        <f ca="1">SUMIFS(СВЦЭМ!$H$40:$H$759,СВЦЭМ!$A$40:$A$759,$A264,СВЦЭМ!$B$39:$B$758,N$260)+'СЕТ СН'!$F$12</f>
        <v>0</v>
      </c>
      <c r="O264" s="36">
        <f ca="1">SUMIFS(СВЦЭМ!$H$40:$H$759,СВЦЭМ!$A$40:$A$759,$A264,СВЦЭМ!$B$39:$B$758,O$260)+'СЕТ СН'!$F$12</f>
        <v>0</v>
      </c>
      <c r="P264" s="36">
        <f ca="1">SUMIFS(СВЦЭМ!$H$40:$H$759,СВЦЭМ!$A$40:$A$759,$A264,СВЦЭМ!$B$39:$B$758,P$260)+'СЕТ СН'!$F$12</f>
        <v>0</v>
      </c>
      <c r="Q264" s="36">
        <f ca="1">SUMIFS(СВЦЭМ!$H$40:$H$759,СВЦЭМ!$A$40:$A$759,$A264,СВЦЭМ!$B$39:$B$758,Q$260)+'СЕТ СН'!$F$12</f>
        <v>0</v>
      </c>
      <c r="R264" s="36">
        <f ca="1">SUMIFS(СВЦЭМ!$H$40:$H$759,СВЦЭМ!$A$40:$A$759,$A264,СВЦЭМ!$B$39:$B$758,R$260)+'СЕТ СН'!$F$12</f>
        <v>0</v>
      </c>
      <c r="S264" s="36">
        <f ca="1">SUMIFS(СВЦЭМ!$H$40:$H$759,СВЦЭМ!$A$40:$A$759,$A264,СВЦЭМ!$B$39:$B$758,S$260)+'СЕТ СН'!$F$12</f>
        <v>0</v>
      </c>
      <c r="T264" s="36">
        <f ca="1">SUMIFS(СВЦЭМ!$H$40:$H$759,СВЦЭМ!$A$40:$A$759,$A264,СВЦЭМ!$B$39:$B$758,T$260)+'СЕТ СН'!$F$12</f>
        <v>0</v>
      </c>
      <c r="U264" s="36">
        <f ca="1">SUMIFS(СВЦЭМ!$H$40:$H$759,СВЦЭМ!$A$40:$A$759,$A264,СВЦЭМ!$B$39:$B$758,U$260)+'СЕТ СН'!$F$12</f>
        <v>0</v>
      </c>
      <c r="V264" s="36">
        <f ca="1">SUMIFS(СВЦЭМ!$H$40:$H$759,СВЦЭМ!$A$40:$A$759,$A264,СВЦЭМ!$B$39:$B$758,V$260)+'СЕТ СН'!$F$12</f>
        <v>0</v>
      </c>
      <c r="W264" s="36">
        <f ca="1">SUMIFS(СВЦЭМ!$H$40:$H$759,СВЦЭМ!$A$40:$A$759,$A264,СВЦЭМ!$B$39:$B$758,W$260)+'СЕТ СН'!$F$12</f>
        <v>0</v>
      </c>
      <c r="X264" s="36">
        <f ca="1">SUMIFS(СВЦЭМ!$H$40:$H$759,СВЦЭМ!$A$40:$A$759,$A264,СВЦЭМ!$B$39:$B$758,X$260)+'СЕТ СН'!$F$12</f>
        <v>0</v>
      </c>
      <c r="Y264" s="36">
        <f ca="1">SUMIFS(СВЦЭМ!$H$40:$H$759,СВЦЭМ!$A$40:$A$759,$A264,СВЦЭМ!$B$39:$B$758,Y$260)+'СЕТ СН'!$F$12</f>
        <v>0</v>
      </c>
    </row>
    <row r="265" spans="1:27" ht="15.75" hidden="1" x14ac:dyDescent="0.2">
      <c r="A265" s="35">
        <f t="shared" si="7"/>
        <v>45540</v>
      </c>
      <c r="B265" s="36">
        <f ca="1">SUMIFS(СВЦЭМ!$H$40:$H$759,СВЦЭМ!$A$40:$A$759,$A265,СВЦЭМ!$B$39:$B$758,B$260)+'СЕТ СН'!$F$12</f>
        <v>0</v>
      </c>
      <c r="C265" s="36">
        <f ca="1">SUMIFS(СВЦЭМ!$H$40:$H$759,СВЦЭМ!$A$40:$A$759,$A265,СВЦЭМ!$B$39:$B$758,C$260)+'СЕТ СН'!$F$12</f>
        <v>0</v>
      </c>
      <c r="D265" s="36">
        <f ca="1">SUMIFS(СВЦЭМ!$H$40:$H$759,СВЦЭМ!$A$40:$A$759,$A265,СВЦЭМ!$B$39:$B$758,D$260)+'СЕТ СН'!$F$12</f>
        <v>0</v>
      </c>
      <c r="E265" s="36">
        <f ca="1">SUMIFS(СВЦЭМ!$H$40:$H$759,СВЦЭМ!$A$40:$A$759,$A265,СВЦЭМ!$B$39:$B$758,E$260)+'СЕТ СН'!$F$12</f>
        <v>0</v>
      </c>
      <c r="F265" s="36">
        <f ca="1">SUMIFS(СВЦЭМ!$H$40:$H$759,СВЦЭМ!$A$40:$A$759,$A265,СВЦЭМ!$B$39:$B$758,F$260)+'СЕТ СН'!$F$12</f>
        <v>0</v>
      </c>
      <c r="G265" s="36">
        <f ca="1">SUMIFS(СВЦЭМ!$H$40:$H$759,СВЦЭМ!$A$40:$A$759,$A265,СВЦЭМ!$B$39:$B$758,G$260)+'СЕТ СН'!$F$12</f>
        <v>0</v>
      </c>
      <c r="H265" s="36">
        <f ca="1">SUMIFS(СВЦЭМ!$H$40:$H$759,СВЦЭМ!$A$40:$A$759,$A265,СВЦЭМ!$B$39:$B$758,H$260)+'СЕТ СН'!$F$12</f>
        <v>0</v>
      </c>
      <c r="I265" s="36">
        <f ca="1">SUMIFS(СВЦЭМ!$H$40:$H$759,СВЦЭМ!$A$40:$A$759,$A265,СВЦЭМ!$B$39:$B$758,I$260)+'СЕТ СН'!$F$12</f>
        <v>0</v>
      </c>
      <c r="J265" s="36">
        <f ca="1">SUMIFS(СВЦЭМ!$H$40:$H$759,СВЦЭМ!$A$40:$A$759,$A265,СВЦЭМ!$B$39:$B$758,J$260)+'СЕТ СН'!$F$12</f>
        <v>0</v>
      </c>
      <c r="K265" s="36">
        <f ca="1">SUMIFS(СВЦЭМ!$H$40:$H$759,СВЦЭМ!$A$40:$A$759,$A265,СВЦЭМ!$B$39:$B$758,K$260)+'СЕТ СН'!$F$12</f>
        <v>0</v>
      </c>
      <c r="L265" s="36">
        <f ca="1">SUMIFS(СВЦЭМ!$H$40:$H$759,СВЦЭМ!$A$40:$A$759,$A265,СВЦЭМ!$B$39:$B$758,L$260)+'СЕТ СН'!$F$12</f>
        <v>0</v>
      </c>
      <c r="M265" s="36">
        <f ca="1">SUMIFS(СВЦЭМ!$H$40:$H$759,СВЦЭМ!$A$40:$A$759,$A265,СВЦЭМ!$B$39:$B$758,M$260)+'СЕТ СН'!$F$12</f>
        <v>0</v>
      </c>
      <c r="N265" s="36">
        <f ca="1">SUMIFS(СВЦЭМ!$H$40:$H$759,СВЦЭМ!$A$40:$A$759,$A265,СВЦЭМ!$B$39:$B$758,N$260)+'СЕТ СН'!$F$12</f>
        <v>0</v>
      </c>
      <c r="O265" s="36">
        <f ca="1">SUMIFS(СВЦЭМ!$H$40:$H$759,СВЦЭМ!$A$40:$A$759,$A265,СВЦЭМ!$B$39:$B$758,O$260)+'СЕТ СН'!$F$12</f>
        <v>0</v>
      </c>
      <c r="P265" s="36">
        <f ca="1">SUMIFS(СВЦЭМ!$H$40:$H$759,СВЦЭМ!$A$40:$A$759,$A265,СВЦЭМ!$B$39:$B$758,P$260)+'СЕТ СН'!$F$12</f>
        <v>0</v>
      </c>
      <c r="Q265" s="36">
        <f ca="1">SUMIFS(СВЦЭМ!$H$40:$H$759,СВЦЭМ!$A$40:$A$759,$A265,СВЦЭМ!$B$39:$B$758,Q$260)+'СЕТ СН'!$F$12</f>
        <v>0</v>
      </c>
      <c r="R265" s="36">
        <f ca="1">SUMIFS(СВЦЭМ!$H$40:$H$759,СВЦЭМ!$A$40:$A$759,$A265,СВЦЭМ!$B$39:$B$758,R$260)+'СЕТ СН'!$F$12</f>
        <v>0</v>
      </c>
      <c r="S265" s="36">
        <f ca="1">SUMIFS(СВЦЭМ!$H$40:$H$759,СВЦЭМ!$A$40:$A$759,$A265,СВЦЭМ!$B$39:$B$758,S$260)+'СЕТ СН'!$F$12</f>
        <v>0</v>
      </c>
      <c r="T265" s="36">
        <f ca="1">SUMIFS(СВЦЭМ!$H$40:$H$759,СВЦЭМ!$A$40:$A$759,$A265,СВЦЭМ!$B$39:$B$758,T$260)+'СЕТ СН'!$F$12</f>
        <v>0</v>
      </c>
      <c r="U265" s="36">
        <f ca="1">SUMIFS(СВЦЭМ!$H$40:$H$759,СВЦЭМ!$A$40:$A$759,$A265,СВЦЭМ!$B$39:$B$758,U$260)+'СЕТ СН'!$F$12</f>
        <v>0</v>
      </c>
      <c r="V265" s="36">
        <f ca="1">SUMIFS(СВЦЭМ!$H$40:$H$759,СВЦЭМ!$A$40:$A$759,$A265,СВЦЭМ!$B$39:$B$758,V$260)+'СЕТ СН'!$F$12</f>
        <v>0</v>
      </c>
      <c r="W265" s="36">
        <f ca="1">SUMIFS(СВЦЭМ!$H$40:$H$759,СВЦЭМ!$A$40:$A$759,$A265,СВЦЭМ!$B$39:$B$758,W$260)+'СЕТ СН'!$F$12</f>
        <v>0</v>
      </c>
      <c r="X265" s="36">
        <f ca="1">SUMIFS(СВЦЭМ!$H$40:$H$759,СВЦЭМ!$A$40:$A$759,$A265,СВЦЭМ!$B$39:$B$758,X$260)+'СЕТ СН'!$F$12</f>
        <v>0</v>
      </c>
      <c r="Y265" s="36">
        <f ca="1">SUMIFS(СВЦЭМ!$H$40:$H$759,СВЦЭМ!$A$40:$A$759,$A265,СВЦЭМ!$B$39:$B$758,Y$260)+'СЕТ СН'!$F$12</f>
        <v>0</v>
      </c>
    </row>
    <row r="266" spans="1:27" ht="15.75" hidden="1" x14ac:dyDescent="0.2">
      <c r="A266" s="35">
        <f t="shared" si="7"/>
        <v>45541</v>
      </c>
      <c r="B266" s="36">
        <f ca="1">SUMIFS(СВЦЭМ!$H$40:$H$759,СВЦЭМ!$A$40:$A$759,$A266,СВЦЭМ!$B$39:$B$758,B$260)+'СЕТ СН'!$F$12</f>
        <v>0</v>
      </c>
      <c r="C266" s="36">
        <f ca="1">SUMIFS(СВЦЭМ!$H$40:$H$759,СВЦЭМ!$A$40:$A$759,$A266,СВЦЭМ!$B$39:$B$758,C$260)+'СЕТ СН'!$F$12</f>
        <v>0</v>
      </c>
      <c r="D266" s="36">
        <f ca="1">SUMIFS(СВЦЭМ!$H$40:$H$759,СВЦЭМ!$A$40:$A$759,$A266,СВЦЭМ!$B$39:$B$758,D$260)+'СЕТ СН'!$F$12</f>
        <v>0</v>
      </c>
      <c r="E266" s="36">
        <f ca="1">SUMIFS(СВЦЭМ!$H$40:$H$759,СВЦЭМ!$A$40:$A$759,$A266,СВЦЭМ!$B$39:$B$758,E$260)+'СЕТ СН'!$F$12</f>
        <v>0</v>
      </c>
      <c r="F266" s="36">
        <f ca="1">SUMIFS(СВЦЭМ!$H$40:$H$759,СВЦЭМ!$A$40:$A$759,$A266,СВЦЭМ!$B$39:$B$758,F$260)+'СЕТ СН'!$F$12</f>
        <v>0</v>
      </c>
      <c r="G266" s="36">
        <f ca="1">SUMIFS(СВЦЭМ!$H$40:$H$759,СВЦЭМ!$A$40:$A$759,$A266,СВЦЭМ!$B$39:$B$758,G$260)+'СЕТ СН'!$F$12</f>
        <v>0</v>
      </c>
      <c r="H266" s="36">
        <f ca="1">SUMIFS(СВЦЭМ!$H$40:$H$759,СВЦЭМ!$A$40:$A$759,$A266,СВЦЭМ!$B$39:$B$758,H$260)+'СЕТ СН'!$F$12</f>
        <v>0</v>
      </c>
      <c r="I266" s="36">
        <f ca="1">SUMIFS(СВЦЭМ!$H$40:$H$759,СВЦЭМ!$A$40:$A$759,$A266,СВЦЭМ!$B$39:$B$758,I$260)+'СЕТ СН'!$F$12</f>
        <v>0</v>
      </c>
      <c r="J266" s="36">
        <f ca="1">SUMIFS(СВЦЭМ!$H$40:$H$759,СВЦЭМ!$A$40:$A$759,$A266,СВЦЭМ!$B$39:$B$758,J$260)+'СЕТ СН'!$F$12</f>
        <v>0</v>
      </c>
      <c r="K266" s="36">
        <f ca="1">SUMIFS(СВЦЭМ!$H$40:$H$759,СВЦЭМ!$A$40:$A$759,$A266,СВЦЭМ!$B$39:$B$758,K$260)+'СЕТ СН'!$F$12</f>
        <v>0</v>
      </c>
      <c r="L266" s="36">
        <f ca="1">SUMIFS(СВЦЭМ!$H$40:$H$759,СВЦЭМ!$A$40:$A$759,$A266,СВЦЭМ!$B$39:$B$758,L$260)+'СЕТ СН'!$F$12</f>
        <v>0</v>
      </c>
      <c r="M266" s="36">
        <f ca="1">SUMIFS(СВЦЭМ!$H$40:$H$759,СВЦЭМ!$A$40:$A$759,$A266,СВЦЭМ!$B$39:$B$758,M$260)+'СЕТ СН'!$F$12</f>
        <v>0</v>
      </c>
      <c r="N266" s="36">
        <f ca="1">SUMIFS(СВЦЭМ!$H$40:$H$759,СВЦЭМ!$A$40:$A$759,$A266,СВЦЭМ!$B$39:$B$758,N$260)+'СЕТ СН'!$F$12</f>
        <v>0</v>
      </c>
      <c r="O266" s="36">
        <f ca="1">SUMIFS(СВЦЭМ!$H$40:$H$759,СВЦЭМ!$A$40:$A$759,$A266,СВЦЭМ!$B$39:$B$758,O$260)+'СЕТ СН'!$F$12</f>
        <v>0</v>
      </c>
      <c r="P266" s="36">
        <f ca="1">SUMIFS(СВЦЭМ!$H$40:$H$759,СВЦЭМ!$A$40:$A$759,$A266,СВЦЭМ!$B$39:$B$758,P$260)+'СЕТ СН'!$F$12</f>
        <v>0</v>
      </c>
      <c r="Q266" s="36">
        <f ca="1">SUMIFS(СВЦЭМ!$H$40:$H$759,СВЦЭМ!$A$40:$A$759,$A266,СВЦЭМ!$B$39:$B$758,Q$260)+'СЕТ СН'!$F$12</f>
        <v>0</v>
      </c>
      <c r="R266" s="36">
        <f ca="1">SUMIFS(СВЦЭМ!$H$40:$H$759,СВЦЭМ!$A$40:$A$759,$A266,СВЦЭМ!$B$39:$B$758,R$260)+'СЕТ СН'!$F$12</f>
        <v>0</v>
      </c>
      <c r="S266" s="36">
        <f ca="1">SUMIFS(СВЦЭМ!$H$40:$H$759,СВЦЭМ!$A$40:$A$759,$A266,СВЦЭМ!$B$39:$B$758,S$260)+'СЕТ СН'!$F$12</f>
        <v>0</v>
      </c>
      <c r="T266" s="36">
        <f ca="1">SUMIFS(СВЦЭМ!$H$40:$H$759,СВЦЭМ!$A$40:$A$759,$A266,СВЦЭМ!$B$39:$B$758,T$260)+'СЕТ СН'!$F$12</f>
        <v>0</v>
      </c>
      <c r="U266" s="36">
        <f ca="1">SUMIFS(СВЦЭМ!$H$40:$H$759,СВЦЭМ!$A$40:$A$759,$A266,СВЦЭМ!$B$39:$B$758,U$260)+'СЕТ СН'!$F$12</f>
        <v>0</v>
      </c>
      <c r="V266" s="36">
        <f ca="1">SUMIFS(СВЦЭМ!$H$40:$H$759,СВЦЭМ!$A$40:$A$759,$A266,СВЦЭМ!$B$39:$B$758,V$260)+'СЕТ СН'!$F$12</f>
        <v>0</v>
      </c>
      <c r="W266" s="36">
        <f ca="1">SUMIFS(СВЦЭМ!$H$40:$H$759,СВЦЭМ!$A$40:$A$759,$A266,СВЦЭМ!$B$39:$B$758,W$260)+'СЕТ СН'!$F$12</f>
        <v>0</v>
      </c>
      <c r="X266" s="36">
        <f ca="1">SUMIFS(СВЦЭМ!$H$40:$H$759,СВЦЭМ!$A$40:$A$759,$A266,СВЦЭМ!$B$39:$B$758,X$260)+'СЕТ СН'!$F$12</f>
        <v>0</v>
      </c>
      <c r="Y266" s="36">
        <f ca="1">SUMIFS(СВЦЭМ!$H$40:$H$759,СВЦЭМ!$A$40:$A$759,$A266,СВЦЭМ!$B$39:$B$758,Y$260)+'СЕТ СН'!$F$12</f>
        <v>0</v>
      </c>
    </row>
    <row r="267" spans="1:27" ht="15.75" hidden="1" x14ac:dyDescent="0.2">
      <c r="A267" s="35">
        <f t="shared" si="7"/>
        <v>45542</v>
      </c>
      <c r="B267" s="36">
        <f ca="1">SUMIFS(СВЦЭМ!$H$40:$H$759,СВЦЭМ!$A$40:$A$759,$A267,СВЦЭМ!$B$39:$B$758,B$260)+'СЕТ СН'!$F$12</f>
        <v>0</v>
      </c>
      <c r="C267" s="36">
        <f ca="1">SUMIFS(СВЦЭМ!$H$40:$H$759,СВЦЭМ!$A$40:$A$759,$A267,СВЦЭМ!$B$39:$B$758,C$260)+'СЕТ СН'!$F$12</f>
        <v>0</v>
      </c>
      <c r="D267" s="36">
        <f ca="1">SUMIFS(СВЦЭМ!$H$40:$H$759,СВЦЭМ!$A$40:$A$759,$A267,СВЦЭМ!$B$39:$B$758,D$260)+'СЕТ СН'!$F$12</f>
        <v>0</v>
      </c>
      <c r="E267" s="36">
        <f ca="1">SUMIFS(СВЦЭМ!$H$40:$H$759,СВЦЭМ!$A$40:$A$759,$A267,СВЦЭМ!$B$39:$B$758,E$260)+'СЕТ СН'!$F$12</f>
        <v>0</v>
      </c>
      <c r="F267" s="36">
        <f ca="1">SUMIFS(СВЦЭМ!$H$40:$H$759,СВЦЭМ!$A$40:$A$759,$A267,СВЦЭМ!$B$39:$B$758,F$260)+'СЕТ СН'!$F$12</f>
        <v>0</v>
      </c>
      <c r="G267" s="36">
        <f ca="1">SUMIFS(СВЦЭМ!$H$40:$H$759,СВЦЭМ!$A$40:$A$759,$A267,СВЦЭМ!$B$39:$B$758,G$260)+'СЕТ СН'!$F$12</f>
        <v>0</v>
      </c>
      <c r="H267" s="36">
        <f ca="1">SUMIFS(СВЦЭМ!$H$40:$H$759,СВЦЭМ!$A$40:$A$759,$A267,СВЦЭМ!$B$39:$B$758,H$260)+'СЕТ СН'!$F$12</f>
        <v>0</v>
      </c>
      <c r="I267" s="36">
        <f ca="1">SUMIFS(СВЦЭМ!$H$40:$H$759,СВЦЭМ!$A$40:$A$759,$A267,СВЦЭМ!$B$39:$B$758,I$260)+'СЕТ СН'!$F$12</f>
        <v>0</v>
      </c>
      <c r="J267" s="36">
        <f ca="1">SUMIFS(СВЦЭМ!$H$40:$H$759,СВЦЭМ!$A$40:$A$759,$A267,СВЦЭМ!$B$39:$B$758,J$260)+'СЕТ СН'!$F$12</f>
        <v>0</v>
      </c>
      <c r="K267" s="36">
        <f ca="1">SUMIFS(СВЦЭМ!$H$40:$H$759,СВЦЭМ!$A$40:$A$759,$A267,СВЦЭМ!$B$39:$B$758,K$260)+'СЕТ СН'!$F$12</f>
        <v>0</v>
      </c>
      <c r="L267" s="36">
        <f ca="1">SUMIFS(СВЦЭМ!$H$40:$H$759,СВЦЭМ!$A$40:$A$759,$A267,СВЦЭМ!$B$39:$B$758,L$260)+'СЕТ СН'!$F$12</f>
        <v>0</v>
      </c>
      <c r="M267" s="36">
        <f ca="1">SUMIFS(СВЦЭМ!$H$40:$H$759,СВЦЭМ!$A$40:$A$759,$A267,СВЦЭМ!$B$39:$B$758,M$260)+'СЕТ СН'!$F$12</f>
        <v>0</v>
      </c>
      <c r="N267" s="36">
        <f ca="1">SUMIFS(СВЦЭМ!$H$40:$H$759,СВЦЭМ!$A$40:$A$759,$A267,СВЦЭМ!$B$39:$B$758,N$260)+'СЕТ СН'!$F$12</f>
        <v>0</v>
      </c>
      <c r="O267" s="36">
        <f ca="1">SUMIFS(СВЦЭМ!$H$40:$H$759,СВЦЭМ!$A$40:$A$759,$A267,СВЦЭМ!$B$39:$B$758,O$260)+'СЕТ СН'!$F$12</f>
        <v>0</v>
      </c>
      <c r="P267" s="36">
        <f ca="1">SUMIFS(СВЦЭМ!$H$40:$H$759,СВЦЭМ!$A$40:$A$759,$A267,СВЦЭМ!$B$39:$B$758,P$260)+'СЕТ СН'!$F$12</f>
        <v>0</v>
      </c>
      <c r="Q267" s="36">
        <f ca="1">SUMIFS(СВЦЭМ!$H$40:$H$759,СВЦЭМ!$A$40:$A$759,$A267,СВЦЭМ!$B$39:$B$758,Q$260)+'СЕТ СН'!$F$12</f>
        <v>0</v>
      </c>
      <c r="R267" s="36">
        <f ca="1">SUMIFS(СВЦЭМ!$H$40:$H$759,СВЦЭМ!$A$40:$A$759,$A267,СВЦЭМ!$B$39:$B$758,R$260)+'СЕТ СН'!$F$12</f>
        <v>0</v>
      </c>
      <c r="S267" s="36">
        <f ca="1">SUMIFS(СВЦЭМ!$H$40:$H$759,СВЦЭМ!$A$40:$A$759,$A267,СВЦЭМ!$B$39:$B$758,S$260)+'СЕТ СН'!$F$12</f>
        <v>0</v>
      </c>
      <c r="T267" s="36">
        <f ca="1">SUMIFS(СВЦЭМ!$H$40:$H$759,СВЦЭМ!$A$40:$A$759,$A267,СВЦЭМ!$B$39:$B$758,T$260)+'СЕТ СН'!$F$12</f>
        <v>0</v>
      </c>
      <c r="U267" s="36">
        <f ca="1">SUMIFS(СВЦЭМ!$H$40:$H$759,СВЦЭМ!$A$40:$A$759,$A267,СВЦЭМ!$B$39:$B$758,U$260)+'СЕТ СН'!$F$12</f>
        <v>0</v>
      </c>
      <c r="V267" s="36">
        <f ca="1">SUMIFS(СВЦЭМ!$H$40:$H$759,СВЦЭМ!$A$40:$A$759,$A267,СВЦЭМ!$B$39:$B$758,V$260)+'СЕТ СН'!$F$12</f>
        <v>0</v>
      </c>
      <c r="W267" s="36">
        <f ca="1">SUMIFS(СВЦЭМ!$H$40:$H$759,СВЦЭМ!$A$40:$A$759,$A267,СВЦЭМ!$B$39:$B$758,W$260)+'СЕТ СН'!$F$12</f>
        <v>0</v>
      </c>
      <c r="X267" s="36">
        <f ca="1">SUMIFS(СВЦЭМ!$H$40:$H$759,СВЦЭМ!$A$40:$A$759,$A267,СВЦЭМ!$B$39:$B$758,X$260)+'СЕТ СН'!$F$12</f>
        <v>0</v>
      </c>
      <c r="Y267" s="36">
        <f ca="1">SUMIFS(СВЦЭМ!$H$40:$H$759,СВЦЭМ!$A$40:$A$759,$A267,СВЦЭМ!$B$39:$B$758,Y$260)+'СЕТ СН'!$F$12</f>
        <v>0</v>
      </c>
    </row>
    <row r="268" spans="1:27" ht="15.75" hidden="1" x14ac:dyDescent="0.2">
      <c r="A268" s="35">
        <f t="shared" si="7"/>
        <v>45543</v>
      </c>
      <c r="B268" s="36">
        <f ca="1">SUMIFS(СВЦЭМ!$H$40:$H$759,СВЦЭМ!$A$40:$A$759,$A268,СВЦЭМ!$B$39:$B$758,B$260)+'СЕТ СН'!$F$12</f>
        <v>0</v>
      </c>
      <c r="C268" s="36">
        <f ca="1">SUMIFS(СВЦЭМ!$H$40:$H$759,СВЦЭМ!$A$40:$A$759,$A268,СВЦЭМ!$B$39:$B$758,C$260)+'СЕТ СН'!$F$12</f>
        <v>0</v>
      </c>
      <c r="D268" s="36">
        <f ca="1">SUMIFS(СВЦЭМ!$H$40:$H$759,СВЦЭМ!$A$40:$A$759,$A268,СВЦЭМ!$B$39:$B$758,D$260)+'СЕТ СН'!$F$12</f>
        <v>0</v>
      </c>
      <c r="E268" s="36">
        <f ca="1">SUMIFS(СВЦЭМ!$H$40:$H$759,СВЦЭМ!$A$40:$A$759,$A268,СВЦЭМ!$B$39:$B$758,E$260)+'СЕТ СН'!$F$12</f>
        <v>0</v>
      </c>
      <c r="F268" s="36">
        <f ca="1">SUMIFS(СВЦЭМ!$H$40:$H$759,СВЦЭМ!$A$40:$A$759,$A268,СВЦЭМ!$B$39:$B$758,F$260)+'СЕТ СН'!$F$12</f>
        <v>0</v>
      </c>
      <c r="G268" s="36">
        <f ca="1">SUMIFS(СВЦЭМ!$H$40:$H$759,СВЦЭМ!$A$40:$A$759,$A268,СВЦЭМ!$B$39:$B$758,G$260)+'СЕТ СН'!$F$12</f>
        <v>0</v>
      </c>
      <c r="H268" s="36">
        <f ca="1">SUMIFS(СВЦЭМ!$H$40:$H$759,СВЦЭМ!$A$40:$A$759,$A268,СВЦЭМ!$B$39:$B$758,H$260)+'СЕТ СН'!$F$12</f>
        <v>0</v>
      </c>
      <c r="I268" s="36">
        <f ca="1">SUMIFS(СВЦЭМ!$H$40:$H$759,СВЦЭМ!$A$40:$A$759,$A268,СВЦЭМ!$B$39:$B$758,I$260)+'СЕТ СН'!$F$12</f>
        <v>0</v>
      </c>
      <c r="J268" s="36">
        <f ca="1">SUMIFS(СВЦЭМ!$H$40:$H$759,СВЦЭМ!$A$40:$A$759,$A268,СВЦЭМ!$B$39:$B$758,J$260)+'СЕТ СН'!$F$12</f>
        <v>0</v>
      </c>
      <c r="K268" s="36">
        <f ca="1">SUMIFS(СВЦЭМ!$H$40:$H$759,СВЦЭМ!$A$40:$A$759,$A268,СВЦЭМ!$B$39:$B$758,K$260)+'СЕТ СН'!$F$12</f>
        <v>0</v>
      </c>
      <c r="L268" s="36">
        <f ca="1">SUMIFS(СВЦЭМ!$H$40:$H$759,СВЦЭМ!$A$40:$A$759,$A268,СВЦЭМ!$B$39:$B$758,L$260)+'СЕТ СН'!$F$12</f>
        <v>0</v>
      </c>
      <c r="M268" s="36">
        <f ca="1">SUMIFS(СВЦЭМ!$H$40:$H$759,СВЦЭМ!$A$40:$A$759,$A268,СВЦЭМ!$B$39:$B$758,M$260)+'СЕТ СН'!$F$12</f>
        <v>0</v>
      </c>
      <c r="N268" s="36">
        <f ca="1">SUMIFS(СВЦЭМ!$H$40:$H$759,СВЦЭМ!$A$40:$A$759,$A268,СВЦЭМ!$B$39:$B$758,N$260)+'СЕТ СН'!$F$12</f>
        <v>0</v>
      </c>
      <c r="O268" s="36">
        <f ca="1">SUMIFS(СВЦЭМ!$H$40:$H$759,СВЦЭМ!$A$40:$A$759,$A268,СВЦЭМ!$B$39:$B$758,O$260)+'СЕТ СН'!$F$12</f>
        <v>0</v>
      </c>
      <c r="P268" s="36">
        <f ca="1">SUMIFS(СВЦЭМ!$H$40:$H$759,СВЦЭМ!$A$40:$A$759,$A268,СВЦЭМ!$B$39:$B$758,P$260)+'СЕТ СН'!$F$12</f>
        <v>0</v>
      </c>
      <c r="Q268" s="36">
        <f ca="1">SUMIFS(СВЦЭМ!$H$40:$H$759,СВЦЭМ!$A$40:$A$759,$A268,СВЦЭМ!$B$39:$B$758,Q$260)+'СЕТ СН'!$F$12</f>
        <v>0</v>
      </c>
      <c r="R268" s="36">
        <f ca="1">SUMIFS(СВЦЭМ!$H$40:$H$759,СВЦЭМ!$A$40:$A$759,$A268,СВЦЭМ!$B$39:$B$758,R$260)+'СЕТ СН'!$F$12</f>
        <v>0</v>
      </c>
      <c r="S268" s="36">
        <f ca="1">SUMIFS(СВЦЭМ!$H$40:$H$759,СВЦЭМ!$A$40:$A$759,$A268,СВЦЭМ!$B$39:$B$758,S$260)+'СЕТ СН'!$F$12</f>
        <v>0</v>
      </c>
      <c r="T268" s="36">
        <f ca="1">SUMIFS(СВЦЭМ!$H$40:$H$759,СВЦЭМ!$A$40:$A$759,$A268,СВЦЭМ!$B$39:$B$758,T$260)+'СЕТ СН'!$F$12</f>
        <v>0</v>
      </c>
      <c r="U268" s="36">
        <f ca="1">SUMIFS(СВЦЭМ!$H$40:$H$759,СВЦЭМ!$A$40:$A$759,$A268,СВЦЭМ!$B$39:$B$758,U$260)+'СЕТ СН'!$F$12</f>
        <v>0</v>
      </c>
      <c r="V268" s="36">
        <f ca="1">SUMIFS(СВЦЭМ!$H$40:$H$759,СВЦЭМ!$A$40:$A$759,$A268,СВЦЭМ!$B$39:$B$758,V$260)+'СЕТ СН'!$F$12</f>
        <v>0</v>
      </c>
      <c r="W268" s="36">
        <f ca="1">SUMIFS(СВЦЭМ!$H$40:$H$759,СВЦЭМ!$A$40:$A$759,$A268,СВЦЭМ!$B$39:$B$758,W$260)+'СЕТ СН'!$F$12</f>
        <v>0</v>
      </c>
      <c r="X268" s="36">
        <f ca="1">SUMIFS(СВЦЭМ!$H$40:$H$759,СВЦЭМ!$A$40:$A$759,$A268,СВЦЭМ!$B$39:$B$758,X$260)+'СЕТ СН'!$F$12</f>
        <v>0</v>
      </c>
      <c r="Y268" s="36">
        <f ca="1">SUMIFS(СВЦЭМ!$H$40:$H$759,СВЦЭМ!$A$40:$A$759,$A268,СВЦЭМ!$B$39:$B$758,Y$260)+'СЕТ СН'!$F$12</f>
        <v>0</v>
      </c>
    </row>
    <row r="269" spans="1:27" ht="15.75" hidden="1" x14ac:dyDescent="0.2">
      <c r="A269" s="35">
        <f t="shared" si="7"/>
        <v>45544</v>
      </c>
      <c r="B269" s="36">
        <f ca="1">SUMIFS(СВЦЭМ!$H$40:$H$759,СВЦЭМ!$A$40:$A$759,$A269,СВЦЭМ!$B$39:$B$758,B$260)+'СЕТ СН'!$F$12</f>
        <v>0</v>
      </c>
      <c r="C269" s="36">
        <f ca="1">SUMIFS(СВЦЭМ!$H$40:$H$759,СВЦЭМ!$A$40:$A$759,$A269,СВЦЭМ!$B$39:$B$758,C$260)+'СЕТ СН'!$F$12</f>
        <v>0</v>
      </c>
      <c r="D269" s="36">
        <f ca="1">SUMIFS(СВЦЭМ!$H$40:$H$759,СВЦЭМ!$A$40:$A$759,$A269,СВЦЭМ!$B$39:$B$758,D$260)+'СЕТ СН'!$F$12</f>
        <v>0</v>
      </c>
      <c r="E269" s="36">
        <f ca="1">SUMIFS(СВЦЭМ!$H$40:$H$759,СВЦЭМ!$A$40:$A$759,$A269,СВЦЭМ!$B$39:$B$758,E$260)+'СЕТ СН'!$F$12</f>
        <v>0</v>
      </c>
      <c r="F269" s="36">
        <f ca="1">SUMIFS(СВЦЭМ!$H$40:$H$759,СВЦЭМ!$A$40:$A$759,$A269,СВЦЭМ!$B$39:$B$758,F$260)+'СЕТ СН'!$F$12</f>
        <v>0</v>
      </c>
      <c r="G269" s="36">
        <f ca="1">SUMIFS(СВЦЭМ!$H$40:$H$759,СВЦЭМ!$A$40:$A$759,$A269,СВЦЭМ!$B$39:$B$758,G$260)+'СЕТ СН'!$F$12</f>
        <v>0</v>
      </c>
      <c r="H269" s="36">
        <f ca="1">SUMIFS(СВЦЭМ!$H$40:$H$759,СВЦЭМ!$A$40:$A$759,$A269,СВЦЭМ!$B$39:$B$758,H$260)+'СЕТ СН'!$F$12</f>
        <v>0</v>
      </c>
      <c r="I269" s="36">
        <f ca="1">SUMIFS(СВЦЭМ!$H$40:$H$759,СВЦЭМ!$A$40:$A$759,$A269,СВЦЭМ!$B$39:$B$758,I$260)+'СЕТ СН'!$F$12</f>
        <v>0</v>
      </c>
      <c r="J269" s="36">
        <f ca="1">SUMIFS(СВЦЭМ!$H$40:$H$759,СВЦЭМ!$A$40:$A$759,$A269,СВЦЭМ!$B$39:$B$758,J$260)+'СЕТ СН'!$F$12</f>
        <v>0</v>
      </c>
      <c r="K269" s="36">
        <f ca="1">SUMIFS(СВЦЭМ!$H$40:$H$759,СВЦЭМ!$A$40:$A$759,$A269,СВЦЭМ!$B$39:$B$758,K$260)+'СЕТ СН'!$F$12</f>
        <v>0</v>
      </c>
      <c r="L269" s="36">
        <f ca="1">SUMIFS(СВЦЭМ!$H$40:$H$759,СВЦЭМ!$A$40:$A$759,$A269,СВЦЭМ!$B$39:$B$758,L$260)+'СЕТ СН'!$F$12</f>
        <v>0</v>
      </c>
      <c r="M269" s="36">
        <f ca="1">SUMIFS(СВЦЭМ!$H$40:$H$759,СВЦЭМ!$A$40:$A$759,$A269,СВЦЭМ!$B$39:$B$758,M$260)+'СЕТ СН'!$F$12</f>
        <v>0</v>
      </c>
      <c r="N269" s="36">
        <f ca="1">SUMIFS(СВЦЭМ!$H$40:$H$759,СВЦЭМ!$A$40:$A$759,$A269,СВЦЭМ!$B$39:$B$758,N$260)+'СЕТ СН'!$F$12</f>
        <v>0</v>
      </c>
      <c r="O269" s="36">
        <f ca="1">SUMIFS(СВЦЭМ!$H$40:$H$759,СВЦЭМ!$A$40:$A$759,$A269,СВЦЭМ!$B$39:$B$758,O$260)+'СЕТ СН'!$F$12</f>
        <v>0</v>
      </c>
      <c r="P269" s="36">
        <f ca="1">SUMIFS(СВЦЭМ!$H$40:$H$759,СВЦЭМ!$A$40:$A$759,$A269,СВЦЭМ!$B$39:$B$758,P$260)+'СЕТ СН'!$F$12</f>
        <v>0</v>
      </c>
      <c r="Q269" s="36">
        <f ca="1">SUMIFS(СВЦЭМ!$H$40:$H$759,СВЦЭМ!$A$40:$A$759,$A269,СВЦЭМ!$B$39:$B$758,Q$260)+'СЕТ СН'!$F$12</f>
        <v>0</v>
      </c>
      <c r="R269" s="36">
        <f ca="1">SUMIFS(СВЦЭМ!$H$40:$H$759,СВЦЭМ!$A$40:$A$759,$A269,СВЦЭМ!$B$39:$B$758,R$260)+'СЕТ СН'!$F$12</f>
        <v>0</v>
      </c>
      <c r="S269" s="36">
        <f ca="1">SUMIFS(СВЦЭМ!$H$40:$H$759,СВЦЭМ!$A$40:$A$759,$A269,СВЦЭМ!$B$39:$B$758,S$260)+'СЕТ СН'!$F$12</f>
        <v>0</v>
      </c>
      <c r="T269" s="36">
        <f ca="1">SUMIFS(СВЦЭМ!$H$40:$H$759,СВЦЭМ!$A$40:$A$759,$A269,СВЦЭМ!$B$39:$B$758,T$260)+'СЕТ СН'!$F$12</f>
        <v>0</v>
      </c>
      <c r="U269" s="36">
        <f ca="1">SUMIFS(СВЦЭМ!$H$40:$H$759,СВЦЭМ!$A$40:$A$759,$A269,СВЦЭМ!$B$39:$B$758,U$260)+'СЕТ СН'!$F$12</f>
        <v>0</v>
      </c>
      <c r="V269" s="36">
        <f ca="1">SUMIFS(СВЦЭМ!$H$40:$H$759,СВЦЭМ!$A$40:$A$759,$A269,СВЦЭМ!$B$39:$B$758,V$260)+'СЕТ СН'!$F$12</f>
        <v>0</v>
      </c>
      <c r="W269" s="36">
        <f ca="1">SUMIFS(СВЦЭМ!$H$40:$H$759,СВЦЭМ!$A$40:$A$759,$A269,СВЦЭМ!$B$39:$B$758,W$260)+'СЕТ СН'!$F$12</f>
        <v>0</v>
      </c>
      <c r="X269" s="36">
        <f ca="1">SUMIFS(СВЦЭМ!$H$40:$H$759,СВЦЭМ!$A$40:$A$759,$A269,СВЦЭМ!$B$39:$B$758,X$260)+'СЕТ СН'!$F$12</f>
        <v>0</v>
      </c>
      <c r="Y269" s="36">
        <f ca="1">SUMIFS(СВЦЭМ!$H$40:$H$759,СВЦЭМ!$A$40:$A$759,$A269,СВЦЭМ!$B$39:$B$758,Y$260)+'СЕТ СН'!$F$12</f>
        <v>0</v>
      </c>
    </row>
    <row r="270" spans="1:27" ht="15.75" hidden="1" x14ac:dyDescent="0.2">
      <c r="A270" s="35">
        <f t="shared" si="7"/>
        <v>45545</v>
      </c>
      <c r="B270" s="36">
        <f ca="1">SUMIFS(СВЦЭМ!$H$40:$H$759,СВЦЭМ!$A$40:$A$759,$A270,СВЦЭМ!$B$39:$B$758,B$260)+'СЕТ СН'!$F$12</f>
        <v>0</v>
      </c>
      <c r="C270" s="36">
        <f ca="1">SUMIFS(СВЦЭМ!$H$40:$H$759,СВЦЭМ!$A$40:$A$759,$A270,СВЦЭМ!$B$39:$B$758,C$260)+'СЕТ СН'!$F$12</f>
        <v>0</v>
      </c>
      <c r="D270" s="36">
        <f ca="1">SUMIFS(СВЦЭМ!$H$40:$H$759,СВЦЭМ!$A$40:$A$759,$A270,СВЦЭМ!$B$39:$B$758,D$260)+'СЕТ СН'!$F$12</f>
        <v>0</v>
      </c>
      <c r="E270" s="36">
        <f ca="1">SUMIFS(СВЦЭМ!$H$40:$H$759,СВЦЭМ!$A$40:$A$759,$A270,СВЦЭМ!$B$39:$B$758,E$260)+'СЕТ СН'!$F$12</f>
        <v>0</v>
      </c>
      <c r="F270" s="36">
        <f ca="1">SUMIFS(СВЦЭМ!$H$40:$H$759,СВЦЭМ!$A$40:$A$759,$A270,СВЦЭМ!$B$39:$B$758,F$260)+'СЕТ СН'!$F$12</f>
        <v>0</v>
      </c>
      <c r="G270" s="36">
        <f ca="1">SUMIFS(СВЦЭМ!$H$40:$H$759,СВЦЭМ!$A$40:$A$759,$A270,СВЦЭМ!$B$39:$B$758,G$260)+'СЕТ СН'!$F$12</f>
        <v>0</v>
      </c>
      <c r="H270" s="36">
        <f ca="1">SUMIFS(СВЦЭМ!$H$40:$H$759,СВЦЭМ!$A$40:$A$759,$A270,СВЦЭМ!$B$39:$B$758,H$260)+'СЕТ СН'!$F$12</f>
        <v>0</v>
      </c>
      <c r="I270" s="36">
        <f ca="1">SUMIFS(СВЦЭМ!$H$40:$H$759,СВЦЭМ!$A$40:$A$759,$A270,СВЦЭМ!$B$39:$B$758,I$260)+'СЕТ СН'!$F$12</f>
        <v>0</v>
      </c>
      <c r="J270" s="36">
        <f ca="1">SUMIFS(СВЦЭМ!$H$40:$H$759,СВЦЭМ!$A$40:$A$759,$A270,СВЦЭМ!$B$39:$B$758,J$260)+'СЕТ СН'!$F$12</f>
        <v>0</v>
      </c>
      <c r="K270" s="36">
        <f ca="1">SUMIFS(СВЦЭМ!$H$40:$H$759,СВЦЭМ!$A$40:$A$759,$A270,СВЦЭМ!$B$39:$B$758,K$260)+'СЕТ СН'!$F$12</f>
        <v>0</v>
      </c>
      <c r="L270" s="36">
        <f ca="1">SUMIFS(СВЦЭМ!$H$40:$H$759,СВЦЭМ!$A$40:$A$759,$A270,СВЦЭМ!$B$39:$B$758,L$260)+'СЕТ СН'!$F$12</f>
        <v>0</v>
      </c>
      <c r="M270" s="36">
        <f ca="1">SUMIFS(СВЦЭМ!$H$40:$H$759,СВЦЭМ!$A$40:$A$759,$A270,СВЦЭМ!$B$39:$B$758,M$260)+'СЕТ СН'!$F$12</f>
        <v>0</v>
      </c>
      <c r="N270" s="36">
        <f ca="1">SUMIFS(СВЦЭМ!$H$40:$H$759,СВЦЭМ!$A$40:$A$759,$A270,СВЦЭМ!$B$39:$B$758,N$260)+'СЕТ СН'!$F$12</f>
        <v>0</v>
      </c>
      <c r="O270" s="36">
        <f ca="1">SUMIFS(СВЦЭМ!$H$40:$H$759,СВЦЭМ!$A$40:$A$759,$A270,СВЦЭМ!$B$39:$B$758,O$260)+'СЕТ СН'!$F$12</f>
        <v>0</v>
      </c>
      <c r="P270" s="36">
        <f ca="1">SUMIFS(СВЦЭМ!$H$40:$H$759,СВЦЭМ!$A$40:$A$759,$A270,СВЦЭМ!$B$39:$B$758,P$260)+'СЕТ СН'!$F$12</f>
        <v>0</v>
      </c>
      <c r="Q270" s="36">
        <f ca="1">SUMIFS(СВЦЭМ!$H$40:$H$759,СВЦЭМ!$A$40:$A$759,$A270,СВЦЭМ!$B$39:$B$758,Q$260)+'СЕТ СН'!$F$12</f>
        <v>0</v>
      </c>
      <c r="R270" s="36">
        <f ca="1">SUMIFS(СВЦЭМ!$H$40:$H$759,СВЦЭМ!$A$40:$A$759,$A270,СВЦЭМ!$B$39:$B$758,R$260)+'СЕТ СН'!$F$12</f>
        <v>0</v>
      </c>
      <c r="S270" s="36">
        <f ca="1">SUMIFS(СВЦЭМ!$H$40:$H$759,СВЦЭМ!$A$40:$A$759,$A270,СВЦЭМ!$B$39:$B$758,S$260)+'СЕТ СН'!$F$12</f>
        <v>0</v>
      </c>
      <c r="T270" s="36">
        <f ca="1">SUMIFS(СВЦЭМ!$H$40:$H$759,СВЦЭМ!$A$40:$A$759,$A270,СВЦЭМ!$B$39:$B$758,T$260)+'СЕТ СН'!$F$12</f>
        <v>0</v>
      </c>
      <c r="U270" s="36">
        <f ca="1">SUMIFS(СВЦЭМ!$H$40:$H$759,СВЦЭМ!$A$40:$A$759,$A270,СВЦЭМ!$B$39:$B$758,U$260)+'СЕТ СН'!$F$12</f>
        <v>0</v>
      </c>
      <c r="V270" s="36">
        <f ca="1">SUMIFS(СВЦЭМ!$H$40:$H$759,СВЦЭМ!$A$40:$A$759,$A270,СВЦЭМ!$B$39:$B$758,V$260)+'СЕТ СН'!$F$12</f>
        <v>0</v>
      </c>
      <c r="W270" s="36">
        <f ca="1">SUMIFS(СВЦЭМ!$H$40:$H$759,СВЦЭМ!$A$40:$A$759,$A270,СВЦЭМ!$B$39:$B$758,W$260)+'СЕТ СН'!$F$12</f>
        <v>0</v>
      </c>
      <c r="X270" s="36">
        <f ca="1">SUMIFS(СВЦЭМ!$H$40:$H$759,СВЦЭМ!$A$40:$A$759,$A270,СВЦЭМ!$B$39:$B$758,X$260)+'СЕТ СН'!$F$12</f>
        <v>0</v>
      </c>
      <c r="Y270" s="36">
        <f ca="1">SUMIFS(СВЦЭМ!$H$40:$H$759,СВЦЭМ!$A$40:$A$759,$A270,СВЦЭМ!$B$39:$B$758,Y$260)+'СЕТ СН'!$F$12</f>
        <v>0</v>
      </c>
    </row>
    <row r="271" spans="1:27" ht="15.75" hidden="1" x14ac:dyDescent="0.2">
      <c r="A271" s="35">
        <f t="shared" si="7"/>
        <v>45546</v>
      </c>
      <c r="B271" s="36">
        <f ca="1">SUMIFS(СВЦЭМ!$H$40:$H$759,СВЦЭМ!$A$40:$A$759,$A271,СВЦЭМ!$B$39:$B$758,B$260)+'СЕТ СН'!$F$12</f>
        <v>0</v>
      </c>
      <c r="C271" s="36">
        <f ca="1">SUMIFS(СВЦЭМ!$H$40:$H$759,СВЦЭМ!$A$40:$A$759,$A271,СВЦЭМ!$B$39:$B$758,C$260)+'СЕТ СН'!$F$12</f>
        <v>0</v>
      </c>
      <c r="D271" s="36">
        <f ca="1">SUMIFS(СВЦЭМ!$H$40:$H$759,СВЦЭМ!$A$40:$A$759,$A271,СВЦЭМ!$B$39:$B$758,D$260)+'СЕТ СН'!$F$12</f>
        <v>0</v>
      </c>
      <c r="E271" s="36">
        <f ca="1">SUMIFS(СВЦЭМ!$H$40:$H$759,СВЦЭМ!$A$40:$A$759,$A271,СВЦЭМ!$B$39:$B$758,E$260)+'СЕТ СН'!$F$12</f>
        <v>0</v>
      </c>
      <c r="F271" s="36">
        <f ca="1">SUMIFS(СВЦЭМ!$H$40:$H$759,СВЦЭМ!$A$40:$A$759,$A271,СВЦЭМ!$B$39:$B$758,F$260)+'СЕТ СН'!$F$12</f>
        <v>0</v>
      </c>
      <c r="G271" s="36">
        <f ca="1">SUMIFS(СВЦЭМ!$H$40:$H$759,СВЦЭМ!$A$40:$A$759,$A271,СВЦЭМ!$B$39:$B$758,G$260)+'СЕТ СН'!$F$12</f>
        <v>0</v>
      </c>
      <c r="H271" s="36">
        <f ca="1">SUMIFS(СВЦЭМ!$H$40:$H$759,СВЦЭМ!$A$40:$A$759,$A271,СВЦЭМ!$B$39:$B$758,H$260)+'СЕТ СН'!$F$12</f>
        <v>0</v>
      </c>
      <c r="I271" s="36">
        <f ca="1">SUMIFS(СВЦЭМ!$H$40:$H$759,СВЦЭМ!$A$40:$A$759,$A271,СВЦЭМ!$B$39:$B$758,I$260)+'СЕТ СН'!$F$12</f>
        <v>0</v>
      </c>
      <c r="J271" s="36">
        <f ca="1">SUMIFS(СВЦЭМ!$H$40:$H$759,СВЦЭМ!$A$40:$A$759,$A271,СВЦЭМ!$B$39:$B$758,J$260)+'СЕТ СН'!$F$12</f>
        <v>0</v>
      </c>
      <c r="K271" s="36">
        <f ca="1">SUMIFS(СВЦЭМ!$H$40:$H$759,СВЦЭМ!$A$40:$A$759,$A271,СВЦЭМ!$B$39:$B$758,K$260)+'СЕТ СН'!$F$12</f>
        <v>0</v>
      </c>
      <c r="L271" s="36">
        <f ca="1">SUMIFS(СВЦЭМ!$H$40:$H$759,СВЦЭМ!$A$40:$A$759,$A271,СВЦЭМ!$B$39:$B$758,L$260)+'СЕТ СН'!$F$12</f>
        <v>0</v>
      </c>
      <c r="M271" s="36">
        <f ca="1">SUMIFS(СВЦЭМ!$H$40:$H$759,СВЦЭМ!$A$40:$A$759,$A271,СВЦЭМ!$B$39:$B$758,M$260)+'СЕТ СН'!$F$12</f>
        <v>0</v>
      </c>
      <c r="N271" s="36">
        <f ca="1">SUMIFS(СВЦЭМ!$H$40:$H$759,СВЦЭМ!$A$40:$A$759,$A271,СВЦЭМ!$B$39:$B$758,N$260)+'СЕТ СН'!$F$12</f>
        <v>0</v>
      </c>
      <c r="O271" s="36">
        <f ca="1">SUMIFS(СВЦЭМ!$H$40:$H$759,СВЦЭМ!$A$40:$A$759,$A271,СВЦЭМ!$B$39:$B$758,O$260)+'СЕТ СН'!$F$12</f>
        <v>0</v>
      </c>
      <c r="P271" s="36">
        <f ca="1">SUMIFS(СВЦЭМ!$H$40:$H$759,СВЦЭМ!$A$40:$A$759,$A271,СВЦЭМ!$B$39:$B$758,P$260)+'СЕТ СН'!$F$12</f>
        <v>0</v>
      </c>
      <c r="Q271" s="36">
        <f ca="1">SUMIFS(СВЦЭМ!$H$40:$H$759,СВЦЭМ!$A$40:$A$759,$A271,СВЦЭМ!$B$39:$B$758,Q$260)+'СЕТ СН'!$F$12</f>
        <v>0</v>
      </c>
      <c r="R271" s="36">
        <f ca="1">SUMIFS(СВЦЭМ!$H$40:$H$759,СВЦЭМ!$A$40:$A$759,$A271,СВЦЭМ!$B$39:$B$758,R$260)+'СЕТ СН'!$F$12</f>
        <v>0</v>
      </c>
      <c r="S271" s="36">
        <f ca="1">SUMIFS(СВЦЭМ!$H$40:$H$759,СВЦЭМ!$A$40:$A$759,$A271,СВЦЭМ!$B$39:$B$758,S$260)+'СЕТ СН'!$F$12</f>
        <v>0</v>
      </c>
      <c r="T271" s="36">
        <f ca="1">SUMIFS(СВЦЭМ!$H$40:$H$759,СВЦЭМ!$A$40:$A$759,$A271,СВЦЭМ!$B$39:$B$758,T$260)+'СЕТ СН'!$F$12</f>
        <v>0</v>
      </c>
      <c r="U271" s="36">
        <f ca="1">SUMIFS(СВЦЭМ!$H$40:$H$759,СВЦЭМ!$A$40:$A$759,$A271,СВЦЭМ!$B$39:$B$758,U$260)+'СЕТ СН'!$F$12</f>
        <v>0</v>
      </c>
      <c r="V271" s="36">
        <f ca="1">SUMIFS(СВЦЭМ!$H$40:$H$759,СВЦЭМ!$A$40:$A$759,$A271,СВЦЭМ!$B$39:$B$758,V$260)+'СЕТ СН'!$F$12</f>
        <v>0</v>
      </c>
      <c r="W271" s="36">
        <f ca="1">SUMIFS(СВЦЭМ!$H$40:$H$759,СВЦЭМ!$A$40:$A$759,$A271,СВЦЭМ!$B$39:$B$758,W$260)+'СЕТ СН'!$F$12</f>
        <v>0</v>
      </c>
      <c r="X271" s="36">
        <f ca="1">SUMIFS(СВЦЭМ!$H$40:$H$759,СВЦЭМ!$A$40:$A$759,$A271,СВЦЭМ!$B$39:$B$758,X$260)+'СЕТ СН'!$F$12</f>
        <v>0</v>
      </c>
      <c r="Y271" s="36">
        <f ca="1">SUMIFS(СВЦЭМ!$H$40:$H$759,СВЦЭМ!$A$40:$A$759,$A271,СВЦЭМ!$B$39:$B$758,Y$260)+'СЕТ СН'!$F$12</f>
        <v>0</v>
      </c>
    </row>
    <row r="272" spans="1:27" ht="15.75" hidden="1" x14ac:dyDescent="0.2">
      <c r="A272" s="35">
        <f t="shared" si="7"/>
        <v>45547</v>
      </c>
      <c r="B272" s="36">
        <f ca="1">SUMIFS(СВЦЭМ!$H$40:$H$759,СВЦЭМ!$A$40:$A$759,$A272,СВЦЭМ!$B$39:$B$758,B$260)+'СЕТ СН'!$F$12</f>
        <v>0</v>
      </c>
      <c r="C272" s="36">
        <f ca="1">SUMIFS(СВЦЭМ!$H$40:$H$759,СВЦЭМ!$A$40:$A$759,$A272,СВЦЭМ!$B$39:$B$758,C$260)+'СЕТ СН'!$F$12</f>
        <v>0</v>
      </c>
      <c r="D272" s="36">
        <f ca="1">SUMIFS(СВЦЭМ!$H$40:$H$759,СВЦЭМ!$A$40:$A$759,$A272,СВЦЭМ!$B$39:$B$758,D$260)+'СЕТ СН'!$F$12</f>
        <v>0</v>
      </c>
      <c r="E272" s="36">
        <f ca="1">SUMIFS(СВЦЭМ!$H$40:$H$759,СВЦЭМ!$A$40:$A$759,$A272,СВЦЭМ!$B$39:$B$758,E$260)+'СЕТ СН'!$F$12</f>
        <v>0</v>
      </c>
      <c r="F272" s="36">
        <f ca="1">SUMIFS(СВЦЭМ!$H$40:$H$759,СВЦЭМ!$A$40:$A$759,$A272,СВЦЭМ!$B$39:$B$758,F$260)+'СЕТ СН'!$F$12</f>
        <v>0</v>
      </c>
      <c r="G272" s="36">
        <f ca="1">SUMIFS(СВЦЭМ!$H$40:$H$759,СВЦЭМ!$A$40:$A$759,$A272,СВЦЭМ!$B$39:$B$758,G$260)+'СЕТ СН'!$F$12</f>
        <v>0</v>
      </c>
      <c r="H272" s="36">
        <f ca="1">SUMIFS(СВЦЭМ!$H$40:$H$759,СВЦЭМ!$A$40:$A$759,$A272,СВЦЭМ!$B$39:$B$758,H$260)+'СЕТ СН'!$F$12</f>
        <v>0</v>
      </c>
      <c r="I272" s="36">
        <f ca="1">SUMIFS(СВЦЭМ!$H$40:$H$759,СВЦЭМ!$A$40:$A$759,$A272,СВЦЭМ!$B$39:$B$758,I$260)+'СЕТ СН'!$F$12</f>
        <v>0</v>
      </c>
      <c r="J272" s="36">
        <f ca="1">SUMIFS(СВЦЭМ!$H$40:$H$759,СВЦЭМ!$A$40:$A$759,$A272,СВЦЭМ!$B$39:$B$758,J$260)+'СЕТ СН'!$F$12</f>
        <v>0</v>
      </c>
      <c r="K272" s="36">
        <f ca="1">SUMIFS(СВЦЭМ!$H$40:$H$759,СВЦЭМ!$A$40:$A$759,$A272,СВЦЭМ!$B$39:$B$758,K$260)+'СЕТ СН'!$F$12</f>
        <v>0</v>
      </c>
      <c r="L272" s="36">
        <f ca="1">SUMIFS(СВЦЭМ!$H$40:$H$759,СВЦЭМ!$A$40:$A$759,$A272,СВЦЭМ!$B$39:$B$758,L$260)+'СЕТ СН'!$F$12</f>
        <v>0</v>
      </c>
      <c r="M272" s="36">
        <f ca="1">SUMIFS(СВЦЭМ!$H$40:$H$759,СВЦЭМ!$A$40:$A$759,$A272,СВЦЭМ!$B$39:$B$758,M$260)+'СЕТ СН'!$F$12</f>
        <v>0</v>
      </c>
      <c r="N272" s="36">
        <f ca="1">SUMIFS(СВЦЭМ!$H$40:$H$759,СВЦЭМ!$A$40:$A$759,$A272,СВЦЭМ!$B$39:$B$758,N$260)+'СЕТ СН'!$F$12</f>
        <v>0</v>
      </c>
      <c r="O272" s="36">
        <f ca="1">SUMIFS(СВЦЭМ!$H$40:$H$759,СВЦЭМ!$A$40:$A$759,$A272,СВЦЭМ!$B$39:$B$758,O$260)+'СЕТ СН'!$F$12</f>
        <v>0</v>
      </c>
      <c r="P272" s="36">
        <f ca="1">SUMIFS(СВЦЭМ!$H$40:$H$759,СВЦЭМ!$A$40:$A$759,$A272,СВЦЭМ!$B$39:$B$758,P$260)+'СЕТ СН'!$F$12</f>
        <v>0</v>
      </c>
      <c r="Q272" s="36">
        <f ca="1">SUMIFS(СВЦЭМ!$H$40:$H$759,СВЦЭМ!$A$40:$A$759,$A272,СВЦЭМ!$B$39:$B$758,Q$260)+'СЕТ СН'!$F$12</f>
        <v>0</v>
      </c>
      <c r="R272" s="36">
        <f ca="1">SUMIFS(СВЦЭМ!$H$40:$H$759,СВЦЭМ!$A$40:$A$759,$A272,СВЦЭМ!$B$39:$B$758,R$260)+'СЕТ СН'!$F$12</f>
        <v>0</v>
      </c>
      <c r="S272" s="36">
        <f ca="1">SUMIFS(СВЦЭМ!$H$40:$H$759,СВЦЭМ!$A$40:$A$759,$A272,СВЦЭМ!$B$39:$B$758,S$260)+'СЕТ СН'!$F$12</f>
        <v>0</v>
      </c>
      <c r="T272" s="36">
        <f ca="1">SUMIFS(СВЦЭМ!$H$40:$H$759,СВЦЭМ!$A$40:$A$759,$A272,СВЦЭМ!$B$39:$B$758,T$260)+'СЕТ СН'!$F$12</f>
        <v>0</v>
      </c>
      <c r="U272" s="36">
        <f ca="1">SUMIFS(СВЦЭМ!$H$40:$H$759,СВЦЭМ!$A$40:$A$759,$A272,СВЦЭМ!$B$39:$B$758,U$260)+'СЕТ СН'!$F$12</f>
        <v>0</v>
      </c>
      <c r="V272" s="36">
        <f ca="1">SUMIFS(СВЦЭМ!$H$40:$H$759,СВЦЭМ!$A$40:$A$759,$A272,СВЦЭМ!$B$39:$B$758,V$260)+'СЕТ СН'!$F$12</f>
        <v>0</v>
      </c>
      <c r="W272" s="36">
        <f ca="1">SUMIFS(СВЦЭМ!$H$40:$H$759,СВЦЭМ!$A$40:$A$759,$A272,СВЦЭМ!$B$39:$B$758,W$260)+'СЕТ СН'!$F$12</f>
        <v>0</v>
      </c>
      <c r="X272" s="36">
        <f ca="1">SUMIFS(СВЦЭМ!$H$40:$H$759,СВЦЭМ!$A$40:$A$759,$A272,СВЦЭМ!$B$39:$B$758,X$260)+'СЕТ СН'!$F$12</f>
        <v>0</v>
      </c>
      <c r="Y272" s="36">
        <f ca="1">SUMIFS(СВЦЭМ!$H$40:$H$759,СВЦЭМ!$A$40:$A$759,$A272,СВЦЭМ!$B$39:$B$758,Y$260)+'СЕТ СН'!$F$12</f>
        <v>0</v>
      </c>
    </row>
    <row r="273" spans="1:25" ht="15.75" hidden="1" x14ac:dyDescent="0.2">
      <c r="A273" s="35">
        <f t="shared" si="7"/>
        <v>45548</v>
      </c>
      <c r="B273" s="36">
        <f ca="1">SUMIFS(СВЦЭМ!$H$40:$H$759,СВЦЭМ!$A$40:$A$759,$A273,СВЦЭМ!$B$39:$B$758,B$260)+'СЕТ СН'!$F$12</f>
        <v>0</v>
      </c>
      <c r="C273" s="36">
        <f ca="1">SUMIFS(СВЦЭМ!$H$40:$H$759,СВЦЭМ!$A$40:$A$759,$A273,СВЦЭМ!$B$39:$B$758,C$260)+'СЕТ СН'!$F$12</f>
        <v>0</v>
      </c>
      <c r="D273" s="36">
        <f ca="1">SUMIFS(СВЦЭМ!$H$40:$H$759,СВЦЭМ!$A$40:$A$759,$A273,СВЦЭМ!$B$39:$B$758,D$260)+'СЕТ СН'!$F$12</f>
        <v>0</v>
      </c>
      <c r="E273" s="36">
        <f ca="1">SUMIFS(СВЦЭМ!$H$40:$H$759,СВЦЭМ!$A$40:$A$759,$A273,СВЦЭМ!$B$39:$B$758,E$260)+'СЕТ СН'!$F$12</f>
        <v>0</v>
      </c>
      <c r="F273" s="36">
        <f ca="1">SUMIFS(СВЦЭМ!$H$40:$H$759,СВЦЭМ!$A$40:$A$759,$A273,СВЦЭМ!$B$39:$B$758,F$260)+'СЕТ СН'!$F$12</f>
        <v>0</v>
      </c>
      <c r="G273" s="36">
        <f ca="1">SUMIFS(СВЦЭМ!$H$40:$H$759,СВЦЭМ!$A$40:$A$759,$A273,СВЦЭМ!$B$39:$B$758,G$260)+'СЕТ СН'!$F$12</f>
        <v>0</v>
      </c>
      <c r="H273" s="36">
        <f ca="1">SUMIFS(СВЦЭМ!$H$40:$H$759,СВЦЭМ!$A$40:$A$759,$A273,СВЦЭМ!$B$39:$B$758,H$260)+'СЕТ СН'!$F$12</f>
        <v>0</v>
      </c>
      <c r="I273" s="36">
        <f ca="1">SUMIFS(СВЦЭМ!$H$40:$H$759,СВЦЭМ!$A$40:$A$759,$A273,СВЦЭМ!$B$39:$B$758,I$260)+'СЕТ СН'!$F$12</f>
        <v>0</v>
      </c>
      <c r="J273" s="36">
        <f ca="1">SUMIFS(СВЦЭМ!$H$40:$H$759,СВЦЭМ!$A$40:$A$759,$A273,СВЦЭМ!$B$39:$B$758,J$260)+'СЕТ СН'!$F$12</f>
        <v>0</v>
      </c>
      <c r="K273" s="36">
        <f ca="1">SUMIFS(СВЦЭМ!$H$40:$H$759,СВЦЭМ!$A$40:$A$759,$A273,СВЦЭМ!$B$39:$B$758,K$260)+'СЕТ СН'!$F$12</f>
        <v>0</v>
      </c>
      <c r="L273" s="36">
        <f ca="1">SUMIFS(СВЦЭМ!$H$40:$H$759,СВЦЭМ!$A$40:$A$759,$A273,СВЦЭМ!$B$39:$B$758,L$260)+'СЕТ СН'!$F$12</f>
        <v>0</v>
      </c>
      <c r="M273" s="36">
        <f ca="1">SUMIFS(СВЦЭМ!$H$40:$H$759,СВЦЭМ!$A$40:$A$759,$A273,СВЦЭМ!$B$39:$B$758,M$260)+'СЕТ СН'!$F$12</f>
        <v>0</v>
      </c>
      <c r="N273" s="36">
        <f ca="1">SUMIFS(СВЦЭМ!$H$40:$H$759,СВЦЭМ!$A$40:$A$759,$A273,СВЦЭМ!$B$39:$B$758,N$260)+'СЕТ СН'!$F$12</f>
        <v>0</v>
      </c>
      <c r="O273" s="36">
        <f ca="1">SUMIFS(СВЦЭМ!$H$40:$H$759,СВЦЭМ!$A$40:$A$759,$A273,СВЦЭМ!$B$39:$B$758,O$260)+'СЕТ СН'!$F$12</f>
        <v>0</v>
      </c>
      <c r="P273" s="36">
        <f ca="1">SUMIFS(СВЦЭМ!$H$40:$H$759,СВЦЭМ!$A$40:$A$759,$A273,СВЦЭМ!$B$39:$B$758,P$260)+'СЕТ СН'!$F$12</f>
        <v>0</v>
      </c>
      <c r="Q273" s="36">
        <f ca="1">SUMIFS(СВЦЭМ!$H$40:$H$759,СВЦЭМ!$A$40:$A$759,$A273,СВЦЭМ!$B$39:$B$758,Q$260)+'СЕТ СН'!$F$12</f>
        <v>0</v>
      </c>
      <c r="R273" s="36">
        <f ca="1">SUMIFS(СВЦЭМ!$H$40:$H$759,СВЦЭМ!$A$40:$A$759,$A273,СВЦЭМ!$B$39:$B$758,R$260)+'СЕТ СН'!$F$12</f>
        <v>0</v>
      </c>
      <c r="S273" s="36">
        <f ca="1">SUMIFS(СВЦЭМ!$H$40:$H$759,СВЦЭМ!$A$40:$A$759,$A273,СВЦЭМ!$B$39:$B$758,S$260)+'СЕТ СН'!$F$12</f>
        <v>0</v>
      </c>
      <c r="T273" s="36">
        <f ca="1">SUMIFS(СВЦЭМ!$H$40:$H$759,СВЦЭМ!$A$40:$A$759,$A273,СВЦЭМ!$B$39:$B$758,T$260)+'СЕТ СН'!$F$12</f>
        <v>0</v>
      </c>
      <c r="U273" s="36">
        <f ca="1">SUMIFS(СВЦЭМ!$H$40:$H$759,СВЦЭМ!$A$40:$A$759,$A273,СВЦЭМ!$B$39:$B$758,U$260)+'СЕТ СН'!$F$12</f>
        <v>0</v>
      </c>
      <c r="V273" s="36">
        <f ca="1">SUMIFS(СВЦЭМ!$H$40:$H$759,СВЦЭМ!$A$40:$A$759,$A273,СВЦЭМ!$B$39:$B$758,V$260)+'СЕТ СН'!$F$12</f>
        <v>0</v>
      </c>
      <c r="W273" s="36">
        <f ca="1">SUMIFS(СВЦЭМ!$H$40:$H$759,СВЦЭМ!$A$40:$A$759,$A273,СВЦЭМ!$B$39:$B$758,W$260)+'СЕТ СН'!$F$12</f>
        <v>0</v>
      </c>
      <c r="X273" s="36">
        <f ca="1">SUMIFS(СВЦЭМ!$H$40:$H$759,СВЦЭМ!$A$40:$A$759,$A273,СВЦЭМ!$B$39:$B$758,X$260)+'СЕТ СН'!$F$12</f>
        <v>0</v>
      </c>
      <c r="Y273" s="36">
        <f ca="1">SUMIFS(СВЦЭМ!$H$40:$H$759,СВЦЭМ!$A$40:$A$759,$A273,СВЦЭМ!$B$39:$B$758,Y$260)+'СЕТ СН'!$F$12</f>
        <v>0</v>
      </c>
    </row>
    <row r="274" spans="1:25" ht="15.75" hidden="1" x14ac:dyDescent="0.2">
      <c r="A274" s="35">
        <f t="shared" si="7"/>
        <v>45549</v>
      </c>
      <c r="B274" s="36">
        <f ca="1">SUMIFS(СВЦЭМ!$H$40:$H$759,СВЦЭМ!$A$40:$A$759,$A274,СВЦЭМ!$B$39:$B$758,B$260)+'СЕТ СН'!$F$12</f>
        <v>0</v>
      </c>
      <c r="C274" s="36">
        <f ca="1">SUMIFS(СВЦЭМ!$H$40:$H$759,СВЦЭМ!$A$40:$A$759,$A274,СВЦЭМ!$B$39:$B$758,C$260)+'СЕТ СН'!$F$12</f>
        <v>0</v>
      </c>
      <c r="D274" s="36">
        <f ca="1">SUMIFS(СВЦЭМ!$H$40:$H$759,СВЦЭМ!$A$40:$A$759,$A274,СВЦЭМ!$B$39:$B$758,D$260)+'СЕТ СН'!$F$12</f>
        <v>0</v>
      </c>
      <c r="E274" s="36">
        <f ca="1">SUMIFS(СВЦЭМ!$H$40:$H$759,СВЦЭМ!$A$40:$A$759,$A274,СВЦЭМ!$B$39:$B$758,E$260)+'СЕТ СН'!$F$12</f>
        <v>0</v>
      </c>
      <c r="F274" s="36">
        <f ca="1">SUMIFS(СВЦЭМ!$H$40:$H$759,СВЦЭМ!$A$40:$A$759,$A274,СВЦЭМ!$B$39:$B$758,F$260)+'СЕТ СН'!$F$12</f>
        <v>0</v>
      </c>
      <c r="G274" s="36">
        <f ca="1">SUMIFS(СВЦЭМ!$H$40:$H$759,СВЦЭМ!$A$40:$A$759,$A274,СВЦЭМ!$B$39:$B$758,G$260)+'СЕТ СН'!$F$12</f>
        <v>0</v>
      </c>
      <c r="H274" s="36">
        <f ca="1">SUMIFS(СВЦЭМ!$H$40:$H$759,СВЦЭМ!$A$40:$A$759,$A274,СВЦЭМ!$B$39:$B$758,H$260)+'СЕТ СН'!$F$12</f>
        <v>0</v>
      </c>
      <c r="I274" s="36">
        <f ca="1">SUMIFS(СВЦЭМ!$H$40:$H$759,СВЦЭМ!$A$40:$A$759,$A274,СВЦЭМ!$B$39:$B$758,I$260)+'СЕТ СН'!$F$12</f>
        <v>0</v>
      </c>
      <c r="J274" s="36">
        <f ca="1">SUMIFS(СВЦЭМ!$H$40:$H$759,СВЦЭМ!$A$40:$A$759,$A274,СВЦЭМ!$B$39:$B$758,J$260)+'СЕТ СН'!$F$12</f>
        <v>0</v>
      </c>
      <c r="K274" s="36">
        <f ca="1">SUMIFS(СВЦЭМ!$H$40:$H$759,СВЦЭМ!$A$40:$A$759,$A274,СВЦЭМ!$B$39:$B$758,K$260)+'СЕТ СН'!$F$12</f>
        <v>0</v>
      </c>
      <c r="L274" s="36">
        <f ca="1">SUMIFS(СВЦЭМ!$H$40:$H$759,СВЦЭМ!$A$40:$A$759,$A274,СВЦЭМ!$B$39:$B$758,L$260)+'СЕТ СН'!$F$12</f>
        <v>0</v>
      </c>
      <c r="M274" s="36">
        <f ca="1">SUMIFS(СВЦЭМ!$H$40:$H$759,СВЦЭМ!$A$40:$A$759,$A274,СВЦЭМ!$B$39:$B$758,M$260)+'СЕТ СН'!$F$12</f>
        <v>0</v>
      </c>
      <c r="N274" s="36">
        <f ca="1">SUMIFS(СВЦЭМ!$H$40:$H$759,СВЦЭМ!$A$40:$A$759,$A274,СВЦЭМ!$B$39:$B$758,N$260)+'СЕТ СН'!$F$12</f>
        <v>0</v>
      </c>
      <c r="O274" s="36">
        <f ca="1">SUMIFS(СВЦЭМ!$H$40:$H$759,СВЦЭМ!$A$40:$A$759,$A274,СВЦЭМ!$B$39:$B$758,O$260)+'СЕТ СН'!$F$12</f>
        <v>0</v>
      </c>
      <c r="P274" s="36">
        <f ca="1">SUMIFS(СВЦЭМ!$H$40:$H$759,СВЦЭМ!$A$40:$A$759,$A274,СВЦЭМ!$B$39:$B$758,P$260)+'СЕТ СН'!$F$12</f>
        <v>0</v>
      </c>
      <c r="Q274" s="36">
        <f ca="1">SUMIFS(СВЦЭМ!$H$40:$H$759,СВЦЭМ!$A$40:$A$759,$A274,СВЦЭМ!$B$39:$B$758,Q$260)+'СЕТ СН'!$F$12</f>
        <v>0</v>
      </c>
      <c r="R274" s="36">
        <f ca="1">SUMIFS(СВЦЭМ!$H$40:$H$759,СВЦЭМ!$A$40:$A$759,$A274,СВЦЭМ!$B$39:$B$758,R$260)+'СЕТ СН'!$F$12</f>
        <v>0</v>
      </c>
      <c r="S274" s="36">
        <f ca="1">SUMIFS(СВЦЭМ!$H$40:$H$759,СВЦЭМ!$A$40:$A$759,$A274,СВЦЭМ!$B$39:$B$758,S$260)+'СЕТ СН'!$F$12</f>
        <v>0</v>
      </c>
      <c r="T274" s="36">
        <f ca="1">SUMIFS(СВЦЭМ!$H$40:$H$759,СВЦЭМ!$A$40:$A$759,$A274,СВЦЭМ!$B$39:$B$758,T$260)+'СЕТ СН'!$F$12</f>
        <v>0</v>
      </c>
      <c r="U274" s="36">
        <f ca="1">SUMIFS(СВЦЭМ!$H$40:$H$759,СВЦЭМ!$A$40:$A$759,$A274,СВЦЭМ!$B$39:$B$758,U$260)+'СЕТ СН'!$F$12</f>
        <v>0</v>
      </c>
      <c r="V274" s="36">
        <f ca="1">SUMIFS(СВЦЭМ!$H$40:$H$759,СВЦЭМ!$A$40:$A$759,$A274,СВЦЭМ!$B$39:$B$758,V$260)+'СЕТ СН'!$F$12</f>
        <v>0</v>
      </c>
      <c r="W274" s="36">
        <f ca="1">SUMIFS(СВЦЭМ!$H$40:$H$759,СВЦЭМ!$A$40:$A$759,$A274,СВЦЭМ!$B$39:$B$758,W$260)+'СЕТ СН'!$F$12</f>
        <v>0</v>
      </c>
      <c r="X274" s="36">
        <f ca="1">SUMIFS(СВЦЭМ!$H$40:$H$759,СВЦЭМ!$A$40:$A$759,$A274,СВЦЭМ!$B$39:$B$758,X$260)+'СЕТ СН'!$F$12</f>
        <v>0</v>
      </c>
      <c r="Y274" s="36">
        <f ca="1">SUMIFS(СВЦЭМ!$H$40:$H$759,СВЦЭМ!$A$40:$A$759,$A274,СВЦЭМ!$B$39:$B$758,Y$260)+'СЕТ СН'!$F$12</f>
        <v>0</v>
      </c>
    </row>
    <row r="275" spans="1:25" ht="15.75" hidden="1" x14ac:dyDescent="0.2">
      <c r="A275" s="35">
        <f t="shared" si="7"/>
        <v>45550</v>
      </c>
      <c r="B275" s="36">
        <f ca="1">SUMIFS(СВЦЭМ!$H$40:$H$759,СВЦЭМ!$A$40:$A$759,$A275,СВЦЭМ!$B$39:$B$758,B$260)+'СЕТ СН'!$F$12</f>
        <v>0</v>
      </c>
      <c r="C275" s="36">
        <f ca="1">SUMIFS(СВЦЭМ!$H$40:$H$759,СВЦЭМ!$A$40:$A$759,$A275,СВЦЭМ!$B$39:$B$758,C$260)+'СЕТ СН'!$F$12</f>
        <v>0</v>
      </c>
      <c r="D275" s="36">
        <f ca="1">SUMIFS(СВЦЭМ!$H$40:$H$759,СВЦЭМ!$A$40:$A$759,$A275,СВЦЭМ!$B$39:$B$758,D$260)+'СЕТ СН'!$F$12</f>
        <v>0</v>
      </c>
      <c r="E275" s="36">
        <f ca="1">SUMIFS(СВЦЭМ!$H$40:$H$759,СВЦЭМ!$A$40:$A$759,$A275,СВЦЭМ!$B$39:$B$758,E$260)+'СЕТ СН'!$F$12</f>
        <v>0</v>
      </c>
      <c r="F275" s="36">
        <f ca="1">SUMIFS(СВЦЭМ!$H$40:$H$759,СВЦЭМ!$A$40:$A$759,$A275,СВЦЭМ!$B$39:$B$758,F$260)+'СЕТ СН'!$F$12</f>
        <v>0</v>
      </c>
      <c r="G275" s="36">
        <f ca="1">SUMIFS(СВЦЭМ!$H$40:$H$759,СВЦЭМ!$A$40:$A$759,$A275,СВЦЭМ!$B$39:$B$758,G$260)+'СЕТ СН'!$F$12</f>
        <v>0</v>
      </c>
      <c r="H275" s="36">
        <f ca="1">SUMIFS(СВЦЭМ!$H$40:$H$759,СВЦЭМ!$A$40:$A$759,$A275,СВЦЭМ!$B$39:$B$758,H$260)+'СЕТ СН'!$F$12</f>
        <v>0</v>
      </c>
      <c r="I275" s="36">
        <f ca="1">SUMIFS(СВЦЭМ!$H$40:$H$759,СВЦЭМ!$A$40:$A$759,$A275,СВЦЭМ!$B$39:$B$758,I$260)+'СЕТ СН'!$F$12</f>
        <v>0</v>
      </c>
      <c r="J275" s="36">
        <f ca="1">SUMIFS(СВЦЭМ!$H$40:$H$759,СВЦЭМ!$A$40:$A$759,$A275,СВЦЭМ!$B$39:$B$758,J$260)+'СЕТ СН'!$F$12</f>
        <v>0</v>
      </c>
      <c r="K275" s="36">
        <f ca="1">SUMIFS(СВЦЭМ!$H$40:$H$759,СВЦЭМ!$A$40:$A$759,$A275,СВЦЭМ!$B$39:$B$758,K$260)+'СЕТ СН'!$F$12</f>
        <v>0</v>
      </c>
      <c r="L275" s="36">
        <f ca="1">SUMIFS(СВЦЭМ!$H$40:$H$759,СВЦЭМ!$A$40:$A$759,$A275,СВЦЭМ!$B$39:$B$758,L$260)+'СЕТ СН'!$F$12</f>
        <v>0</v>
      </c>
      <c r="M275" s="36">
        <f ca="1">SUMIFS(СВЦЭМ!$H$40:$H$759,СВЦЭМ!$A$40:$A$759,$A275,СВЦЭМ!$B$39:$B$758,M$260)+'СЕТ СН'!$F$12</f>
        <v>0</v>
      </c>
      <c r="N275" s="36">
        <f ca="1">SUMIFS(СВЦЭМ!$H$40:$H$759,СВЦЭМ!$A$40:$A$759,$A275,СВЦЭМ!$B$39:$B$758,N$260)+'СЕТ СН'!$F$12</f>
        <v>0</v>
      </c>
      <c r="O275" s="36">
        <f ca="1">SUMIFS(СВЦЭМ!$H$40:$H$759,СВЦЭМ!$A$40:$A$759,$A275,СВЦЭМ!$B$39:$B$758,O$260)+'СЕТ СН'!$F$12</f>
        <v>0</v>
      </c>
      <c r="P275" s="36">
        <f ca="1">SUMIFS(СВЦЭМ!$H$40:$H$759,СВЦЭМ!$A$40:$A$759,$A275,СВЦЭМ!$B$39:$B$758,P$260)+'СЕТ СН'!$F$12</f>
        <v>0</v>
      </c>
      <c r="Q275" s="36">
        <f ca="1">SUMIFS(СВЦЭМ!$H$40:$H$759,СВЦЭМ!$A$40:$A$759,$A275,СВЦЭМ!$B$39:$B$758,Q$260)+'СЕТ СН'!$F$12</f>
        <v>0</v>
      </c>
      <c r="R275" s="36">
        <f ca="1">SUMIFS(СВЦЭМ!$H$40:$H$759,СВЦЭМ!$A$40:$A$759,$A275,СВЦЭМ!$B$39:$B$758,R$260)+'СЕТ СН'!$F$12</f>
        <v>0</v>
      </c>
      <c r="S275" s="36">
        <f ca="1">SUMIFS(СВЦЭМ!$H$40:$H$759,СВЦЭМ!$A$40:$A$759,$A275,СВЦЭМ!$B$39:$B$758,S$260)+'СЕТ СН'!$F$12</f>
        <v>0</v>
      </c>
      <c r="T275" s="36">
        <f ca="1">SUMIFS(СВЦЭМ!$H$40:$H$759,СВЦЭМ!$A$40:$A$759,$A275,СВЦЭМ!$B$39:$B$758,T$260)+'СЕТ СН'!$F$12</f>
        <v>0</v>
      </c>
      <c r="U275" s="36">
        <f ca="1">SUMIFS(СВЦЭМ!$H$40:$H$759,СВЦЭМ!$A$40:$A$759,$A275,СВЦЭМ!$B$39:$B$758,U$260)+'СЕТ СН'!$F$12</f>
        <v>0</v>
      </c>
      <c r="V275" s="36">
        <f ca="1">SUMIFS(СВЦЭМ!$H$40:$H$759,СВЦЭМ!$A$40:$A$759,$A275,СВЦЭМ!$B$39:$B$758,V$260)+'СЕТ СН'!$F$12</f>
        <v>0</v>
      </c>
      <c r="W275" s="36">
        <f ca="1">SUMIFS(СВЦЭМ!$H$40:$H$759,СВЦЭМ!$A$40:$A$759,$A275,СВЦЭМ!$B$39:$B$758,W$260)+'СЕТ СН'!$F$12</f>
        <v>0</v>
      </c>
      <c r="X275" s="36">
        <f ca="1">SUMIFS(СВЦЭМ!$H$40:$H$759,СВЦЭМ!$A$40:$A$759,$A275,СВЦЭМ!$B$39:$B$758,X$260)+'СЕТ СН'!$F$12</f>
        <v>0</v>
      </c>
      <c r="Y275" s="36">
        <f ca="1">SUMIFS(СВЦЭМ!$H$40:$H$759,СВЦЭМ!$A$40:$A$759,$A275,СВЦЭМ!$B$39:$B$758,Y$260)+'СЕТ СН'!$F$12</f>
        <v>0</v>
      </c>
    </row>
    <row r="276" spans="1:25" ht="15.75" hidden="1" x14ac:dyDescent="0.2">
      <c r="A276" s="35">
        <f t="shared" si="7"/>
        <v>45551</v>
      </c>
      <c r="B276" s="36">
        <f ca="1">SUMIFS(СВЦЭМ!$H$40:$H$759,СВЦЭМ!$A$40:$A$759,$A276,СВЦЭМ!$B$39:$B$758,B$260)+'СЕТ СН'!$F$12</f>
        <v>0</v>
      </c>
      <c r="C276" s="36">
        <f ca="1">SUMIFS(СВЦЭМ!$H$40:$H$759,СВЦЭМ!$A$40:$A$759,$A276,СВЦЭМ!$B$39:$B$758,C$260)+'СЕТ СН'!$F$12</f>
        <v>0</v>
      </c>
      <c r="D276" s="36">
        <f ca="1">SUMIFS(СВЦЭМ!$H$40:$H$759,СВЦЭМ!$A$40:$A$759,$A276,СВЦЭМ!$B$39:$B$758,D$260)+'СЕТ СН'!$F$12</f>
        <v>0</v>
      </c>
      <c r="E276" s="36">
        <f ca="1">SUMIFS(СВЦЭМ!$H$40:$H$759,СВЦЭМ!$A$40:$A$759,$A276,СВЦЭМ!$B$39:$B$758,E$260)+'СЕТ СН'!$F$12</f>
        <v>0</v>
      </c>
      <c r="F276" s="36">
        <f ca="1">SUMIFS(СВЦЭМ!$H$40:$H$759,СВЦЭМ!$A$40:$A$759,$A276,СВЦЭМ!$B$39:$B$758,F$260)+'СЕТ СН'!$F$12</f>
        <v>0</v>
      </c>
      <c r="G276" s="36">
        <f ca="1">SUMIFS(СВЦЭМ!$H$40:$H$759,СВЦЭМ!$A$40:$A$759,$A276,СВЦЭМ!$B$39:$B$758,G$260)+'СЕТ СН'!$F$12</f>
        <v>0</v>
      </c>
      <c r="H276" s="36">
        <f ca="1">SUMIFS(СВЦЭМ!$H$40:$H$759,СВЦЭМ!$A$40:$A$759,$A276,СВЦЭМ!$B$39:$B$758,H$260)+'СЕТ СН'!$F$12</f>
        <v>0</v>
      </c>
      <c r="I276" s="36">
        <f ca="1">SUMIFS(СВЦЭМ!$H$40:$H$759,СВЦЭМ!$A$40:$A$759,$A276,СВЦЭМ!$B$39:$B$758,I$260)+'СЕТ СН'!$F$12</f>
        <v>0</v>
      </c>
      <c r="J276" s="36">
        <f ca="1">SUMIFS(СВЦЭМ!$H$40:$H$759,СВЦЭМ!$A$40:$A$759,$A276,СВЦЭМ!$B$39:$B$758,J$260)+'СЕТ СН'!$F$12</f>
        <v>0</v>
      </c>
      <c r="K276" s="36">
        <f ca="1">SUMIFS(СВЦЭМ!$H$40:$H$759,СВЦЭМ!$A$40:$A$759,$A276,СВЦЭМ!$B$39:$B$758,K$260)+'СЕТ СН'!$F$12</f>
        <v>0</v>
      </c>
      <c r="L276" s="36">
        <f ca="1">SUMIFS(СВЦЭМ!$H$40:$H$759,СВЦЭМ!$A$40:$A$759,$A276,СВЦЭМ!$B$39:$B$758,L$260)+'СЕТ СН'!$F$12</f>
        <v>0</v>
      </c>
      <c r="M276" s="36">
        <f ca="1">SUMIFS(СВЦЭМ!$H$40:$H$759,СВЦЭМ!$A$40:$A$759,$A276,СВЦЭМ!$B$39:$B$758,M$260)+'СЕТ СН'!$F$12</f>
        <v>0</v>
      </c>
      <c r="N276" s="36">
        <f ca="1">SUMIFS(СВЦЭМ!$H$40:$H$759,СВЦЭМ!$A$40:$A$759,$A276,СВЦЭМ!$B$39:$B$758,N$260)+'СЕТ СН'!$F$12</f>
        <v>0</v>
      </c>
      <c r="O276" s="36">
        <f ca="1">SUMIFS(СВЦЭМ!$H$40:$H$759,СВЦЭМ!$A$40:$A$759,$A276,СВЦЭМ!$B$39:$B$758,O$260)+'СЕТ СН'!$F$12</f>
        <v>0</v>
      </c>
      <c r="P276" s="36">
        <f ca="1">SUMIFS(СВЦЭМ!$H$40:$H$759,СВЦЭМ!$A$40:$A$759,$A276,СВЦЭМ!$B$39:$B$758,P$260)+'СЕТ СН'!$F$12</f>
        <v>0</v>
      </c>
      <c r="Q276" s="36">
        <f ca="1">SUMIFS(СВЦЭМ!$H$40:$H$759,СВЦЭМ!$A$40:$A$759,$A276,СВЦЭМ!$B$39:$B$758,Q$260)+'СЕТ СН'!$F$12</f>
        <v>0</v>
      </c>
      <c r="R276" s="36">
        <f ca="1">SUMIFS(СВЦЭМ!$H$40:$H$759,СВЦЭМ!$A$40:$A$759,$A276,СВЦЭМ!$B$39:$B$758,R$260)+'СЕТ СН'!$F$12</f>
        <v>0</v>
      </c>
      <c r="S276" s="36">
        <f ca="1">SUMIFS(СВЦЭМ!$H$40:$H$759,СВЦЭМ!$A$40:$A$759,$A276,СВЦЭМ!$B$39:$B$758,S$260)+'СЕТ СН'!$F$12</f>
        <v>0</v>
      </c>
      <c r="T276" s="36">
        <f ca="1">SUMIFS(СВЦЭМ!$H$40:$H$759,СВЦЭМ!$A$40:$A$759,$A276,СВЦЭМ!$B$39:$B$758,T$260)+'СЕТ СН'!$F$12</f>
        <v>0</v>
      </c>
      <c r="U276" s="36">
        <f ca="1">SUMIFS(СВЦЭМ!$H$40:$H$759,СВЦЭМ!$A$40:$A$759,$A276,СВЦЭМ!$B$39:$B$758,U$260)+'СЕТ СН'!$F$12</f>
        <v>0</v>
      </c>
      <c r="V276" s="36">
        <f ca="1">SUMIFS(СВЦЭМ!$H$40:$H$759,СВЦЭМ!$A$40:$A$759,$A276,СВЦЭМ!$B$39:$B$758,V$260)+'СЕТ СН'!$F$12</f>
        <v>0</v>
      </c>
      <c r="W276" s="36">
        <f ca="1">SUMIFS(СВЦЭМ!$H$40:$H$759,СВЦЭМ!$A$40:$A$759,$A276,СВЦЭМ!$B$39:$B$758,W$260)+'СЕТ СН'!$F$12</f>
        <v>0</v>
      </c>
      <c r="X276" s="36">
        <f ca="1">SUMIFS(СВЦЭМ!$H$40:$H$759,СВЦЭМ!$A$40:$A$759,$A276,СВЦЭМ!$B$39:$B$758,X$260)+'СЕТ СН'!$F$12</f>
        <v>0</v>
      </c>
      <c r="Y276" s="36">
        <f ca="1">SUMIFS(СВЦЭМ!$H$40:$H$759,СВЦЭМ!$A$40:$A$759,$A276,СВЦЭМ!$B$39:$B$758,Y$260)+'СЕТ СН'!$F$12</f>
        <v>0</v>
      </c>
    </row>
    <row r="277" spans="1:25" ht="15.75" hidden="1" x14ac:dyDescent="0.2">
      <c r="A277" s="35">
        <f t="shared" si="7"/>
        <v>45552</v>
      </c>
      <c r="B277" s="36">
        <f ca="1">SUMIFS(СВЦЭМ!$H$40:$H$759,СВЦЭМ!$A$40:$A$759,$A277,СВЦЭМ!$B$39:$B$758,B$260)+'СЕТ СН'!$F$12</f>
        <v>0</v>
      </c>
      <c r="C277" s="36">
        <f ca="1">SUMIFS(СВЦЭМ!$H$40:$H$759,СВЦЭМ!$A$40:$A$759,$A277,СВЦЭМ!$B$39:$B$758,C$260)+'СЕТ СН'!$F$12</f>
        <v>0</v>
      </c>
      <c r="D277" s="36">
        <f ca="1">SUMIFS(СВЦЭМ!$H$40:$H$759,СВЦЭМ!$A$40:$A$759,$A277,СВЦЭМ!$B$39:$B$758,D$260)+'СЕТ СН'!$F$12</f>
        <v>0</v>
      </c>
      <c r="E277" s="36">
        <f ca="1">SUMIFS(СВЦЭМ!$H$40:$H$759,СВЦЭМ!$A$40:$A$759,$A277,СВЦЭМ!$B$39:$B$758,E$260)+'СЕТ СН'!$F$12</f>
        <v>0</v>
      </c>
      <c r="F277" s="36">
        <f ca="1">SUMIFS(СВЦЭМ!$H$40:$H$759,СВЦЭМ!$A$40:$A$759,$A277,СВЦЭМ!$B$39:$B$758,F$260)+'СЕТ СН'!$F$12</f>
        <v>0</v>
      </c>
      <c r="G277" s="36">
        <f ca="1">SUMIFS(СВЦЭМ!$H$40:$H$759,СВЦЭМ!$A$40:$A$759,$A277,СВЦЭМ!$B$39:$B$758,G$260)+'СЕТ СН'!$F$12</f>
        <v>0</v>
      </c>
      <c r="H277" s="36">
        <f ca="1">SUMIFS(СВЦЭМ!$H$40:$H$759,СВЦЭМ!$A$40:$A$759,$A277,СВЦЭМ!$B$39:$B$758,H$260)+'СЕТ СН'!$F$12</f>
        <v>0</v>
      </c>
      <c r="I277" s="36">
        <f ca="1">SUMIFS(СВЦЭМ!$H$40:$H$759,СВЦЭМ!$A$40:$A$759,$A277,СВЦЭМ!$B$39:$B$758,I$260)+'СЕТ СН'!$F$12</f>
        <v>0</v>
      </c>
      <c r="J277" s="36">
        <f ca="1">SUMIFS(СВЦЭМ!$H$40:$H$759,СВЦЭМ!$A$40:$A$759,$A277,СВЦЭМ!$B$39:$B$758,J$260)+'СЕТ СН'!$F$12</f>
        <v>0</v>
      </c>
      <c r="K277" s="36">
        <f ca="1">SUMIFS(СВЦЭМ!$H$40:$H$759,СВЦЭМ!$A$40:$A$759,$A277,СВЦЭМ!$B$39:$B$758,K$260)+'СЕТ СН'!$F$12</f>
        <v>0</v>
      </c>
      <c r="L277" s="36">
        <f ca="1">SUMIFS(СВЦЭМ!$H$40:$H$759,СВЦЭМ!$A$40:$A$759,$A277,СВЦЭМ!$B$39:$B$758,L$260)+'СЕТ СН'!$F$12</f>
        <v>0</v>
      </c>
      <c r="M277" s="36">
        <f ca="1">SUMIFS(СВЦЭМ!$H$40:$H$759,СВЦЭМ!$A$40:$A$759,$A277,СВЦЭМ!$B$39:$B$758,M$260)+'СЕТ СН'!$F$12</f>
        <v>0</v>
      </c>
      <c r="N277" s="36">
        <f ca="1">SUMIFS(СВЦЭМ!$H$40:$H$759,СВЦЭМ!$A$40:$A$759,$A277,СВЦЭМ!$B$39:$B$758,N$260)+'СЕТ СН'!$F$12</f>
        <v>0</v>
      </c>
      <c r="O277" s="36">
        <f ca="1">SUMIFS(СВЦЭМ!$H$40:$H$759,СВЦЭМ!$A$40:$A$759,$A277,СВЦЭМ!$B$39:$B$758,O$260)+'СЕТ СН'!$F$12</f>
        <v>0</v>
      </c>
      <c r="P277" s="36">
        <f ca="1">SUMIFS(СВЦЭМ!$H$40:$H$759,СВЦЭМ!$A$40:$A$759,$A277,СВЦЭМ!$B$39:$B$758,P$260)+'СЕТ СН'!$F$12</f>
        <v>0</v>
      </c>
      <c r="Q277" s="36">
        <f ca="1">SUMIFS(СВЦЭМ!$H$40:$H$759,СВЦЭМ!$A$40:$A$759,$A277,СВЦЭМ!$B$39:$B$758,Q$260)+'СЕТ СН'!$F$12</f>
        <v>0</v>
      </c>
      <c r="R277" s="36">
        <f ca="1">SUMIFS(СВЦЭМ!$H$40:$H$759,СВЦЭМ!$A$40:$A$759,$A277,СВЦЭМ!$B$39:$B$758,R$260)+'СЕТ СН'!$F$12</f>
        <v>0</v>
      </c>
      <c r="S277" s="36">
        <f ca="1">SUMIFS(СВЦЭМ!$H$40:$H$759,СВЦЭМ!$A$40:$A$759,$A277,СВЦЭМ!$B$39:$B$758,S$260)+'СЕТ СН'!$F$12</f>
        <v>0</v>
      </c>
      <c r="T277" s="36">
        <f ca="1">SUMIFS(СВЦЭМ!$H$40:$H$759,СВЦЭМ!$A$40:$A$759,$A277,СВЦЭМ!$B$39:$B$758,T$260)+'СЕТ СН'!$F$12</f>
        <v>0</v>
      </c>
      <c r="U277" s="36">
        <f ca="1">SUMIFS(СВЦЭМ!$H$40:$H$759,СВЦЭМ!$A$40:$A$759,$A277,СВЦЭМ!$B$39:$B$758,U$260)+'СЕТ СН'!$F$12</f>
        <v>0</v>
      </c>
      <c r="V277" s="36">
        <f ca="1">SUMIFS(СВЦЭМ!$H$40:$H$759,СВЦЭМ!$A$40:$A$759,$A277,СВЦЭМ!$B$39:$B$758,V$260)+'СЕТ СН'!$F$12</f>
        <v>0</v>
      </c>
      <c r="W277" s="36">
        <f ca="1">SUMIFS(СВЦЭМ!$H$40:$H$759,СВЦЭМ!$A$40:$A$759,$A277,СВЦЭМ!$B$39:$B$758,W$260)+'СЕТ СН'!$F$12</f>
        <v>0</v>
      </c>
      <c r="X277" s="36">
        <f ca="1">SUMIFS(СВЦЭМ!$H$40:$H$759,СВЦЭМ!$A$40:$A$759,$A277,СВЦЭМ!$B$39:$B$758,X$260)+'СЕТ СН'!$F$12</f>
        <v>0</v>
      </c>
      <c r="Y277" s="36">
        <f ca="1">SUMIFS(СВЦЭМ!$H$40:$H$759,СВЦЭМ!$A$40:$A$759,$A277,СВЦЭМ!$B$39:$B$758,Y$260)+'СЕТ СН'!$F$12</f>
        <v>0</v>
      </c>
    </row>
    <row r="278" spans="1:25" ht="15.75" hidden="1" x14ac:dyDescent="0.2">
      <c r="A278" s="35">
        <f t="shared" si="7"/>
        <v>45553</v>
      </c>
      <c r="B278" s="36">
        <f ca="1">SUMIFS(СВЦЭМ!$H$40:$H$759,СВЦЭМ!$A$40:$A$759,$A278,СВЦЭМ!$B$39:$B$758,B$260)+'СЕТ СН'!$F$12</f>
        <v>0</v>
      </c>
      <c r="C278" s="36">
        <f ca="1">SUMIFS(СВЦЭМ!$H$40:$H$759,СВЦЭМ!$A$40:$A$759,$A278,СВЦЭМ!$B$39:$B$758,C$260)+'СЕТ СН'!$F$12</f>
        <v>0</v>
      </c>
      <c r="D278" s="36">
        <f ca="1">SUMIFS(СВЦЭМ!$H$40:$H$759,СВЦЭМ!$A$40:$A$759,$A278,СВЦЭМ!$B$39:$B$758,D$260)+'СЕТ СН'!$F$12</f>
        <v>0</v>
      </c>
      <c r="E278" s="36">
        <f ca="1">SUMIFS(СВЦЭМ!$H$40:$H$759,СВЦЭМ!$A$40:$A$759,$A278,СВЦЭМ!$B$39:$B$758,E$260)+'СЕТ СН'!$F$12</f>
        <v>0</v>
      </c>
      <c r="F278" s="36">
        <f ca="1">SUMIFS(СВЦЭМ!$H$40:$H$759,СВЦЭМ!$A$40:$A$759,$A278,СВЦЭМ!$B$39:$B$758,F$260)+'СЕТ СН'!$F$12</f>
        <v>0</v>
      </c>
      <c r="G278" s="36">
        <f ca="1">SUMIFS(СВЦЭМ!$H$40:$H$759,СВЦЭМ!$A$40:$A$759,$A278,СВЦЭМ!$B$39:$B$758,G$260)+'СЕТ СН'!$F$12</f>
        <v>0</v>
      </c>
      <c r="H278" s="36">
        <f ca="1">SUMIFS(СВЦЭМ!$H$40:$H$759,СВЦЭМ!$A$40:$A$759,$A278,СВЦЭМ!$B$39:$B$758,H$260)+'СЕТ СН'!$F$12</f>
        <v>0</v>
      </c>
      <c r="I278" s="36">
        <f ca="1">SUMIFS(СВЦЭМ!$H$40:$H$759,СВЦЭМ!$A$40:$A$759,$A278,СВЦЭМ!$B$39:$B$758,I$260)+'СЕТ СН'!$F$12</f>
        <v>0</v>
      </c>
      <c r="J278" s="36">
        <f ca="1">SUMIFS(СВЦЭМ!$H$40:$H$759,СВЦЭМ!$A$40:$A$759,$A278,СВЦЭМ!$B$39:$B$758,J$260)+'СЕТ СН'!$F$12</f>
        <v>0</v>
      </c>
      <c r="K278" s="36">
        <f ca="1">SUMIFS(СВЦЭМ!$H$40:$H$759,СВЦЭМ!$A$40:$A$759,$A278,СВЦЭМ!$B$39:$B$758,K$260)+'СЕТ СН'!$F$12</f>
        <v>0</v>
      </c>
      <c r="L278" s="36">
        <f ca="1">SUMIFS(СВЦЭМ!$H$40:$H$759,СВЦЭМ!$A$40:$A$759,$A278,СВЦЭМ!$B$39:$B$758,L$260)+'СЕТ СН'!$F$12</f>
        <v>0</v>
      </c>
      <c r="M278" s="36">
        <f ca="1">SUMIFS(СВЦЭМ!$H$40:$H$759,СВЦЭМ!$A$40:$A$759,$A278,СВЦЭМ!$B$39:$B$758,M$260)+'СЕТ СН'!$F$12</f>
        <v>0</v>
      </c>
      <c r="N278" s="36">
        <f ca="1">SUMIFS(СВЦЭМ!$H$40:$H$759,СВЦЭМ!$A$40:$A$759,$A278,СВЦЭМ!$B$39:$B$758,N$260)+'СЕТ СН'!$F$12</f>
        <v>0</v>
      </c>
      <c r="O278" s="36">
        <f ca="1">SUMIFS(СВЦЭМ!$H$40:$H$759,СВЦЭМ!$A$40:$A$759,$A278,СВЦЭМ!$B$39:$B$758,O$260)+'СЕТ СН'!$F$12</f>
        <v>0</v>
      </c>
      <c r="P278" s="36">
        <f ca="1">SUMIFS(СВЦЭМ!$H$40:$H$759,СВЦЭМ!$A$40:$A$759,$A278,СВЦЭМ!$B$39:$B$758,P$260)+'СЕТ СН'!$F$12</f>
        <v>0</v>
      </c>
      <c r="Q278" s="36">
        <f ca="1">SUMIFS(СВЦЭМ!$H$40:$H$759,СВЦЭМ!$A$40:$A$759,$A278,СВЦЭМ!$B$39:$B$758,Q$260)+'СЕТ СН'!$F$12</f>
        <v>0</v>
      </c>
      <c r="R278" s="36">
        <f ca="1">SUMIFS(СВЦЭМ!$H$40:$H$759,СВЦЭМ!$A$40:$A$759,$A278,СВЦЭМ!$B$39:$B$758,R$260)+'СЕТ СН'!$F$12</f>
        <v>0</v>
      </c>
      <c r="S278" s="36">
        <f ca="1">SUMIFS(СВЦЭМ!$H$40:$H$759,СВЦЭМ!$A$40:$A$759,$A278,СВЦЭМ!$B$39:$B$758,S$260)+'СЕТ СН'!$F$12</f>
        <v>0</v>
      </c>
      <c r="T278" s="36">
        <f ca="1">SUMIFS(СВЦЭМ!$H$40:$H$759,СВЦЭМ!$A$40:$A$759,$A278,СВЦЭМ!$B$39:$B$758,T$260)+'СЕТ СН'!$F$12</f>
        <v>0</v>
      </c>
      <c r="U278" s="36">
        <f ca="1">SUMIFS(СВЦЭМ!$H$40:$H$759,СВЦЭМ!$A$40:$A$759,$A278,СВЦЭМ!$B$39:$B$758,U$260)+'СЕТ СН'!$F$12</f>
        <v>0</v>
      </c>
      <c r="V278" s="36">
        <f ca="1">SUMIFS(СВЦЭМ!$H$40:$H$759,СВЦЭМ!$A$40:$A$759,$A278,СВЦЭМ!$B$39:$B$758,V$260)+'СЕТ СН'!$F$12</f>
        <v>0</v>
      </c>
      <c r="W278" s="36">
        <f ca="1">SUMIFS(СВЦЭМ!$H$40:$H$759,СВЦЭМ!$A$40:$A$759,$A278,СВЦЭМ!$B$39:$B$758,W$260)+'СЕТ СН'!$F$12</f>
        <v>0</v>
      </c>
      <c r="X278" s="36">
        <f ca="1">SUMIFS(СВЦЭМ!$H$40:$H$759,СВЦЭМ!$A$40:$A$759,$A278,СВЦЭМ!$B$39:$B$758,X$260)+'СЕТ СН'!$F$12</f>
        <v>0</v>
      </c>
      <c r="Y278" s="36">
        <f ca="1">SUMIFS(СВЦЭМ!$H$40:$H$759,СВЦЭМ!$A$40:$A$759,$A278,СВЦЭМ!$B$39:$B$758,Y$260)+'СЕТ СН'!$F$12</f>
        <v>0</v>
      </c>
    </row>
    <row r="279" spans="1:25" ht="15.75" hidden="1" x14ac:dyDescent="0.2">
      <c r="A279" s="35">
        <f t="shared" si="7"/>
        <v>45554</v>
      </c>
      <c r="B279" s="36">
        <f ca="1">SUMIFS(СВЦЭМ!$H$40:$H$759,СВЦЭМ!$A$40:$A$759,$A279,СВЦЭМ!$B$39:$B$758,B$260)+'СЕТ СН'!$F$12</f>
        <v>0</v>
      </c>
      <c r="C279" s="36">
        <f ca="1">SUMIFS(СВЦЭМ!$H$40:$H$759,СВЦЭМ!$A$40:$A$759,$A279,СВЦЭМ!$B$39:$B$758,C$260)+'СЕТ СН'!$F$12</f>
        <v>0</v>
      </c>
      <c r="D279" s="36">
        <f ca="1">SUMIFS(СВЦЭМ!$H$40:$H$759,СВЦЭМ!$A$40:$A$759,$A279,СВЦЭМ!$B$39:$B$758,D$260)+'СЕТ СН'!$F$12</f>
        <v>0</v>
      </c>
      <c r="E279" s="36">
        <f ca="1">SUMIFS(СВЦЭМ!$H$40:$H$759,СВЦЭМ!$A$40:$A$759,$A279,СВЦЭМ!$B$39:$B$758,E$260)+'СЕТ СН'!$F$12</f>
        <v>0</v>
      </c>
      <c r="F279" s="36">
        <f ca="1">SUMIFS(СВЦЭМ!$H$40:$H$759,СВЦЭМ!$A$40:$A$759,$A279,СВЦЭМ!$B$39:$B$758,F$260)+'СЕТ СН'!$F$12</f>
        <v>0</v>
      </c>
      <c r="G279" s="36">
        <f ca="1">SUMIFS(СВЦЭМ!$H$40:$H$759,СВЦЭМ!$A$40:$A$759,$A279,СВЦЭМ!$B$39:$B$758,G$260)+'СЕТ СН'!$F$12</f>
        <v>0</v>
      </c>
      <c r="H279" s="36">
        <f ca="1">SUMIFS(СВЦЭМ!$H$40:$H$759,СВЦЭМ!$A$40:$A$759,$A279,СВЦЭМ!$B$39:$B$758,H$260)+'СЕТ СН'!$F$12</f>
        <v>0</v>
      </c>
      <c r="I279" s="36">
        <f ca="1">SUMIFS(СВЦЭМ!$H$40:$H$759,СВЦЭМ!$A$40:$A$759,$A279,СВЦЭМ!$B$39:$B$758,I$260)+'СЕТ СН'!$F$12</f>
        <v>0</v>
      </c>
      <c r="J279" s="36">
        <f ca="1">SUMIFS(СВЦЭМ!$H$40:$H$759,СВЦЭМ!$A$40:$A$759,$A279,СВЦЭМ!$B$39:$B$758,J$260)+'СЕТ СН'!$F$12</f>
        <v>0</v>
      </c>
      <c r="K279" s="36">
        <f ca="1">SUMIFS(СВЦЭМ!$H$40:$H$759,СВЦЭМ!$A$40:$A$759,$A279,СВЦЭМ!$B$39:$B$758,K$260)+'СЕТ СН'!$F$12</f>
        <v>0</v>
      </c>
      <c r="L279" s="36">
        <f ca="1">SUMIFS(СВЦЭМ!$H$40:$H$759,СВЦЭМ!$A$40:$A$759,$A279,СВЦЭМ!$B$39:$B$758,L$260)+'СЕТ СН'!$F$12</f>
        <v>0</v>
      </c>
      <c r="M279" s="36">
        <f ca="1">SUMIFS(СВЦЭМ!$H$40:$H$759,СВЦЭМ!$A$40:$A$759,$A279,СВЦЭМ!$B$39:$B$758,M$260)+'СЕТ СН'!$F$12</f>
        <v>0</v>
      </c>
      <c r="N279" s="36">
        <f ca="1">SUMIFS(СВЦЭМ!$H$40:$H$759,СВЦЭМ!$A$40:$A$759,$A279,СВЦЭМ!$B$39:$B$758,N$260)+'СЕТ СН'!$F$12</f>
        <v>0</v>
      </c>
      <c r="O279" s="36">
        <f ca="1">SUMIFS(СВЦЭМ!$H$40:$H$759,СВЦЭМ!$A$40:$A$759,$A279,СВЦЭМ!$B$39:$B$758,O$260)+'СЕТ СН'!$F$12</f>
        <v>0</v>
      </c>
      <c r="P279" s="36">
        <f ca="1">SUMIFS(СВЦЭМ!$H$40:$H$759,СВЦЭМ!$A$40:$A$759,$A279,СВЦЭМ!$B$39:$B$758,P$260)+'СЕТ СН'!$F$12</f>
        <v>0</v>
      </c>
      <c r="Q279" s="36">
        <f ca="1">SUMIFS(СВЦЭМ!$H$40:$H$759,СВЦЭМ!$A$40:$A$759,$A279,СВЦЭМ!$B$39:$B$758,Q$260)+'СЕТ СН'!$F$12</f>
        <v>0</v>
      </c>
      <c r="R279" s="36">
        <f ca="1">SUMIFS(СВЦЭМ!$H$40:$H$759,СВЦЭМ!$A$40:$A$759,$A279,СВЦЭМ!$B$39:$B$758,R$260)+'СЕТ СН'!$F$12</f>
        <v>0</v>
      </c>
      <c r="S279" s="36">
        <f ca="1">SUMIFS(СВЦЭМ!$H$40:$H$759,СВЦЭМ!$A$40:$A$759,$A279,СВЦЭМ!$B$39:$B$758,S$260)+'СЕТ СН'!$F$12</f>
        <v>0</v>
      </c>
      <c r="T279" s="36">
        <f ca="1">SUMIFS(СВЦЭМ!$H$40:$H$759,СВЦЭМ!$A$40:$A$759,$A279,СВЦЭМ!$B$39:$B$758,T$260)+'СЕТ СН'!$F$12</f>
        <v>0</v>
      </c>
      <c r="U279" s="36">
        <f ca="1">SUMIFS(СВЦЭМ!$H$40:$H$759,СВЦЭМ!$A$40:$A$759,$A279,СВЦЭМ!$B$39:$B$758,U$260)+'СЕТ СН'!$F$12</f>
        <v>0</v>
      </c>
      <c r="V279" s="36">
        <f ca="1">SUMIFS(СВЦЭМ!$H$40:$H$759,СВЦЭМ!$A$40:$A$759,$A279,СВЦЭМ!$B$39:$B$758,V$260)+'СЕТ СН'!$F$12</f>
        <v>0</v>
      </c>
      <c r="W279" s="36">
        <f ca="1">SUMIFS(СВЦЭМ!$H$40:$H$759,СВЦЭМ!$A$40:$A$759,$A279,СВЦЭМ!$B$39:$B$758,W$260)+'СЕТ СН'!$F$12</f>
        <v>0</v>
      </c>
      <c r="X279" s="36">
        <f ca="1">SUMIFS(СВЦЭМ!$H$40:$H$759,СВЦЭМ!$A$40:$A$759,$A279,СВЦЭМ!$B$39:$B$758,X$260)+'СЕТ СН'!$F$12</f>
        <v>0</v>
      </c>
      <c r="Y279" s="36">
        <f ca="1">SUMIFS(СВЦЭМ!$H$40:$H$759,СВЦЭМ!$A$40:$A$759,$A279,СВЦЭМ!$B$39:$B$758,Y$260)+'СЕТ СН'!$F$12</f>
        <v>0</v>
      </c>
    </row>
    <row r="280" spans="1:25" ht="15.75" hidden="1" x14ac:dyDescent="0.2">
      <c r="A280" s="35">
        <f t="shared" si="7"/>
        <v>45555</v>
      </c>
      <c r="B280" s="36">
        <f ca="1">SUMIFS(СВЦЭМ!$H$40:$H$759,СВЦЭМ!$A$40:$A$759,$A280,СВЦЭМ!$B$39:$B$758,B$260)+'СЕТ СН'!$F$12</f>
        <v>0</v>
      </c>
      <c r="C280" s="36">
        <f ca="1">SUMIFS(СВЦЭМ!$H$40:$H$759,СВЦЭМ!$A$40:$A$759,$A280,СВЦЭМ!$B$39:$B$758,C$260)+'СЕТ СН'!$F$12</f>
        <v>0</v>
      </c>
      <c r="D280" s="36">
        <f ca="1">SUMIFS(СВЦЭМ!$H$40:$H$759,СВЦЭМ!$A$40:$A$759,$A280,СВЦЭМ!$B$39:$B$758,D$260)+'СЕТ СН'!$F$12</f>
        <v>0</v>
      </c>
      <c r="E280" s="36">
        <f ca="1">SUMIFS(СВЦЭМ!$H$40:$H$759,СВЦЭМ!$A$40:$A$759,$A280,СВЦЭМ!$B$39:$B$758,E$260)+'СЕТ СН'!$F$12</f>
        <v>0</v>
      </c>
      <c r="F280" s="36">
        <f ca="1">SUMIFS(СВЦЭМ!$H$40:$H$759,СВЦЭМ!$A$40:$A$759,$A280,СВЦЭМ!$B$39:$B$758,F$260)+'СЕТ СН'!$F$12</f>
        <v>0</v>
      </c>
      <c r="G280" s="36">
        <f ca="1">SUMIFS(СВЦЭМ!$H$40:$H$759,СВЦЭМ!$A$40:$A$759,$A280,СВЦЭМ!$B$39:$B$758,G$260)+'СЕТ СН'!$F$12</f>
        <v>0</v>
      </c>
      <c r="H280" s="36">
        <f ca="1">SUMIFS(СВЦЭМ!$H$40:$H$759,СВЦЭМ!$A$40:$A$759,$A280,СВЦЭМ!$B$39:$B$758,H$260)+'СЕТ СН'!$F$12</f>
        <v>0</v>
      </c>
      <c r="I280" s="36">
        <f ca="1">SUMIFS(СВЦЭМ!$H$40:$H$759,СВЦЭМ!$A$40:$A$759,$A280,СВЦЭМ!$B$39:$B$758,I$260)+'СЕТ СН'!$F$12</f>
        <v>0</v>
      </c>
      <c r="J280" s="36">
        <f ca="1">SUMIFS(СВЦЭМ!$H$40:$H$759,СВЦЭМ!$A$40:$A$759,$A280,СВЦЭМ!$B$39:$B$758,J$260)+'СЕТ СН'!$F$12</f>
        <v>0</v>
      </c>
      <c r="K280" s="36">
        <f ca="1">SUMIFS(СВЦЭМ!$H$40:$H$759,СВЦЭМ!$A$40:$A$759,$A280,СВЦЭМ!$B$39:$B$758,K$260)+'СЕТ СН'!$F$12</f>
        <v>0</v>
      </c>
      <c r="L280" s="36">
        <f ca="1">SUMIFS(СВЦЭМ!$H$40:$H$759,СВЦЭМ!$A$40:$A$759,$A280,СВЦЭМ!$B$39:$B$758,L$260)+'СЕТ СН'!$F$12</f>
        <v>0</v>
      </c>
      <c r="M280" s="36">
        <f ca="1">SUMIFS(СВЦЭМ!$H$40:$H$759,СВЦЭМ!$A$40:$A$759,$A280,СВЦЭМ!$B$39:$B$758,M$260)+'СЕТ СН'!$F$12</f>
        <v>0</v>
      </c>
      <c r="N280" s="36">
        <f ca="1">SUMIFS(СВЦЭМ!$H$40:$H$759,СВЦЭМ!$A$40:$A$759,$A280,СВЦЭМ!$B$39:$B$758,N$260)+'СЕТ СН'!$F$12</f>
        <v>0</v>
      </c>
      <c r="O280" s="36">
        <f ca="1">SUMIFS(СВЦЭМ!$H$40:$H$759,СВЦЭМ!$A$40:$A$759,$A280,СВЦЭМ!$B$39:$B$758,O$260)+'СЕТ СН'!$F$12</f>
        <v>0</v>
      </c>
      <c r="P280" s="36">
        <f ca="1">SUMIFS(СВЦЭМ!$H$40:$H$759,СВЦЭМ!$A$40:$A$759,$A280,СВЦЭМ!$B$39:$B$758,P$260)+'СЕТ СН'!$F$12</f>
        <v>0</v>
      </c>
      <c r="Q280" s="36">
        <f ca="1">SUMIFS(СВЦЭМ!$H$40:$H$759,СВЦЭМ!$A$40:$A$759,$A280,СВЦЭМ!$B$39:$B$758,Q$260)+'СЕТ СН'!$F$12</f>
        <v>0</v>
      </c>
      <c r="R280" s="36">
        <f ca="1">SUMIFS(СВЦЭМ!$H$40:$H$759,СВЦЭМ!$A$40:$A$759,$A280,СВЦЭМ!$B$39:$B$758,R$260)+'СЕТ СН'!$F$12</f>
        <v>0</v>
      </c>
      <c r="S280" s="36">
        <f ca="1">SUMIFS(СВЦЭМ!$H$40:$H$759,СВЦЭМ!$A$40:$A$759,$A280,СВЦЭМ!$B$39:$B$758,S$260)+'СЕТ СН'!$F$12</f>
        <v>0</v>
      </c>
      <c r="T280" s="36">
        <f ca="1">SUMIFS(СВЦЭМ!$H$40:$H$759,СВЦЭМ!$A$40:$A$759,$A280,СВЦЭМ!$B$39:$B$758,T$260)+'СЕТ СН'!$F$12</f>
        <v>0</v>
      </c>
      <c r="U280" s="36">
        <f ca="1">SUMIFS(СВЦЭМ!$H$40:$H$759,СВЦЭМ!$A$40:$A$759,$A280,СВЦЭМ!$B$39:$B$758,U$260)+'СЕТ СН'!$F$12</f>
        <v>0</v>
      </c>
      <c r="V280" s="36">
        <f ca="1">SUMIFS(СВЦЭМ!$H$40:$H$759,СВЦЭМ!$A$40:$A$759,$A280,СВЦЭМ!$B$39:$B$758,V$260)+'СЕТ СН'!$F$12</f>
        <v>0</v>
      </c>
      <c r="W280" s="36">
        <f ca="1">SUMIFS(СВЦЭМ!$H$40:$H$759,СВЦЭМ!$A$40:$A$759,$A280,СВЦЭМ!$B$39:$B$758,W$260)+'СЕТ СН'!$F$12</f>
        <v>0</v>
      </c>
      <c r="X280" s="36">
        <f ca="1">SUMIFS(СВЦЭМ!$H$40:$H$759,СВЦЭМ!$A$40:$A$759,$A280,СВЦЭМ!$B$39:$B$758,X$260)+'СЕТ СН'!$F$12</f>
        <v>0</v>
      </c>
      <c r="Y280" s="36">
        <f ca="1">SUMIFS(СВЦЭМ!$H$40:$H$759,СВЦЭМ!$A$40:$A$759,$A280,СВЦЭМ!$B$39:$B$758,Y$260)+'СЕТ СН'!$F$12</f>
        <v>0</v>
      </c>
    </row>
    <row r="281" spans="1:25" ht="15.75" hidden="1" x14ac:dyDescent="0.2">
      <c r="A281" s="35">
        <f t="shared" si="7"/>
        <v>45556</v>
      </c>
      <c r="B281" s="36">
        <f ca="1">SUMIFS(СВЦЭМ!$H$40:$H$759,СВЦЭМ!$A$40:$A$759,$A281,СВЦЭМ!$B$39:$B$758,B$260)+'СЕТ СН'!$F$12</f>
        <v>0</v>
      </c>
      <c r="C281" s="36">
        <f ca="1">SUMIFS(СВЦЭМ!$H$40:$H$759,СВЦЭМ!$A$40:$A$759,$A281,СВЦЭМ!$B$39:$B$758,C$260)+'СЕТ СН'!$F$12</f>
        <v>0</v>
      </c>
      <c r="D281" s="36">
        <f ca="1">SUMIFS(СВЦЭМ!$H$40:$H$759,СВЦЭМ!$A$40:$A$759,$A281,СВЦЭМ!$B$39:$B$758,D$260)+'СЕТ СН'!$F$12</f>
        <v>0</v>
      </c>
      <c r="E281" s="36">
        <f ca="1">SUMIFS(СВЦЭМ!$H$40:$H$759,СВЦЭМ!$A$40:$A$759,$A281,СВЦЭМ!$B$39:$B$758,E$260)+'СЕТ СН'!$F$12</f>
        <v>0</v>
      </c>
      <c r="F281" s="36">
        <f ca="1">SUMIFS(СВЦЭМ!$H$40:$H$759,СВЦЭМ!$A$40:$A$759,$A281,СВЦЭМ!$B$39:$B$758,F$260)+'СЕТ СН'!$F$12</f>
        <v>0</v>
      </c>
      <c r="G281" s="36">
        <f ca="1">SUMIFS(СВЦЭМ!$H$40:$H$759,СВЦЭМ!$A$40:$A$759,$A281,СВЦЭМ!$B$39:$B$758,G$260)+'СЕТ СН'!$F$12</f>
        <v>0</v>
      </c>
      <c r="H281" s="36">
        <f ca="1">SUMIFS(СВЦЭМ!$H$40:$H$759,СВЦЭМ!$A$40:$A$759,$A281,СВЦЭМ!$B$39:$B$758,H$260)+'СЕТ СН'!$F$12</f>
        <v>0</v>
      </c>
      <c r="I281" s="36">
        <f ca="1">SUMIFS(СВЦЭМ!$H$40:$H$759,СВЦЭМ!$A$40:$A$759,$A281,СВЦЭМ!$B$39:$B$758,I$260)+'СЕТ СН'!$F$12</f>
        <v>0</v>
      </c>
      <c r="J281" s="36">
        <f ca="1">SUMIFS(СВЦЭМ!$H$40:$H$759,СВЦЭМ!$A$40:$A$759,$A281,СВЦЭМ!$B$39:$B$758,J$260)+'СЕТ СН'!$F$12</f>
        <v>0</v>
      </c>
      <c r="K281" s="36">
        <f ca="1">SUMIFS(СВЦЭМ!$H$40:$H$759,СВЦЭМ!$A$40:$A$759,$A281,СВЦЭМ!$B$39:$B$758,K$260)+'СЕТ СН'!$F$12</f>
        <v>0</v>
      </c>
      <c r="L281" s="36">
        <f ca="1">SUMIFS(СВЦЭМ!$H$40:$H$759,СВЦЭМ!$A$40:$A$759,$A281,СВЦЭМ!$B$39:$B$758,L$260)+'СЕТ СН'!$F$12</f>
        <v>0</v>
      </c>
      <c r="M281" s="36">
        <f ca="1">SUMIFS(СВЦЭМ!$H$40:$H$759,СВЦЭМ!$A$40:$A$759,$A281,СВЦЭМ!$B$39:$B$758,M$260)+'СЕТ СН'!$F$12</f>
        <v>0</v>
      </c>
      <c r="N281" s="36">
        <f ca="1">SUMIFS(СВЦЭМ!$H$40:$H$759,СВЦЭМ!$A$40:$A$759,$A281,СВЦЭМ!$B$39:$B$758,N$260)+'СЕТ СН'!$F$12</f>
        <v>0</v>
      </c>
      <c r="O281" s="36">
        <f ca="1">SUMIFS(СВЦЭМ!$H$40:$H$759,СВЦЭМ!$A$40:$A$759,$A281,СВЦЭМ!$B$39:$B$758,O$260)+'СЕТ СН'!$F$12</f>
        <v>0</v>
      </c>
      <c r="P281" s="36">
        <f ca="1">SUMIFS(СВЦЭМ!$H$40:$H$759,СВЦЭМ!$A$40:$A$759,$A281,СВЦЭМ!$B$39:$B$758,P$260)+'СЕТ СН'!$F$12</f>
        <v>0</v>
      </c>
      <c r="Q281" s="36">
        <f ca="1">SUMIFS(СВЦЭМ!$H$40:$H$759,СВЦЭМ!$A$40:$A$759,$A281,СВЦЭМ!$B$39:$B$758,Q$260)+'СЕТ СН'!$F$12</f>
        <v>0</v>
      </c>
      <c r="R281" s="36">
        <f ca="1">SUMIFS(СВЦЭМ!$H$40:$H$759,СВЦЭМ!$A$40:$A$759,$A281,СВЦЭМ!$B$39:$B$758,R$260)+'СЕТ СН'!$F$12</f>
        <v>0</v>
      </c>
      <c r="S281" s="36">
        <f ca="1">SUMIFS(СВЦЭМ!$H$40:$H$759,СВЦЭМ!$A$40:$A$759,$A281,СВЦЭМ!$B$39:$B$758,S$260)+'СЕТ СН'!$F$12</f>
        <v>0</v>
      </c>
      <c r="T281" s="36">
        <f ca="1">SUMIFS(СВЦЭМ!$H$40:$H$759,СВЦЭМ!$A$40:$A$759,$A281,СВЦЭМ!$B$39:$B$758,T$260)+'СЕТ СН'!$F$12</f>
        <v>0</v>
      </c>
      <c r="U281" s="36">
        <f ca="1">SUMIFS(СВЦЭМ!$H$40:$H$759,СВЦЭМ!$A$40:$A$759,$A281,СВЦЭМ!$B$39:$B$758,U$260)+'СЕТ СН'!$F$12</f>
        <v>0</v>
      </c>
      <c r="V281" s="36">
        <f ca="1">SUMIFS(СВЦЭМ!$H$40:$H$759,СВЦЭМ!$A$40:$A$759,$A281,СВЦЭМ!$B$39:$B$758,V$260)+'СЕТ СН'!$F$12</f>
        <v>0</v>
      </c>
      <c r="W281" s="36">
        <f ca="1">SUMIFS(СВЦЭМ!$H$40:$H$759,СВЦЭМ!$A$40:$A$759,$A281,СВЦЭМ!$B$39:$B$758,W$260)+'СЕТ СН'!$F$12</f>
        <v>0</v>
      </c>
      <c r="X281" s="36">
        <f ca="1">SUMIFS(СВЦЭМ!$H$40:$H$759,СВЦЭМ!$A$40:$A$759,$A281,СВЦЭМ!$B$39:$B$758,X$260)+'СЕТ СН'!$F$12</f>
        <v>0</v>
      </c>
      <c r="Y281" s="36">
        <f ca="1">SUMIFS(СВЦЭМ!$H$40:$H$759,СВЦЭМ!$A$40:$A$759,$A281,СВЦЭМ!$B$39:$B$758,Y$260)+'СЕТ СН'!$F$12</f>
        <v>0</v>
      </c>
    </row>
    <row r="282" spans="1:25" ht="15.75" hidden="1" x14ac:dyDescent="0.2">
      <c r="A282" s="35">
        <f t="shared" si="7"/>
        <v>45557</v>
      </c>
      <c r="B282" s="36">
        <f ca="1">SUMIFS(СВЦЭМ!$H$40:$H$759,СВЦЭМ!$A$40:$A$759,$A282,СВЦЭМ!$B$39:$B$758,B$260)+'СЕТ СН'!$F$12</f>
        <v>0</v>
      </c>
      <c r="C282" s="36">
        <f ca="1">SUMIFS(СВЦЭМ!$H$40:$H$759,СВЦЭМ!$A$40:$A$759,$A282,СВЦЭМ!$B$39:$B$758,C$260)+'СЕТ СН'!$F$12</f>
        <v>0</v>
      </c>
      <c r="D282" s="36">
        <f ca="1">SUMIFS(СВЦЭМ!$H$40:$H$759,СВЦЭМ!$A$40:$A$759,$A282,СВЦЭМ!$B$39:$B$758,D$260)+'СЕТ СН'!$F$12</f>
        <v>0</v>
      </c>
      <c r="E282" s="36">
        <f ca="1">SUMIFS(СВЦЭМ!$H$40:$H$759,СВЦЭМ!$A$40:$A$759,$A282,СВЦЭМ!$B$39:$B$758,E$260)+'СЕТ СН'!$F$12</f>
        <v>0</v>
      </c>
      <c r="F282" s="36">
        <f ca="1">SUMIFS(СВЦЭМ!$H$40:$H$759,СВЦЭМ!$A$40:$A$759,$A282,СВЦЭМ!$B$39:$B$758,F$260)+'СЕТ СН'!$F$12</f>
        <v>0</v>
      </c>
      <c r="G282" s="36">
        <f ca="1">SUMIFS(СВЦЭМ!$H$40:$H$759,СВЦЭМ!$A$40:$A$759,$A282,СВЦЭМ!$B$39:$B$758,G$260)+'СЕТ СН'!$F$12</f>
        <v>0</v>
      </c>
      <c r="H282" s="36">
        <f ca="1">SUMIFS(СВЦЭМ!$H$40:$H$759,СВЦЭМ!$A$40:$A$759,$A282,СВЦЭМ!$B$39:$B$758,H$260)+'СЕТ СН'!$F$12</f>
        <v>0</v>
      </c>
      <c r="I282" s="36">
        <f ca="1">SUMIFS(СВЦЭМ!$H$40:$H$759,СВЦЭМ!$A$40:$A$759,$A282,СВЦЭМ!$B$39:$B$758,I$260)+'СЕТ СН'!$F$12</f>
        <v>0</v>
      </c>
      <c r="J282" s="36">
        <f ca="1">SUMIFS(СВЦЭМ!$H$40:$H$759,СВЦЭМ!$A$40:$A$759,$A282,СВЦЭМ!$B$39:$B$758,J$260)+'СЕТ СН'!$F$12</f>
        <v>0</v>
      </c>
      <c r="K282" s="36">
        <f ca="1">SUMIFS(СВЦЭМ!$H$40:$H$759,СВЦЭМ!$A$40:$A$759,$A282,СВЦЭМ!$B$39:$B$758,K$260)+'СЕТ СН'!$F$12</f>
        <v>0</v>
      </c>
      <c r="L282" s="36">
        <f ca="1">SUMIFS(СВЦЭМ!$H$40:$H$759,СВЦЭМ!$A$40:$A$759,$A282,СВЦЭМ!$B$39:$B$758,L$260)+'СЕТ СН'!$F$12</f>
        <v>0</v>
      </c>
      <c r="M282" s="36">
        <f ca="1">SUMIFS(СВЦЭМ!$H$40:$H$759,СВЦЭМ!$A$40:$A$759,$A282,СВЦЭМ!$B$39:$B$758,M$260)+'СЕТ СН'!$F$12</f>
        <v>0</v>
      </c>
      <c r="N282" s="36">
        <f ca="1">SUMIFS(СВЦЭМ!$H$40:$H$759,СВЦЭМ!$A$40:$A$759,$A282,СВЦЭМ!$B$39:$B$758,N$260)+'СЕТ СН'!$F$12</f>
        <v>0</v>
      </c>
      <c r="O282" s="36">
        <f ca="1">SUMIFS(СВЦЭМ!$H$40:$H$759,СВЦЭМ!$A$40:$A$759,$A282,СВЦЭМ!$B$39:$B$758,O$260)+'СЕТ СН'!$F$12</f>
        <v>0</v>
      </c>
      <c r="P282" s="36">
        <f ca="1">SUMIFS(СВЦЭМ!$H$40:$H$759,СВЦЭМ!$A$40:$A$759,$A282,СВЦЭМ!$B$39:$B$758,P$260)+'СЕТ СН'!$F$12</f>
        <v>0</v>
      </c>
      <c r="Q282" s="36">
        <f ca="1">SUMIFS(СВЦЭМ!$H$40:$H$759,СВЦЭМ!$A$40:$A$759,$A282,СВЦЭМ!$B$39:$B$758,Q$260)+'СЕТ СН'!$F$12</f>
        <v>0</v>
      </c>
      <c r="R282" s="36">
        <f ca="1">SUMIFS(СВЦЭМ!$H$40:$H$759,СВЦЭМ!$A$40:$A$759,$A282,СВЦЭМ!$B$39:$B$758,R$260)+'СЕТ СН'!$F$12</f>
        <v>0</v>
      </c>
      <c r="S282" s="36">
        <f ca="1">SUMIFS(СВЦЭМ!$H$40:$H$759,СВЦЭМ!$A$40:$A$759,$A282,СВЦЭМ!$B$39:$B$758,S$260)+'СЕТ СН'!$F$12</f>
        <v>0</v>
      </c>
      <c r="T282" s="36">
        <f ca="1">SUMIFS(СВЦЭМ!$H$40:$H$759,СВЦЭМ!$A$40:$A$759,$A282,СВЦЭМ!$B$39:$B$758,T$260)+'СЕТ СН'!$F$12</f>
        <v>0</v>
      </c>
      <c r="U282" s="36">
        <f ca="1">SUMIFS(СВЦЭМ!$H$40:$H$759,СВЦЭМ!$A$40:$A$759,$A282,СВЦЭМ!$B$39:$B$758,U$260)+'СЕТ СН'!$F$12</f>
        <v>0</v>
      </c>
      <c r="V282" s="36">
        <f ca="1">SUMIFS(СВЦЭМ!$H$40:$H$759,СВЦЭМ!$A$40:$A$759,$A282,СВЦЭМ!$B$39:$B$758,V$260)+'СЕТ СН'!$F$12</f>
        <v>0</v>
      </c>
      <c r="W282" s="36">
        <f ca="1">SUMIFS(СВЦЭМ!$H$40:$H$759,СВЦЭМ!$A$40:$A$759,$A282,СВЦЭМ!$B$39:$B$758,W$260)+'СЕТ СН'!$F$12</f>
        <v>0</v>
      </c>
      <c r="X282" s="36">
        <f ca="1">SUMIFS(СВЦЭМ!$H$40:$H$759,СВЦЭМ!$A$40:$A$759,$A282,СВЦЭМ!$B$39:$B$758,X$260)+'СЕТ СН'!$F$12</f>
        <v>0</v>
      </c>
      <c r="Y282" s="36">
        <f ca="1">SUMIFS(СВЦЭМ!$H$40:$H$759,СВЦЭМ!$A$40:$A$759,$A282,СВЦЭМ!$B$39:$B$758,Y$260)+'СЕТ СН'!$F$12</f>
        <v>0</v>
      </c>
    </row>
    <row r="283" spans="1:25" ht="15.75" hidden="1" x14ac:dyDescent="0.2">
      <c r="A283" s="35">
        <f t="shared" si="7"/>
        <v>45558</v>
      </c>
      <c r="B283" s="36">
        <f ca="1">SUMIFS(СВЦЭМ!$H$40:$H$759,СВЦЭМ!$A$40:$A$759,$A283,СВЦЭМ!$B$39:$B$758,B$260)+'СЕТ СН'!$F$12</f>
        <v>0</v>
      </c>
      <c r="C283" s="36">
        <f ca="1">SUMIFS(СВЦЭМ!$H$40:$H$759,СВЦЭМ!$A$40:$A$759,$A283,СВЦЭМ!$B$39:$B$758,C$260)+'СЕТ СН'!$F$12</f>
        <v>0</v>
      </c>
      <c r="D283" s="36">
        <f ca="1">SUMIFS(СВЦЭМ!$H$40:$H$759,СВЦЭМ!$A$40:$A$759,$A283,СВЦЭМ!$B$39:$B$758,D$260)+'СЕТ СН'!$F$12</f>
        <v>0</v>
      </c>
      <c r="E283" s="36">
        <f ca="1">SUMIFS(СВЦЭМ!$H$40:$H$759,СВЦЭМ!$A$40:$A$759,$A283,СВЦЭМ!$B$39:$B$758,E$260)+'СЕТ СН'!$F$12</f>
        <v>0</v>
      </c>
      <c r="F283" s="36">
        <f ca="1">SUMIFS(СВЦЭМ!$H$40:$H$759,СВЦЭМ!$A$40:$A$759,$A283,СВЦЭМ!$B$39:$B$758,F$260)+'СЕТ СН'!$F$12</f>
        <v>0</v>
      </c>
      <c r="G283" s="36">
        <f ca="1">SUMIFS(СВЦЭМ!$H$40:$H$759,СВЦЭМ!$A$40:$A$759,$A283,СВЦЭМ!$B$39:$B$758,G$260)+'СЕТ СН'!$F$12</f>
        <v>0</v>
      </c>
      <c r="H283" s="36">
        <f ca="1">SUMIFS(СВЦЭМ!$H$40:$H$759,СВЦЭМ!$A$40:$A$759,$A283,СВЦЭМ!$B$39:$B$758,H$260)+'СЕТ СН'!$F$12</f>
        <v>0</v>
      </c>
      <c r="I283" s="36">
        <f ca="1">SUMIFS(СВЦЭМ!$H$40:$H$759,СВЦЭМ!$A$40:$A$759,$A283,СВЦЭМ!$B$39:$B$758,I$260)+'СЕТ СН'!$F$12</f>
        <v>0</v>
      </c>
      <c r="J283" s="36">
        <f ca="1">SUMIFS(СВЦЭМ!$H$40:$H$759,СВЦЭМ!$A$40:$A$759,$A283,СВЦЭМ!$B$39:$B$758,J$260)+'СЕТ СН'!$F$12</f>
        <v>0</v>
      </c>
      <c r="K283" s="36">
        <f ca="1">SUMIFS(СВЦЭМ!$H$40:$H$759,СВЦЭМ!$A$40:$A$759,$A283,СВЦЭМ!$B$39:$B$758,K$260)+'СЕТ СН'!$F$12</f>
        <v>0</v>
      </c>
      <c r="L283" s="36">
        <f ca="1">SUMIFS(СВЦЭМ!$H$40:$H$759,СВЦЭМ!$A$40:$A$759,$A283,СВЦЭМ!$B$39:$B$758,L$260)+'СЕТ СН'!$F$12</f>
        <v>0</v>
      </c>
      <c r="M283" s="36">
        <f ca="1">SUMIFS(СВЦЭМ!$H$40:$H$759,СВЦЭМ!$A$40:$A$759,$A283,СВЦЭМ!$B$39:$B$758,M$260)+'СЕТ СН'!$F$12</f>
        <v>0</v>
      </c>
      <c r="N283" s="36">
        <f ca="1">SUMIFS(СВЦЭМ!$H$40:$H$759,СВЦЭМ!$A$40:$A$759,$A283,СВЦЭМ!$B$39:$B$758,N$260)+'СЕТ СН'!$F$12</f>
        <v>0</v>
      </c>
      <c r="O283" s="36">
        <f ca="1">SUMIFS(СВЦЭМ!$H$40:$H$759,СВЦЭМ!$A$40:$A$759,$A283,СВЦЭМ!$B$39:$B$758,O$260)+'СЕТ СН'!$F$12</f>
        <v>0</v>
      </c>
      <c r="P283" s="36">
        <f ca="1">SUMIFS(СВЦЭМ!$H$40:$H$759,СВЦЭМ!$A$40:$A$759,$A283,СВЦЭМ!$B$39:$B$758,P$260)+'СЕТ СН'!$F$12</f>
        <v>0</v>
      </c>
      <c r="Q283" s="36">
        <f ca="1">SUMIFS(СВЦЭМ!$H$40:$H$759,СВЦЭМ!$A$40:$A$759,$A283,СВЦЭМ!$B$39:$B$758,Q$260)+'СЕТ СН'!$F$12</f>
        <v>0</v>
      </c>
      <c r="R283" s="36">
        <f ca="1">SUMIFS(СВЦЭМ!$H$40:$H$759,СВЦЭМ!$A$40:$A$759,$A283,СВЦЭМ!$B$39:$B$758,R$260)+'СЕТ СН'!$F$12</f>
        <v>0</v>
      </c>
      <c r="S283" s="36">
        <f ca="1">SUMIFS(СВЦЭМ!$H$40:$H$759,СВЦЭМ!$A$40:$A$759,$A283,СВЦЭМ!$B$39:$B$758,S$260)+'СЕТ СН'!$F$12</f>
        <v>0</v>
      </c>
      <c r="T283" s="36">
        <f ca="1">SUMIFS(СВЦЭМ!$H$40:$H$759,СВЦЭМ!$A$40:$A$759,$A283,СВЦЭМ!$B$39:$B$758,T$260)+'СЕТ СН'!$F$12</f>
        <v>0</v>
      </c>
      <c r="U283" s="36">
        <f ca="1">SUMIFS(СВЦЭМ!$H$40:$H$759,СВЦЭМ!$A$40:$A$759,$A283,СВЦЭМ!$B$39:$B$758,U$260)+'СЕТ СН'!$F$12</f>
        <v>0</v>
      </c>
      <c r="V283" s="36">
        <f ca="1">SUMIFS(СВЦЭМ!$H$40:$H$759,СВЦЭМ!$A$40:$A$759,$A283,СВЦЭМ!$B$39:$B$758,V$260)+'СЕТ СН'!$F$12</f>
        <v>0</v>
      </c>
      <c r="W283" s="36">
        <f ca="1">SUMIFS(СВЦЭМ!$H$40:$H$759,СВЦЭМ!$A$40:$A$759,$A283,СВЦЭМ!$B$39:$B$758,W$260)+'СЕТ СН'!$F$12</f>
        <v>0</v>
      </c>
      <c r="X283" s="36">
        <f ca="1">SUMIFS(СВЦЭМ!$H$40:$H$759,СВЦЭМ!$A$40:$A$759,$A283,СВЦЭМ!$B$39:$B$758,X$260)+'СЕТ СН'!$F$12</f>
        <v>0</v>
      </c>
      <c r="Y283" s="36">
        <f ca="1">SUMIFS(СВЦЭМ!$H$40:$H$759,СВЦЭМ!$A$40:$A$759,$A283,СВЦЭМ!$B$39:$B$758,Y$260)+'СЕТ СН'!$F$12</f>
        <v>0</v>
      </c>
    </row>
    <row r="284" spans="1:25" ht="15.75" hidden="1" x14ac:dyDescent="0.2">
      <c r="A284" s="35">
        <f t="shared" si="7"/>
        <v>45559</v>
      </c>
      <c r="B284" s="36">
        <f ca="1">SUMIFS(СВЦЭМ!$H$40:$H$759,СВЦЭМ!$A$40:$A$759,$A284,СВЦЭМ!$B$39:$B$758,B$260)+'СЕТ СН'!$F$12</f>
        <v>0</v>
      </c>
      <c r="C284" s="36">
        <f ca="1">SUMIFS(СВЦЭМ!$H$40:$H$759,СВЦЭМ!$A$40:$A$759,$A284,СВЦЭМ!$B$39:$B$758,C$260)+'СЕТ СН'!$F$12</f>
        <v>0</v>
      </c>
      <c r="D284" s="36">
        <f ca="1">SUMIFS(СВЦЭМ!$H$40:$H$759,СВЦЭМ!$A$40:$A$759,$A284,СВЦЭМ!$B$39:$B$758,D$260)+'СЕТ СН'!$F$12</f>
        <v>0</v>
      </c>
      <c r="E284" s="36">
        <f ca="1">SUMIFS(СВЦЭМ!$H$40:$H$759,СВЦЭМ!$A$40:$A$759,$A284,СВЦЭМ!$B$39:$B$758,E$260)+'СЕТ СН'!$F$12</f>
        <v>0</v>
      </c>
      <c r="F284" s="36">
        <f ca="1">SUMIFS(СВЦЭМ!$H$40:$H$759,СВЦЭМ!$A$40:$A$759,$A284,СВЦЭМ!$B$39:$B$758,F$260)+'СЕТ СН'!$F$12</f>
        <v>0</v>
      </c>
      <c r="G284" s="36">
        <f ca="1">SUMIFS(СВЦЭМ!$H$40:$H$759,СВЦЭМ!$A$40:$A$759,$A284,СВЦЭМ!$B$39:$B$758,G$260)+'СЕТ СН'!$F$12</f>
        <v>0</v>
      </c>
      <c r="H284" s="36">
        <f ca="1">SUMIFS(СВЦЭМ!$H$40:$H$759,СВЦЭМ!$A$40:$A$759,$A284,СВЦЭМ!$B$39:$B$758,H$260)+'СЕТ СН'!$F$12</f>
        <v>0</v>
      </c>
      <c r="I284" s="36">
        <f ca="1">SUMIFS(СВЦЭМ!$H$40:$H$759,СВЦЭМ!$A$40:$A$759,$A284,СВЦЭМ!$B$39:$B$758,I$260)+'СЕТ СН'!$F$12</f>
        <v>0</v>
      </c>
      <c r="J284" s="36">
        <f ca="1">SUMIFS(СВЦЭМ!$H$40:$H$759,СВЦЭМ!$A$40:$A$759,$A284,СВЦЭМ!$B$39:$B$758,J$260)+'СЕТ СН'!$F$12</f>
        <v>0</v>
      </c>
      <c r="K284" s="36">
        <f ca="1">SUMIFS(СВЦЭМ!$H$40:$H$759,СВЦЭМ!$A$40:$A$759,$A284,СВЦЭМ!$B$39:$B$758,K$260)+'СЕТ СН'!$F$12</f>
        <v>0</v>
      </c>
      <c r="L284" s="36">
        <f ca="1">SUMIFS(СВЦЭМ!$H$40:$H$759,СВЦЭМ!$A$40:$A$759,$A284,СВЦЭМ!$B$39:$B$758,L$260)+'СЕТ СН'!$F$12</f>
        <v>0</v>
      </c>
      <c r="M284" s="36">
        <f ca="1">SUMIFS(СВЦЭМ!$H$40:$H$759,СВЦЭМ!$A$40:$A$759,$A284,СВЦЭМ!$B$39:$B$758,M$260)+'СЕТ СН'!$F$12</f>
        <v>0</v>
      </c>
      <c r="N284" s="36">
        <f ca="1">SUMIFS(СВЦЭМ!$H$40:$H$759,СВЦЭМ!$A$40:$A$759,$A284,СВЦЭМ!$B$39:$B$758,N$260)+'СЕТ СН'!$F$12</f>
        <v>0</v>
      </c>
      <c r="O284" s="36">
        <f ca="1">SUMIFS(СВЦЭМ!$H$40:$H$759,СВЦЭМ!$A$40:$A$759,$A284,СВЦЭМ!$B$39:$B$758,O$260)+'СЕТ СН'!$F$12</f>
        <v>0</v>
      </c>
      <c r="P284" s="36">
        <f ca="1">SUMIFS(СВЦЭМ!$H$40:$H$759,СВЦЭМ!$A$40:$A$759,$A284,СВЦЭМ!$B$39:$B$758,P$260)+'СЕТ СН'!$F$12</f>
        <v>0</v>
      </c>
      <c r="Q284" s="36">
        <f ca="1">SUMIFS(СВЦЭМ!$H$40:$H$759,СВЦЭМ!$A$40:$A$759,$A284,СВЦЭМ!$B$39:$B$758,Q$260)+'СЕТ СН'!$F$12</f>
        <v>0</v>
      </c>
      <c r="R284" s="36">
        <f ca="1">SUMIFS(СВЦЭМ!$H$40:$H$759,СВЦЭМ!$A$40:$A$759,$A284,СВЦЭМ!$B$39:$B$758,R$260)+'СЕТ СН'!$F$12</f>
        <v>0</v>
      </c>
      <c r="S284" s="36">
        <f ca="1">SUMIFS(СВЦЭМ!$H$40:$H$759,СВЦЭМ!$A$40:$A$759,$A284,СВЦЭМ!$B$39:$B$758,S$260)+'СЕТ СН'!$F$12</f>
        <v>0</v>
      </c>
      <c r="T284" s="36">
        <f ca="1">SUMIFS(СВЦЭМ!$H$40:$H$759,СВЦЭМ!$A$40:$A$759,$A284,СВЦЭМ!$B$39:$B$758,T$260)+'СЕТ СН'!$F$12</f>
        <v>0</v>
      </c>
      <c r="U284" s="36">
        <f ca="1">SUMIFS(СВЦЭМ!$H$40:$H$759,СВЦЭМ!$A$40:$A$759,$A284,СВЦЭМ!$B$39:$B$758,U$260)+'СЕТ СН'!$F$12</f>
        <v>0</v>
      </c>
      <c r="V284" s="36">
        <f ca="1">SUMIFS(СВЦЭМ!$H$40:$H$759,СВЦЭМ!$A$40:$A$759,$A284,СВЦЭМ!$B$39:$B$758,V$260)+'СЕТ СН'!$F$12</f>
        <v>0</v>
      </c>
      <c r="W284" s="36">
        <f ca="1">SUMIFS(СВЦЭМ!$H$40:$H$759,СВЦЭМ!$A$40:$A$759,$A284,СВЦЭМ!$B$39:$B$758,W$260)+'СЕТ СН'!$F$12</f>
        <v>0</v>
      </c>
      <c r="X284" s="36">
        <f ca="1">SUMIFS(СВЦЭМ!$H$40:$H$759,СВЦЭМ!$A$40:$A$759,$A284,СВЦЭМ!$B$39:$B$758,X$260)+'СЕТ СН'!$F$12</f>
        <v>0</v>
      </c>
      <c r="Y284" s="36">
        <f ca="1">SUMIFS(СВЦЭМ!$H$40:$H$759,СВЦЭМ!$A$40:$A$759,$A284,СВЦЭМ!$B$39:$B$758,Y$260)+'СЕТ СН'!$F$12</f>
        <v>0</v>
      </c>
    </row>
    <row r="285" spans="1:25" ht="15.75" hidden="1" x14ac:dyDescent="0.2">
      <c r="A285" s="35">
        <f t="shared" si="7"/>
        <v>45560</v>
      </c>
      <c r="B285" s="36">
        <f ca="1">SUMIFS(СВЦЭМ!$H$40:$H$759,СВЦЭМ!$A$40:$A$759,$A285,СВЦЭМ!$B$39:$B$758,B$260)+'СЕТ СН'!$F$12</f>
        <v>0</v>
      </c>
      <c r="C285" s="36">
        <f ca="1">SUMIFS(СВЦЭМ!$H$40:$H$759,СВЦЭМ!$A$40:$A$759,$A285,СВЦЭМ!$B$39:$B$758,C$260)+'СЕТ СН'!$F$12</f>
        <v>0</v>
      </c>
      <c r="D285" s="36">
        <f ca="1">SUMIFS(СВЦЭМ!$H$40:$H$759,СВЦЭМ!$A$40:$A$759,$A285,СВЦЭМ!$B$39:$B$758,D$260)+'СЕТ СН'!$F$12</f>
        <v>0</v>
      </c>
      <c r="E285" s="36">
        <f ca="1">SUMIFS(СВЦЭМ!$H$40:$H$759,СВЦЭМ!$A$40:$A$759,$A285,СВЦЭМ!$B$39:$B$758,E$260)+'СЕТ СН'!$F$12</f>
        <v>0</v>
      </c>
      <c r="F285" s="36">
        <f ca="1">SUMIFS(СВЦЭМ!$H$40:$H$759,СВЦЭМ!$A$40:$A$759,$A285,СВЦЭМ!$B$39:$B$758,F$260)+'СЕТ СН'!$F$12</f>
        <v>0</v>
      </c>
      <c r="G285" s="36">
        <f ca="1">SUMIFS(СВЦЭМ!$H$40:$H$759,СВЦЭМ!$A$40:$A$759,$A285,СВЦЭМ!$B$39:$B$758,G$260)+'СЕТ СН'!$F$12</f>
        <v>0</v>
      </c>
      <c r="H285" s="36">
        <f ca="1">SUMIFS(СВЦЭМ!$H$40:$H$759,СВЦЭМ!$A$40:$A$759,$A285,СВЦЭМ!$B$39:$B$758,H$260)+'СЕТ СН'!$F$12</f>
        <v>0</v>
      </c>
      <c r="I285" s="36">
        <f ca="1">SUMIFS(СВЦЭМ!$H$40:$H$759,СВЦЭМ!$A$40:$A$759,$A285,СВЦЭМ!$B$39:$B$758,I$260)+'СЕТ СН'!$F$12</f>
        <v>0</v>
      </c>
      <c r="J285" s="36">
        <f ca="1">SUMIFS(СВЦЭМ!$H$40:$H$759,СВЦЭМ!$A$40:$A$759,$A285,СВЦЭМ!$B$39:$B$758,J$260)+'СЕТ СН'!$F$12</f>
        <v>0</v>
      </c>
      <c r="K285" s="36">
        <f ca="1">SUMIFS(СВЦЭМ!$H$40:$H$759,СВЦЭМ!$A$40:$A$759,$A285,СВЦЭМ!$B$39:$B$758,K$260)+'СЕТ СН'!$F$12</f>
        <v>0</v>
      </c>
      <c r="L285" s="36">
        <f ca="1">SUMIFS(СВЦЭМ!$H$40:$H$759,СВЦЭМ!$A$40:$A$759,$A285,СВЦЭМ!$B$39:$B$758,L$260)+'СЕТ СН'!$F$12</f>
        <v>0</v>
      </c>
      <c r="M285" s="36">
        <f ca="1">SUMIFS(СВЦЭМ!$H$40:$H$759,СВЦЭМ!$A$40:$A$759,$A285,СВЦЭМ!$B$39:$B$758,M$260)+'СЕТ СН'!$F$12</f>
        <v>0</v>
      </c>
      <c r="N285" s="36">
        <f ca="1">SUMIFS(СВЦЭМ!$H$40:$H$759,СВЦЭМ!$A$40:$A$759,$A285,СВЦЭМ!$B$39:$B$758,N$260)+'СЕТ СН'!$F$12</f>
        <v>0</v>
      </c>
      <c r="O285" s="36">
        <f ca="1">SUMIFS(СВЦЭМ!$H$40:$H$759,СВЦЭМ!$A$40:$A$759,$A285,СВЦЭМ!$B$39:$B$758,O$260)+'СЕТ СН'!$F$12</f>
        <v>0</v>
      </c>
      <c r="P285" s="36">
        <f ca="1">SUMIFS(СВЦЭМ!$H$40:$H$759,СВЦЭМ!$A$40:$A$759,$A285,СВЦЭМ!$B$39:$B$758,P$260)+'СЕТ СН'!$F$12</f>
        <v>0</v>
      </c>
      <c r="Q285" s="36">
        <f ca="1">SUMIFS(СВЦЭМ!$H$40:$H$759,СВЦЭМ!$A$40:$A$759,$A285,СВЦЭМ!$B$39:$B$758,Q$260)+'СЕТ СН'!$F$12</f>
        <v>0</v>
      </c>
      <c r="R285" s="36">
        <f ca="1">SUMIFS(СВЦЭМ!$H$40:$H$759,СВЦЭМ!$A$40:$A$759,$A285,СВЦЭМ!$B$39:$B$758,R$260)+'СЕТ СН'!$F$12</f>
        <v>0</v>
      </c>
      <c r="S285" s="36">
        <f ca="1">SUMIFS(СВЦЭМ!$H$40:$H$759,СВЦЭМ!$A$40:$A$759,$A285,СВЦЭМ!$B$39:$B$758,S$260)+'СЕТ СН'!$F$12</f>
        <v>0</v>
      </c>
      <c r="T285" s="36">
        <f ca="1">SUMIFS(СВЦЭМ!$H$40:$H$759,СВЦЭМ!$A$40:$A$759,$A285,СВЦЭМ!$B$39:$B$758,T$260)+'СЕТ СН'!$F$12</f>
        <v>0</v>
      </c>
      <c r="U285" s="36">
        <f ca="1">SUMIFS(СВЦЭМ!$H$40:$H$759,СВЦЭМ!$A$40:$A$759,$A285,СВЦЭМ!$B$39:$B$758,U$260)+'СЕТ СН'!$F$12</f>
        <v>0</v>
      </c>
      <c r="V285" s="36">
        <f ca="1">SUMIFS(СВЦЭМ!$H$40:$H$759,СВЦЭМ!$A$40:$A$759,$A285,СВЦЭМ!$B$39:$B$758,V$260)+'СЕТ СН'!$F$12</f>
        <v>0</v>
      </c>
      <c r="W285" s="36">
        <f ca="1">SUMIFS(СВЦЭМ!$H$40:$H$759,СВЦЭМ!$A$40:$A$759,$A285,СВЦЭМ!$B$39:$B$758,W$260)+'СЕТ СН'!$F$12</f>
        <v>0</v>
      </c>
      <c r="X285" s="36">
        <f ca="1">SUMIFS(СВЦЭМ!$H$40:$H$759,СВЦЭМ!$A$40:$A$759,$A285,СВЦЭМ!$B$39:$B$758,X$260)+'СЕТ СН'!$F$12</f>
        <v>0</v>
      </c>
      <c r="Y285" s="36">
        <f ca="1">SUMIFS(СВЦЭМ!$H$40:$H$759,СВЦЭМ!$A$40:$A$759,$A285,СВЦЭМ!$B$39:$B$758,Y$260)+'СЕТ СН'!$F$12</f>
        <v>0</v>
      </c>
    </row>
    <row r="286" spans="1:25" ht="15.75" hidden="1" x14ac:dyDescent="0.2">
      <c r="A286" s="35">
        <f t="shared" si="7"/>
        <v>45561</v>
      </c>
      <c r="B286" s="36">
        <f ca="1">SUMIFS(СВЦЭМ!$H$40:$H$759,СВЦЭМ!$A$40:$A$759,$A286,СВЦЭМ!$B$39:$B$758,B$260)+'СЕТ СН'!$F$12</f>
        <v>0</v>
      </c>
      <c r="C286" s="36">
        <f ca="1">SUMIFS(СВЦЭМ!$H$40:$H$759,СВЦЭМ!$A$40:$A$759,$A286,СВЦЭМ!$B$39:$B$758,C$260)+'СЕТ СН'!$F$12</f>
        <v>0</v>
      </c>
      <c r="D286" s="36">
        <f ca="1">SUMIFS(СВЦЭМ!$H$40:$H$759,СВЦЭМ!$A$40:$A$759,$A286,СВЦЭМ!$B$39:$B$758,D$260)+'СЕТ СН'!$F$12</f>
        <v>0</v>
      </c>
      <c r="E286" s="36">
        <f ca="1">SUMIFS(СВЦЭМ!$H$40:$H$759,СВЦЭМ!$A$40:$A$759,$A286,СВЦЭМ!$B$39:$B$758,E$260)+'СЕТ СН'!$F$12</f>
        <v>0</v>
      </c>
      <c r="F286" s="36">
        <f ca="1">SUMIFS(СВЦЭМ!$H$40:$H$759,СВЦЭМ!$A$40:$A$759,$A286,СВЦЭМ!$B$39:$B$758,F$260)+'СЕТ СН'!$F$12</f>
        <v>0</v>
      </c>
      <c r="G286" s="36">
        <f ca="1">SUMIFS(СВЦЭМ!$H$40:$H$759,СВЦЭМ!$A$40:$A$759,$A286,СВЦЭМ!$B$39:$B$758,G$260)+'СЕТ СН'!$F$12</f>
        <v>0</v>
      </c>
      <c r="H286" s="36">
        <f ca="1">SUMIFS(СВЦЭМ!$H$40:$H$759,СВЦЭМ!$A$40:$A$759,$A286,СВЦЭМ!$B$39:$B$758,H$260)+'СЕТ СН'!$F$12</f>
        <v>0</v>
      </c>
      <c r="I286" s="36">
        <f ca="1">SUMIFS(СВЦЭМ!$H$40:$H$759,СВЦЭМ!$A$40:$A$759,$A286,СВЦЭМ!$B$39:$B$758,I$260)+'СЕТ СН'!$F$12</f>
        <v>0</v>
      </c>
      <c r="J286" s="36">
        <f ca="1">SUMIFS(СВЦЭМ!$H$40:$H$759,СВЦЭМ!$A$40:$A$759,$A286,СВЦЭМ!$B$39:$B$758,J$260)+'СЕТ СН'!$F$12</f>
        <v>0</v>
      </c>
      <c r="K286" s="36">
        <f ca="1">SUMIFS(СВЦЭМ!$H$40:$H$759,СВЦЭМ!$A$40:$A$759,$A286,СВЦЭМ!$B$39:$B$758,K$260)+'СЕТ СН'!$F$12</f>
        <v>0</v>
      </c>
      <c r="L286" s="36">
        <f ca="1">SUMIFS(СВЦЭМ!$H$40:$H$759,СВЦЭМ!$A$40:$A$759,$A286,СВЦЭМ!$B$39:$B$758,L$260)+'СЕТ СН'!$F$12</f>
        <v>0</v>
      </c>
      <c r="M286" s="36">
        <f ca="1">SUMIFS(СВЦЭМ!$H$40:$H$759,СВЦЭМ!$A$40:$A$759,$A286,СВЦЭМ!$B$39:$B$758,M$260)+'СЕТ СН'!$F$12</f>
        <v>0</v>
      </c>
      <c r="N286" s="36">
        <f ca="1">SUMIFS(СВЦЭМ!$H$40:$H$759,СВЦЭМ!$A$40:$A$759,$A286,СВЦЭМ!$B$39:$B$758,N$260)+'СЕТ СН'!$F$12</f>
        <v>0</v>
      </c>
      <c r="O286" s="36">
        <f ca="1">SUMIFS(СВЦЭМ!$H$40:$H$759,СВЦЭМ!$A$40:$A$759,$A286,СВЦЭМ!$B$39:$B$758,O$260)+'СЕТ СН'!$F$12</f>
        <v>0</v>
      </c>
      <c r="P286" s="36">
        <f ca="1">SUMIFS(СВЦЭМ!$H$40:$H$759,СВЦЭМ!$A$40:$A$759,$A286,СВЦЭМ!$B$39:$B$758,P$260)+'СЕТ СН'!$F$12</f>
        <v>0</v>
      </c>
      <c r="Q286" s="36">
        <f ca="1">SUMIFS(СВЦЭМ!$H$40:$H$759,СВЦЭМ!$A$40:$A$759,$A286,СВЦЭМ!$B$39:$B$758,Q$260)+'СЕТ СН'!$F$12</f>
        <v>0</v>
      </c>
      <c r="R286" s="36">
        <f ca="1">SUMIFS(СВЦЭМ!$H$40:$H$759,СВЦЭМ!$A$40:$A$759,$A286,СВЦЭМ!$B$39:$B$758,R$260)+'СЕТ СН'!$F$12</f>
        <v>0</v>
      </c>
      <c r="S286" s="36">
        <f ca="1">SUMIFS(СВЦЭМ!$H$40:$H$759,СВЦЭМ!$A$40:$A$759,$A286,СВЦЭМ!$B$39:$B$758,S$260)+'СЕТ СН'!$F$12</f>
        <v>0</v>
      </c>
      <c r="T286" s="36">
        <f ca="1">SUMIFS(СВЦЭМ!$H$40:$H$759,СВЦЭМ!$A$40:$A$759,$A286,СВЦЭМ!$B$39:$B$758,T$260)+'СЕТ СН'!$F$12</f>
        <v>0</v>
      </c>
      <c r="U286" s="36">
        <f ca="1">SUMIFS(СВЦЭМ!$H$40:$H$759,СВЦЭМ!$A$40:$A$759,$A286,СВЦЭМ!$B$39:$B$758,U$260)+'СЕТ СН'!$F$12</f>
        <v>0</v>
      </c>
      <c r="V286" s="36">
        <f ca="1">SUMIFS(СВЦЭМ!$H$40:$H$759,СВЦЭМ!$A$40:$A$759,$A286,СВЦЭМ!$B$39:$B$758,V$260)+'СЕТ СН'!$F$12</f>
        <v>0</v>
      </c>
      <c r="W286" s="36">
        <f ca="1">SUMIFS(СВЦЭМ!$H$40:$H$759,СВЦЭМ!$A$40:$A$759,$A286,СВЦЭМ!$B$39:$B$758,W$260)+'СЕТ СН'!$F$12</f>
        <v>0</v>
      </c>
      <c r="X286" s="36">
        <f ca="1">SUMIFS(СВЦЭМ!$H$40:$H$759,СВЦЭМ!$A$40:$A$759,$A286,СВЦЭМ!$B$39:$B$758,X$260)+'СЕТ СН'!$F$12</f>
        <v>0</v>
      </c>
      <c r="Y286" s="36">
        <f ca="1">SUMIFS(СВЦЭМ!$H$40:$H$759,СВЦЭМ!$A$40:$A$759,$A286,СВЦЭМ!$B$39:$B$758,Y$260)+'СЕТ СН'!$F$12</f>
        <v>0</v>
      </c>
    </row>
    <row r="287" spans="1:25" ht="15.75" hidden="1" x14ac:dyDescent="0.2">
      <c r="A287" s="35">
        <f t="shared" si="7"/>
        <v>45562</v>
      </c>
      <c r="B287" s="36">
        <f ca="1">SUMIFS(СВЦЭМ!$H$40:$H$759,СВЦЭМ!$A$40:$A$759,$A287,СВЦЭМ!$B$39:$B$758,B$260)+'СЕТ СН'!$F$12</f>
        <v>0</v>
      </c>
      <c r="C287" s="36">
        <f ca="1">SUMIFS(СВЦЭМ!$H$40:$H$759,СВЦЭМ!$A$40:$A$759,$A287,СВЦЭМ!$B$39:$B$758,C$260)+'СЕТ СН'!$F$12</f>
        <v>0</v>
      </c>
      <c r="D287" s="36">
        <f ca="1">SUMIFS(СВЦЭМ!$H$40:$H$759,СВЦЭМ!$A$40:$A$759,$A287,СВЦЭМ!$B$39:$B$758,D$260)+'СЕТ СН'!$F$12</f>
        <v>0</v>
      </c>
      <c r="E287" s="36">
        <f ca="1">SUMIFS(СВЦЭМ!$H$40:$H$759,СВЦЭМ!$A$40:$A$759,$A287,СВЦЭМ!$B$39:$B$758,E$260)+'СЕТ СН'!$F$12</f>
        <v>0</v>
      </c>
      <c r="F287" s="36">
        <f ca="1">SUMIFS(СВЦЭМ!$H$40:$H$759,СВЦЭМ!$A$40:$A$759,$A287,СВЦЭМ!$B$39:$B$758,F$260)+'СЕТ СН'!$F$12</f>
        <v>0</v>
      </c>
      <c r="G287" s="36">
        <f ca="1">SUMIFS(СВЦЭМ!$H$40:$H$759,СВЦЭМ!$A$40:$A$759,$A287,СВЦЭМ!$B$39:$B$758,G$260)+'СЕТ СН'!$F$12</f>
        <v>0</v>
      </c>
      <c r="H287" s="36">
        <f ca="1">SUMIFS(СВЦЭМ!$H$40:$H$759,СВЦЭМ!$A$40:$A$759,$A287,СВЦЭМ!$B$39:$B$758,H$260)+'СЕТ СН'!$F$12</f>
        <v>0</v>
      </c>
      <c r="I287" s="36">
        <f ca="1">SUMIFS(СВЦЭМ!$H$40:$H$759,СВЦЭМ!$A$40:$A$759,$A287,СВЦЭМ!$B$39:$B$758,I$260)+'СЕТ СН'!$F$12</f>
        <v>0</v>
      </c>
      <c r="J287" s="36">
        <f ca="1">SUMIFS(СВЦЭМ!$H$40:$H$759,СВЦЭМ!$A$40:$A$759,$A287,СВЦЭМ!$B$39:$B$758,J$260)+'СЕТ СН'!$F$12</f>
        <v>0</v>
      </c>
      <c r="K287" s="36">
        <f ca="1">SUMIFS(СВЦЭМ!$H$40:$H$759,СВЦЭМ!$A$40:$A$759,$A287,СВЦЭМ!$B$39:$B$758,K$260)+'СЕТ СН'!$F$12</f>
        <v>0</v>
      </c>
      <c r="L287" s="36">
        <f ca="1">SUMIFS(СВЦЭМ!$H$40:$H$759,СВЦЭМ!$A$40:$A$759,$A287,СВЦЭМ!$B$39:$B$758,L$260)+'СЕТ СН'!$F$12</f>
        <v>0</v>
      </c>
      <c r="M287" s="36">
        <f ca="1">SUMIFS(СВЦЭМ!$H$40:$H$759,СВЦЭМ!$A$40:$A$759,$A287,СВЦЭМ!$B$39:$B$758,M$260)+'СЕТ СН'!$F$12</f>
        <v>0</v>
      </c>
      <c r="N287" s="36">
        <f ca="1">SUMIFS(СВЦЭМ!$H$40:$H$759,СВЦЭМ!$A$40:$A$759,$A287,СВЦЭМ!$B$39:$B$758,N$260)+'СЕТ СН'!$F$12</f>
        <v>0</v>
      </c>
      <c r="O287" s="36">
        <f ca="1">SUMIFS(СВЦЭМ!$H$40:$H$759,СВЦЭМ!$A$40:$A$759,$A287,СВЦЭМ!$B$39:$B$758,O$260)+'СЕТ СН'!$F$12</f>
        <v>0</v>
      </c>
      <c r="P287" s="36">
        <f ca="1">SUMIFS(СВЦЭМ!$H$40:$H$759,СВЦЭМ!$A$40:$A$759,$A287,СВЦЭМ!$B$39:$B$758,P$260)+'СЕТ СН'!$F$12</f>
        <v>0</v>
      </c>
      <c r="Q287" s="36">
        <f ca="1">SUMIFS(СВЦЭМ!$H$40:$H$759,СВЦЭМ!$A$40:$A$759,$A287,СВЦЭМ!$B$39:$B$758,Q$260)+'СЕТ СН'!$F$12</f>
        <v>0</v>
      </c>
      <c r="R287" s="36">
        <f ca="1">SUMIFS(СВЦЭМ!$H$40:$H$759,СВЦЭМ!$A$40:$A$759,$A287,СВЦЭМ!$B$39:$B$758,R$260)+'СЕТ СН'!$F$12</f>
        <v>0</v>
      </c>
      <c r="S287" s="36">
        <f ca="1">SUMIFS(СВЦЭМ!$H$40:$H$759,СВЦЭМ!$A$40:$A$759,$A287,СВЦЭМ!$B$39:$B$758,S$260)+'СЕТ СН'!$F$12</f>
        <v>0</v>
      </c>
      <c r="T287" s="36">
        <f ca="1">SUMIFS(СВЦЭМ!$H$40:$H$759,СВЦЭМ!$A$40:$A$759,$A287,СВЦЭМ!$B$39:$B$758,T$260)+'СЕТ СН'!$F$12</f>
        <v>0</v>
      </c>
      <c r="U287" s="36">
        <f ca="1">SUMIFS(СВЦЭМ!$H$40:$H$759,СВЦЭМ!$A$40:$A$759,$A287,СВЦЭМ!$B$39:$B$758,U$260)+'СЕТ СН'!$F$12</f>
        <v>0</v>
      </c>
      <c r="V287" s="36">
        <f ca="1">SUMIFS(СВЦЭМ!$H$40:$H$759,СВЦЭМ!$A$40:$A$759,$A287,СВЦЭМ!$B$39:$B$758,V$260)+'СЕТ СН'!$F$12</f>
        <v>0</v>
      </c>
      <c r="W287" s="36">
        <f ca="1">SUMIFS(СВЦЭМ!$H$40:$H$759,СВЦЭМ!$A$40:$A$759,$A287,СВЦЭМ!$B$39:$B$758,W$260)+'СЕТ СН'!$F$12</f>
        <v>0</v>
      </c>
      <c r="X287" s="36">
        <f ca="1">SUMIFS(СВЦЭМ!$H$40:$H$759,СВЦЭМ!$A$40:$A$759,$A287,СВЦЭМ!$B$39:$B$758,X$260)+'СЕТ СН'!$F$12</f>
        <v>0</v>
      </c>
      <c r="Y287" s="36">
        <f ca="1">SUMIFS(СВЦЭМ!$H$40:$H$759,СВЦЭМ!$A$40:$A$759,$A287,СВЦЭМ!$B$39:$B$758,Y$260)+'СЕТ СН'!$F$12</f>
        <v>0</v>
      </c>
    </row>
    <row r="288" spans="1:25" ht="15.75" hidden="1" x14ac:dyDescent="0.2">
      <c r="A288" s="35">
        <f t="shared" si="7"/>
        <v>45563</v>
      </c>
      <c r="B288" s="36">
        <f ca="1">SUMIFS(СВЦЭМ!$H$40:$H$759,СВЦЭМ!$A$40:$A$759,$A288,СВЦЭМ!$B$39:$B$758,B$260)+'СЕТ СН'!$F$12</f>
        <v>0</v>
      </c>
      <c r="C288" s="36">
        <f ca="1">SUMIFS(СВЦЭМ!$H$40:$H$759,СВЦЭМ!$A$40:$A$759,$A288,СВЦЭМ!$B$39:$B$758,C$260)+'СЕТ СН'!$F$12</f>
        <v>0</v>
      </c>
      <c r="D288" s="36">
        <f ca="1">SUMIFS(СВЦЭМ!$H$40:$H$759,СВЦЭМ!$A$40:$A$759,$A288,СВЦЭМ!$B$39:$B$758,D$260)+'СЕТ СН'!$F$12</f>
        <v>0</v>
      </c>
      <c r="E288" s="36">
        <f ca="1">SUMIFS(СВЦЭМ!$H$40:$H$759,СВЦЭМ!$A$40:$A$759,$A288,СВЦЭМ!$B$39:$B$758,E$260)+'СЕТ СН'!$F$12</f>
        <v>0</v>
      </c>
      <c r="F288" s="36">
        <f ca="1">SUMIFS(СВЦЭМ!$H$40:$H$759,СВЦЭМ!$A$40:$A$759,$A288,СВЦЭМ!$B$39:$B$758,F$260)+'СЕТ СН'!$F$12</f>
        <v>0</v>
      </c>
      <c r="G288" s="36">
        <f ca="1">SUMIFS(СВЦЭМ!$H$40:$H$759,СВЦЭМ!$A$40:$A$759,$A288,СВЦЭМ!$B$39:$B$758,G$260)+'СЕТ СН'!$F$12</f>
        <v>0</v>
      </c>
      <c r="H288" s="36">
        <f ca="1">SUMIFS(СВЦЭМ!$H$40:$H$759,СВЦЭМ!$A$40:$A$759,$A288,СВЦЭМ!$B$39:$B$758,H$260)+'СЕТ СН'!$F$12</f>
        <v>0</v>
      </c>
      <c r="I288" s="36">
        <f ca="1">SUMIFS(СВЦЭМ!$H$40:$H$759,СВЦЭМ!$A$40:$A$759,$A288,СВЦЭМ!$B$39:$B$758,I$260)+'СЕТ СН'!$F$12</f>
        <v>0</v>
      </c>
      <c r="J288" s="36">
        <f ca="1">SUMIFS(СВЦЭМ!$H$40:$H$759,СВЦЭМ!$A$40:$A$759,$A288,СВЦЭМ!$B$39:$B$758,J$260)+'СЕТ СН'!$F$12</f>
        <v>0</v>
      </c>
      <c r="K288" s="36">
        <f ca="1">SUMIFS(СВЦЭМ!$H$40:$H$759,СВЦЭМ!$A$40:$A$759,$A288,СВЦЭМ!$B$39:$B$758,K$260)+'СЕТ СН'!$F$12</f>
        <v>0</v>
      </c>
      <c r="L288" s="36">
        <f ca="1">SUMIFS(СВЦЭМ!$H$40:$H$759,СВЦЭМ!$A$40:$A$759,$A288,СВЦЭМ!$B$39:$B$758,L$260)+'СЕТ СН'!$F$12</f>
        <v>0</v>
      </c>
      <c r="M288" s="36">
        <f ca="1">SUMIFS(СВЦЭМ!$H$40:$H$759,СВЦЭМ!$A$40:$A$759,$A288,СВЦЭМ!$B$39:$B$758,M$260)+'СЕТ СН'!$F$12</f>
        <v>0</v>
      </c>
      <c r="N288" s="36">
        <f ca="1">SUMIFS(СВЦЭМ!$H$40:$H$759,СВЦЭМ!$A$40:$A$759,$A288,СВЦЭМ!$B$39:$B$758,N$260)+'СЕТ СН'!$F$12</f>
        <v>0</v>
      </c>
      <c r="O288" s="36">
        <f ca="1">SUMIFS(СВЦЭМ!$H$40:$H$759,СВЦЭМ!$A$40:$A$759,$A288,СВЦЭМ!$B$39:$B$758,O$260)+'СЕТ СН'!$F$12</f>
        <v>0</v>
      </c>
      <c r="P288" s="36">
        <f ca="1">SUMIFS(СВЦЭМ!$H$40:$H$759,СВЦЭМ!$A$40:$A$759,$A288,СВЦЭМ!$B$39:$B$758,P$260)+'СЕТ СН'!$F$12</f>
        <v>0</v>
      </c>
      <c r="Q288" s="36">
        <f ca="1">SUMIFS(СВЦЭМ!$H$40:$H$759,СВЦЭМ!$A$40:$A$759,$A288,СВЦЭМ!$B$39:$B$758,Q$260)+'СЕТ СН'!$F$12</f>
        <v>0</v>
      </c>
      <c r="R288" s="36">
        <f ca="1">SUMIFS(СВЦЭМ!$H$40:$H$759,СВЦЭМ!$A$40:$A$759,$A288,СВЦЭМ!$B$39:$B$758,R$260)+'СЕТ СН'!$F$12</f>
        <v>0</v>
      </c>
      <c r="S288" s="36">
        <f ca="1">SUMIFS(СВЦЭМ!$H$40:$H$759,СВЦЭМ!$A$40:$A$759,$A288,СВЦЭМ!$B$39:$B$758,S$260)+'СЕТ СН'!$F$12</f>
        <v>0</v>
      </c>
      <c r="T288" s="36">
        <f ca="1">SUMIFS(СВЦЭМ!$H$40:$H$759,СВЦЭМ!$A$40:$A$759,$A288,СВЦЭМ!$B$39:$B$758,T$260)+'СЕТ СН'!$F$12</f>
        <v>0</v>
      </c>
      <c r="U288" s="36">
        <f ca="1">SUMIFS(СВЦЭМ!$H$40:$H$759,СВЦЭМ!$A$40:$A$759,$A288,СВЦЭМ!$B$39:$B$758,U$260)+'СЕТ СН'!$F$12</f>
        <v>0</v>
      </c>
      <c r="V288" s="36">
        <f ca="1">SUMIFS(СВЦЭМ!$H$40:$H$759,СВЦЭМ!$A$40:$A$759,$A288,СВЦЭМ!$B$39:$B$758,V$260)+'СЕТ СН'!$F$12</f>
        <v>0</v>
      </c>
      <c r="W288" s="36">
        <f ca="1">SUMIFS(СВЦЭМ!$H$40:$H$759,СВЦЭМ!$A$40:$A$759,$A288,СВЦЭМ!$B$39:$B$758,W$260)+'СЕТ СН'!$F$12</f>
        <v>0</v>
      </c>
      <c r="X288" s="36">
        <f ca="1">SUMIFS(СВЦЭМ!$H$40:$H$759,СВЦЭМ!$A$40:$A$759,$A288,СВЦЭМ!$B$39:$B$758,X$260)+'СЕТ СН'!$F$12</f>
        <v>0</v>
      </c>
      <c r="Y288" s="36">
        <f ca="1">SUMIFS(СВЦЭМ!$H$40:$H$759,СВЦЭМ!$A$40:$A$759,$A288,СВЦЭМ!$B$39:$B$758,Y$260)+'СЕТ СН'!$F$12</f>
        <v>0</v>
      </c>
    </row>
    <row r="289" spans="1:27" ht="15.75" hidden="1" x14ac:dyDescent="0.2">
      <c r="A289" s="35">
        <f t="shared" si="7"/>
        <v>45564</v>
      </c>
      <c r="B289" s="36">
        <f ca="1">SUMIFS(СВЦЭМ!$H$40:$H$759,СВЦЭМ!$A$40:$A$759,$A289,СВЦЭМ!$B$39:$B$758,B$260)+'СЕТ СН'!$F$12</f>
        <v>0</v>
      </c>
      <c r="C289" s="36">
        <f ca="1">SUMIFS(СВЦЭМ!$H$40:$H$759,СВЦЭМ!$A$40:$A$759,$A289,СВЦЭМ!$B$39:$B$758,C$260)+'СЕТ СН'!$F$12</f>
        <v>0</v>
      </c>
      <c r="D289" s="36">
        <f ca="1">SUMIFS(СВЦЭМ!$H$40:$H$759,СВЦЭМ!$A$40:$A$759,$A289,СВЦЭМ!$B$39:$B$758,D$260)+'СЕТ СН'!$F$12</f>
        <v>0</v>
      </c>
      <c r="E289" s="36">
        <f ca="1">SUMIFS(СВЦЭМ!$H$40:$H$759,СВЦЭМ!$A$40:$A$759,$A289,СВЦЭМ!$B$39:$B$758,E$260)+'СЕТ СН'!$F$12</f>
        <v>0</v>
      </c>
      <c r="F289" s="36">
        <f ca="1">SUMIFS(СВЦЭМ!$H$40:$H$759,СВЦЭМ!$A$40:$A$759,$A289,СВЦЭМ!$B$39:$B$758,F$260)+'СЕТ СН'!$F$12</f>
        <v>0</v>
      </c>
      <c r="G289" s="36">
        <f ca="1">SUMIFS(СВЦЭМ!$H$40:$H$759,СВЦЭМ!$A$40:$A$759,$A289,СВЦЭМ!$B$39:$B$758,G$260)+'СЕТ СН'!$F$12</f>
        <v>0</v>
      </c>
      <c r="H289" s="36">
        <f ca="1">SUMIFS(СВЦЭМ!$H$40:$H$759,СВЦЭМ!$A$40:$A$759,$A289,СВЦЭМ!$B$39:$B$758,H$260)+'СЕТ СН'!$F$12</f>
        <v>0</v>
      </c>
      <c r="I289" s="36">
        <f ca="1">SUMIFS(СВЦЭМ!$H$40:$H$759,СВЦЭМ!$A$40:$A$759,$A289,СВЦЭМ!$B$39:$B$758,I$260)+'СЕТ СН'!$F$12</f>
        <v>0</v>
      </c>
      <c r="J289" s="36">
        <f ca="1">SUMIFS(СВЦЭМ!$H$40:$H$759,СВЦЭМ!$A$40:$A$759,$A289,СВЦЭМ!$B$39:$B$758,J$260)+'СЕТ СН'!$F$12</f>
        <v>0</v>
      </c>
      <c r="K289" s="36">
        <f ca="1">SUMIFS(СВЦЭМ!$H$40:$H$759,СВЦЭМ!$A$40:$A$759,$A289,СВЦЭМ!$B$39:$B$758,K$260)+'СЕТ СН'!$F$12</f>
        <v>0</v>
      </c>
      <c r="L289" s="36">
        <f ca="1">SUMIFS(СВЦЭМ!$H$40:$H$759,СВЦЭМ!$A$40:$A$759,$A289,СВЦЭМ!$B$39:$B$758,L$260)+'СЕТ СН'!$F$12</f>
        <v>0</v>
      </c>
      <c r="M289" s="36">
        <f ca="1">SUMIFS(СВЦЭМ!$H$40:$H$759,СВЦЭМ!$A$40:$A$759,$A289,СВЦЭМ!$B$39:$B$758,M$260)+'СЕТ СН'!$F$12</f>
        <v>0</v>
      </c>
      <c r="N289" s="36">
        <f ca="1">SUMIFS(СВЦЭМ!$H$40:$H$759,СВЦЭМ!$A$40:$A$759,$A289,СВЦЭМ!$B$39:$B$758,N$260)+'СЕТ СН'!$F$12</f>
        <v>0</v>
      </c>
      <c r="O289" s="36">
        <f ca="1">SUMIFS(СВЦЭМ!$H$40:$H$759,СВЦЭМ!$A$40:$A$759,$A289,СВЦЭМ!$B$39:$B$758,O$260)+'СЕТ СН'!$F$12</f>
        <v>0</v>
      </c>
      <c r="P289" s="36">
        <f ca="1">SUMIFS(СВЦЭМ!$H$40:$H$759,СВЦЭМ!$A$40:$A$759,$A289,СВЦЭМ!$B$39:$B$758,P$260)+'СЕТ СН'!$F$12</f>
        <v>0</v>
      </c>
      <c r="Q289" s="36">
        <f ca="1">SUMIFS(СВЦЭМ!$H$40:$H$759,СВЦЭМ!$A$40:$A$759,$A289,СВЦЭМ!$B$39:$B$758,Q$260)+'СЕТ СН'!$F$12</f>
        <v>0</v>
      </c>
      <c r="R289" s="36">
        <f ca="1">SUMIFS(СВЦЭМ!$H$40:$H$759,СВЦЭМ!$A$40:$A$759,$A289,СВЦЭМ!$B$39:$B$758,R$260)+'СЕТ СН'!$F$12</f>
        <v>0</v>
      </c>
      <c r="S289" s="36">
        <f ca="1">SUMIFS(СВЦЭМ!$H$40:$H$759,СВЦЭМ!$A$40:$A$759,$A289,СВЦЭМ!$B$39:$B$758,S$260)+'СЕТ СН'!$F$12</f>
        <v>0</v>
      </c>
      <c r="T289" s="36">
        <f ca="1">SUMIFS(СВЦЭМ!$H$40:$H$759,СВЦЭМ!$A$40:$A$759,$A289,СВЦЭМ!$B$39:$B$758,T$260)+'СЕТ СН'!$F$12</f>
        <v>0</v>
      </c>
      <c r="U289" s="36">
        <f ca="1">SUMIFS(СВЦЭМ!$H$40:$H$759,СВЦЭМ!$A$40:$A$759,$A289,СВЦЭМ!$B$39:$B$758,U$260)+'СЕТ СН'!$F$12</f>
        <v>0</v>
      </c>
      <c r="V289" s="36">
        <f ca="1">SUMIFS(СВЦЭМ!$H$40:$H$759,СВЦЭМ!$A$40:$A$759,$A289,СВЦЭМ!$B$39:$B$758,V$260)+'СЕТ СН'!$F$12</f>
        <v>0</v>
      </c>
      <c r="W289" s="36">
        <f ca="1">SUMIFS(СВЦЭМ!$H$40:$H$759,СВЦЭМ!$A$40:$A$759,$A289,СВЦЭМ!$B$39:$B$758,W$260)+'СЕТ СН'!$F$12</f>
        <v>0</v>
      </c>
      <c r="X289" s="36">
        <f ca="1">SUMIFS(СВЦЭМ!$H$40:$H$759,СВЦЭМ!$A$40:$A$759,$A289,СВЦЭМ!$B$39:$B$758,X$260)+'СЕТ СН'!$F$12</f>
        <v>0</v>
      </c>
      <c r="Y289" s="36">
        <f ca="1">SUMIFS(СВЦЭМ!$H$40:$H$759,СВЦЭМ!$A$40:$A$759,$A289,СВЦЭМ!$B$39:$B$758,Y$260)+'СЕТ СН'!$F$12</f>
        <v>0</v>
      </c>
    </row>
    <row r="290" spans="1:27" ht="15.75" hidden="1" x14ac:dyDescent="0.2">
      <c r="A290" s="35">
        <f t="shared" si="7"/>
        <v>45565</v>
      </c>
      <c r="B290" s="36">
        <f ca="1">SUMIFS(СВЦЭМ!$H$40:$H$759,СВЦЭМ!$A$40:$A$759,$A290,СВЦЭМ!$B$39:$B$758,B$260)+'СЕТ СН'!$F$12</f>
        <v>0</v>
      </c>
      <c r="C290" s="36">
        <f ca="1">SUMIFS(СВЦЭМ!$H$40:$H$759,СВЦЭМ!$A$40:$A$759,$A290,СВЦЭМ!$B$39:$B$758,C$260)+'СЕТ СН'!$F$12</f>
        <v>0</v>
      </c>
      <c r="D290" s="36">
        <f ca="1">SUMIFS(СВЦЭМ!$H$40:$H$759,СВЦЭМ!$A$40:$A$759,$A290,СВЦЭМ!$B$39:$B$758,D$260)+'СЕТ СН'!$F$12</f>
        <v>0</v>
      </c>
      <c r="E290" s="36">
        <f ca="1">SUMIFS(СВЦЭМ!$H$40:$H$759,СВЦЭМ!$A$40:$A$759,$A290,СВЦЭМ!$B$39:$B$758,E$260)+'СЕТ СН'!$F$12</f>
        <v>0</v>
      </c>
      <c r="F290" s="36">
        <f ca="1">SUMIFS(СВЦЭМ!$H$40:$H$759,СВЦЭМ!$A$40:$A$759,$A290,СВЦЭМ!$B$39:$B$758,F$260)+'СЕТ СН'!$F$12</f>
        <v>0</v>
      </c>
      <c r="G290" s="36">
        <f ca="1">SUMIFS(СВЦЭМ!$H$40:$H$759,СВЦЭМ!$A$40:$A$759,$A290,СВЦЭМ!$B$39:$B$758,G$260)+'СЕТ СН'!$F$12</f>
        <v>0</v>
      </c>
      <c r="H290" s="36">
        <f ca="1">SUMIFS(СВЦЭМ!$H$40:$H$759,СВЦЭМ!$A$40:$A$759,$A290,СВЦЭМ!$B$39:$B$758,H$260)+'СЕТ СН'!$F$12</f>
        <v>0</v>
      </c>
      <c r="I290" s="36">
        <f ca="1">SUMIFS(СВЦЭМ!$H$40:$H$759,СВЦЭМ!$A$40:$A$759,$A290,СВЦЭМ!$B$39:$B$758,I$260)+'СЕТ СН'!$F$12</f>
        <v>0</v>
      </c>
      <c r="J290" s="36">
        <f ca="1">SUMIFS(СВЦЭМ!$H$40:$H$759,СВЦЭМ!$A$40:$A$759,$A290,СВЦЭМ!$B$39:$B$758,J$260)+'СЕТ СН'!$F$12</f>
        <v>0</v>
      </c>
      <c r="K290" s="36">
        <f ca="1">SUMIFS(СВЦЭМ!$H$40:$H$759,СВЦЭМ!$A$40:$A$759,$A290,СВЦЭМ!$B$39:$B$758,K$260)+'СЕТ СН'!$F$12</f>
        <v>0</v>
      </c>
      <c r="L290" s="36">
        <f ca="1">SUMIFS(СВЦЭМ!$H$40:$H$759,СВЦЭМ!$A$40:$A$759,$A290,СВЦЭМ!$B$39:$B$758,L$260)+'СЕТ СН'!$F$12</f>
        <v>0</v>
      </c>
      <c r="M290" s="36">
        <f ca="1">SUMIFS(СВЦЭМ!$H$40:$H$759,СВЦЭМ!$A$40:$A$759,$A290,СВЦЭМ!$B$39:$B$758,M$260)+'СЕТ СН'!$F$12</f>
        <v>0</v>
      </c>
      <c r="N290" s="36">
        <f ca="1">SUMIFS(СВЦЭМ!$H$40:$H$759,СВЦЭМ!$A$40:$A$759,$A290,СВЦЭМ!$B$39:$B$758,N$260)+'СЕТ СН'!$F$12</f>
        <v>0</v>
      </c>
      <c r="O290" s="36">
        <f ca="1">SUMIFS(СВЦЭМ!$H$40:$H$759,СВЦЭМ!$A$40:$A$759,$A290,СВЦЭМ!$B$39:$B$758,O$260)+'СЕТ СН'!$F$12</f>
        <v>0</v>
      </c>
      <c r="P290" s="36">
        <f ca="1">SUMIFS(СВЦЭМ!$H$40:$H$759,СВЦЭМ!$A$40:$A$759,$A290,СВЦЭМ!$B$39:$B$758,P$260)+'СЕТ СН'!$F$12</f>
        <v>0</v>
      </c>
      <c r="Q290" s="36">
        <f ca="1">SUMIFS(СВЦЭМ!$H$40:$H$759,СВЦЭМ!$A$40:$A$759,$A290,СВЦЭМ!$B$39:$B$758,Q$260)+'СЕТ СН'!$F$12</f>
        <v>0</v>
      </c>
      <c r="R290" s="36">
        <f ca="1">SUMIFS(СВЦЭМ!$H$40:$H$759,СВЦЭМ!$A$40:$A$759,$A290,СВЦЭМ!$B$39:$B$758,R$260)+'СЕТ СН'!$F$12</f>
        <v>0</v>
      </c>
      <c r="S290" s="36">
        <f ca="1">SUMIFS(СВЦЭМ!$H$40:$H$759,СВЦЭМ!$A$40:$A$759,$A290,СВЦЭМ!$B$39:$B$758,S$260)+'СЕТ СН'!$F$12</f>
        <v>0</v>
      </c>
      <c r="T290" s="36">
        <f ca="1">SUMIFS(СВЦЭМ!$H$40:$H$759,СВЦЭМ!$A$40:$A$759,$A290,СВЦЭМ!$B$39:$B$758,T$260)+'СЕТ СН'!$F$12</f>
        <v>0</v>
      </c>
      <c r="U290" s="36">
        <f ca="1">SUMIFS(СВЦЭМ!$H$40:$H$759,СВЦЭМ!$A$40:$A$759,$A290,СВЦЭМ!$B$39:$B$758,U$260)+'СЕТ СН'!$F$12</f>
        <v>0</v>
      </c>
      <c r="V290" s="36">
        <f ca="1">SUMIFS(СВЦЭМ!$H$40:$H$759,СВЦЭМ!$A$40:$A$759,$A290,СВЦЭМ!$B$39:$B$758,V$260)+'СЕТ СН'!$F$12</f>
        <v>0</v>
      </c>
      <c r="W290" s="36">
        <f ca="1">SUMIFS(СВЦЭМ!$H$40:$H$759,СВЦЭМ!$A$40:$A$759,$A290,СВЦЭМ!$B$39:$B$758,W$260)+'СЕТ СН'!$F$12</f>
        <v>0</v>
      </c>
      <c r="X290" s="36">
        <f ca="1">SUMIFS(СВЦЭМ!$H$40:$H$759,СВЦЭМ!$A$40:$A$759,$A290,СВЦЭМ!$B$39:$B$758,X$260)+'СЕТ СН'!$F$12</f>
        <v>0</v>
      </c>
      <c r="Y290" s="36">
        <f ca="1">SUMIFS(СВЦЭМ!$H$40:$H$759,СВЦЭМ!$A$40:$A$759,$A290,СВЦЭМ!$B$39:$B$758,Y$260)+'СЕТ СН'!$F$12</f>
        <v>0</v>
      </c>
    </row>
    <row r="291" spans="1:27" ht="15.75" hidden="1" x14ac:dyDescent="0.2">
      <c r="A291" s="35">
        <f t="shared" si="7"/>
        <v>45566</v>
      </c>
      <c r="B291" s="36">
        <f ca="1">SUMIFS(СВЦЭМ!$H$40:$H$759,СВЦЭМ!$A$40:$A$759,$A291,СВЦЭМ!$B$39:$B$758,B$260)+'СЕТ СН'!$F$12</f>
        <v>0</v>
      </c>
      <c r="C291" s="36">
        <f ca="1">SUMIFS(СВЦЭМ!$H$40:$H$759,СВЦЭМ!$A$40:$A$759,$A291,СВЦЭМ!$B$39:$B$758,C$260)+'СЕТ СН'!$F$12</f>
        <v>0</v>
      </c>
      <c r="D291" s="36">
        <f ca="1">SUMIFS(СВЦЭМ!$H$40:$H$759,СВЦЭМ!$A$40:$A$759,$A291,СВЦЭМ!$B$39:$B$758,D$260)+'СЕТ СН'!$F$12</f>
        <v>0</v>
      </c>
      <c r="E291" s="36">
        <f ca="1">SUMIFS(СВЦЭМ!$H$40:$H$759,СВЦЭМ!$A$40:$A$759,$A291,СВЦЭМ!$B$39:$B$758,E$260)+'СЕТ СН'!$F$12</f>
        <v>0</v>
      </c>
      <c r="F291" s="36">
        <f ca="1">SUMIFS(СВЦЭМ!$H$40:$H$759,СВЦЭМ!$A$40:$A$759,$A291,СВЦЭМ!$B$39:$B$758,F$260)+'СЕТ СН'!$F$12</f>
        <v>0</v>
      </c>
      <c r="G291" s="36">
        <f ca="1">SUMIFS(СВЦЭМ!$H$40:$H$759,СВЦЭМ!$A$40:$A$759,$A291,СВЦЭМ!$B$39:$B$758,G$260)+'СЕТ СН'!$F$12</f>
        <v>0</v>
      </c>
      <c r="H291" s="36">
        <f ca="1">SUMIFS(СВЦЭМ!$H$40:$H$759,СВЦЭМ!$A$40:$A$759,$A291,СВЦЭМ!$B$39:$B$758,H$260)+'СЕТ СН'!$F$12</f>
        <v>0</v>
      </c>
      <c r="I291" s="36">
        <f ca="1">SUMIFS(СВЦЭМ!$H$40:$H$759,СВЦЭМ!$A$40:$A$759,$A291,СВЦЭМ!$B$39:$B$758,I$260)+'СЕТ СН'!$F$12</f>
        <v>0</v>
      </c>
      <c r="J291" s="36">
        <f ca="1">SUMIFS(СВЦЭМ!$H$40:$H$759,СВЦЭМ!$A$40:$A$759,$A291,СВЦЭМ!$B$39:$B$758,J$260)+'СЕТ СН'!$F$12</f>
        <v>0</v>
      </c>
      <c r="K291" s="36">
        <f ca="1">SUMIFS(СВЦЭМ!$H$40:$H$759,СВЦЭМ!$A$40:$A$759,$A291,СВЦЭМ!$B$39:$B$758,K$260)+'СЕТ СН'!$F$12</f>
        <v>0</v>
      </c>
      <c r="L291" s="36">
        <f ca="1">SUMIFS(СВЦЭМ!$H$40:$H$759,СВЦЭМ!$A$40:$A$759,$A291,СВЦЭМ!$B$39:$B$758,L$260)+'СЕТ СН'!$F$12</f>
        <v>0</v>
      </c>
      <c r="M291" s="36">
        <f ca="1">SUMIFS(СВЦЭМ!$H$40:$H$759,СВЦЭМ!$A$40:$A$759,$A291,СВЦЭМ!$B$39:$B$758,M$260)+'СЕТ СН'!$F$12</f>
        <v>0</v>
      </c>
      <c r="N291" s="36">
        <f ca="1">SUMIFS(СВЦЭМ!$H$40:$H$759,СВЦЭМ!$A$40:$A$759,$A291,СВЦЭМ!$B$39:$B$758,N$260)+'СЕТ СН'!$F$12</f>
        <v>0</v>
      </c>
      <c r="O291" s="36">
        <f ca="1">SUMIFS(СВЦЭМ!$H$40:$H$759,СВЦЭМ!$A$40:$A$759,$A291,СВЦЭМ!$B$39:$B$758,O$260)+'СЕТ СН'!$F$12</f>
        <v>0</v>
      </c>
      <c r="P291" s="36">
        <f ca="1">SUMIFS(СВЦЭМ!$H$40:$H$759,СВЦЭМ!$A$40:$A$759,$A291,СВЦЭМ!$B$39:$B$758,P$260)+'СЕТ СН'!$F$12</f>
        <v>0</v>
      </c>
      <c r="Q291" s="36">
        <f ca="1">SUMIFS(СВЦЭМ!$H$40:$H$759,СВЦЭМ!$A$40:$A$759,$A291,СВЦЭМ!$B$39:$B$758,Q$260)+'СЕТ СН'!$F$12</f>
        <v>0</v>
      </c>
      <c r="R291" s="36">
        <f ca="1">SUMIFS(СВЦЭМ!$H$40:$H$759,СВЦЭМ!$A$40:$A$759,$A291,СВЦЭМ!$B$39:$B$758,R$260)+'СЕТ СН'!$F$12</f>
        <v>0</v>
      </c>
      <c r="S291" s="36">
        <f ca="1">SUMIFS(СВЦЭМ!$H$40:$H$759,СВЦЭМ!$A$40:$A$759,$A291,СВЦЭМ!$B$39:$B$758,S$260)+'СЕТ СН'!$F$12</f>
        <v>0</v>
      </c>
      <c r="T291" s="36">
        <f ca="1">SUMIFS(СВЦЭМ!$H$40:$H$759,СВЦЭМ!$A$40:$A$759,$A291,СВЦЭМ!$B$39:$B$758,T$260)+'СЕТ СН'!$F$12</f>
        <v>0</v>
      </c>
      <c r="U291" s="36">
        <f ca="1">SUMIFS(СВЦЭМ!$H$40:$H$759,СВЦЭМ!$A$40:$A$759,$A291,СВЦЭМ!$B$39:$B$758,U$260)+'СЕТ СН'!$F$12</f>
        <v>0</v>
      </c>
      <c r="V291" s="36">
        <f ca="1">SUMIFS(СВЦЭМ!$H$40:$H$759,СВЦЭМ!$A$40:$A$759,$A291,СВЦЭМ!$B$39:$B$758,V$260)+'СЕТ СН'!$F$12</f>
        <v>0</v>
      </c>
      <c r="W291" s="36">
        <f ca="1">SUMIFS(СВЦЭМ!$H$40:$H$759,СВЦЭМ!$A$40:$A$759,$A291,СВЦЭМ!$B$39:$B$758,W$260)+'СЕТ СН'!$F$12</f>
        <v>0</v>
      </c>
      <c r="X291" s="36">
        <f ca="1">SUMIFS(СВЦЭМ!$H$40:$H$759,СВЦЭМ!$A$40:$A$759,$A291,СВЦЭМ!$B$39:$B$758,X$260)+'СЕТ СН'!$F$12</f>
        <v>0</v>
      </c>
      <c r="Y291" s="36">
        <f ca="1">SUMIFS(СВЦЭМ!$H$40:$H$759,СВЦЭМ!$A$40:$A$759,$A291,СВЦЭМ!$B$39:$B$758,Y$260)+'СЕТ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01.09.2024</v>
      </c>
      <c r="B297" s="36">
        <f ca="1">SUMIFS(СВЦЭМ!$I$40:$I$759,СВЦЭМ!$A$40:$A$759,$A297,СВЦЭМ!$B$39:$B$758,B$296)+'СЕТ СН'!$F$13</f>
        <v>0</v>
      </c>
      <c r="C297" s="36">
        <f ca="1">SUMIFS(СВЦЭМ!$I$40:$I$759,СВЦЭМ!$A$40:$A$759,$A297,СВЦЭМ!$B$39:$B$758,C$296)+'СЕТ СН'!$F$13</f>
        <v>0</v>
      </c>
      <c r="D297" s="36">
        <f ca="1">SUMIFS(СВЦЭМ!$I$40:$I$759,СВЦЭМ!$A$40:$A$759,$A297,СВЦЭМ!$B$39:$B$758,D$296)+'СЕТ СН'!$F$13</f>
        <v>0</v>
      </c>
      <c r="E297" s="36">
        <f ca="1">SUMIFS(СВЦЭМ!$I$40:$I$759,СВЦЭМ!$A$40:$A$759,$A297,СВЦЭМ!$B$39:$B$758,E$296)+'СЕТ СН'!$F$13</f>
        <v>0</v>
      </c>
      <c r="F297" s="36">
        <f ca="1">SUMIFS(СВЦЭМ!$I$40:$I$759,СВЦЭМ!$A$40:$A$759,$A297,СВЦЭМ!$B$39:$B$758,F$296)+'СЕТ СН'!$F$13</f>
        <v>0</v>
      </c>
      <c r="G297" s="36">
        <f ca="1">SUMIFS(СВЦЭМ!$I$40:$I$759,СВЦЭМ!$A$40:$A$759,$A297,СВЦЭМ!$B$39:$B$758,G$296)+'СЕТ СН'!$F$13</f>
        <v>0</v>
      </c>
      <c r="H297" s="36">
        <f ca="1">SUMIFS(СВЦЭМ!$I$40:$I$759,СВЦЭМ!$A$40:$A$759,$A297,СВЦЭМ!$B$39:$B$758,H$296)+'СЕТ СН'!$F$13</f>
        <v>0</v>
      </c>
      <c r="I297" s="36">
        <f ca="1">SUMIFS(СВЦЭМ!$I$40:$I$759,СВЦЭМ!$A$40:$A$759,$A297,СВЦЭМ!$B$39:$B$758,I$296)+'СЕТ СН'!$F$13</f>
        <v>0</v>
      </c>
      <c r="J297" s="36">
        <f ca="1">SUMIFS(СВЦЭМ!$I$40:$I$759,СВЦЭМ!$A$40:$A$759,$A297,СВЦЭМ!$B$39:$B$758,J$296)+'СЕТ СН'!$F$13</f>
        <v>0</v>
      </c>
      <c r="K297" s="36">
        <f ca="1">SUMIFS(СВЦЭМ!$I$40:$I$759,СВЦЭМ!$A$40:$A$759,$A297,СВЦЭМ!$B$39:$B$758,K$296)+'СЕТ СН'!$F$13</f>
        <v>0</v>
      </c>
      <c r="L297" s="36">
        <f ca="1">SUMIFS(СВЦЭМ!$I$40:$I$759,СВЦЭМ!$A$40:$A$759,$A297,СВЦЭМ!$B$39:$B$758,L$296)+'СЕТ СН'!$F$13</f>
        <v>0</v>
      </c>
      <c r="M297" s="36">
        <f ca="1">SUMIFS(СВЦЭМ!$I$40:$I$759,СВЦЭМ!$A$40:$A$759,$A297,СВЦЭМ!$B$39:$B$758,M$296)+'СЕТ СН'!$F$13</f>
        <v>0</v>
      </c>
      <c r="N297" s="36">
        <f ca="1">SUMIFS(СВЦЭМ!$I$40:$I$759,СВЦЭМ!$A$40:$A$759,$A297,СВЦЭМ!$B$39:$B$758,N$296)+'СЕТ СН'!$F$13</f>
        <v>0</v>
      </c>
      <c r="O297" s="36">
        <f ca="1">SUMIFS(СВЦЭМ!$I$40:$I$759,СВЦЭМ!$A$40:$A$759,$A297,СВЦЭМ!$B$39:$B$758,O$296)+'СЕТ СН'!$F$13</f>
        <v>0</v>
      </c>
      <c r="P297" s="36">
        <f ca="1">SUMIFS(СВЦЭМ!$I$40:$I$759,СВЦЭМ!$A$40:$A$759,$A297,СВЦЭМ!$B$39:$B$758,P$296)+'СЕТ СН'!$F$13</f>
        <v>0</v>
      </c>
      <c r="Q297" s="36">
        <f ca="1">SUMIFS(СВЦЭМ!$I$40:$I$759,СВЦЭМ!$A$40:$A$759,$A297,СВЦЭМ!$B$39:$B$758,Q$296)+'СЕТ СН'!$F$13</f>
        <v>0</v>
      </c>
      <c r="R297" s="36">
        <f ca="1">SUMIFS(СВЦЭМ!$I$40:$I$759,СВЦЭМ!$A$40:$A$759,$A297,СВЦЭМ!$B$39:$B$758,R$296)+'СЕТ СН'!$F$13</f>
        <v>0</v>
      </c>
      <c r="S297" s="36">
        <f ca="1">SUMIFS(СВЦЭМ!$I$40:$I$759,СВЦЭМ!$A$40:$A$759,$A297,СВЦЭМ!$B$39:$B$758,S$296)+'СЕТ СН'!$F$13</f>
        <v>0</v>
      </c>
      <c r="T297" s="36">
        <f ca="1">SUMIFS(СВЦЭМ!$I$40:$I$759,СВЦЭМ!$A$40:$A$759,$A297,СВЦЭМ!$B$39:$B$758,T$296)+'СЕТ СН'!$F$13</f>
        <v>0</v>
      </c>
      <c r="U297" s="36">
        <f ca="1">SUMIFS(СВЦЭМ!$I$40:$I$759,СВЦЭМ!$A$40:$A$759,$A297,СВЦЭМ!$B$39:$B$758,U$296)+'СЕТ СН'!$F$13</f>
        <v>0</v>
      </c>
      <c r="V297" s="36">
        <f ca="1">SUMIFS(СВЦЭМ!$I$40:$I$759,СВЦЭМ!$A$40:$A$759,$A297,СВЦЭМ!$B$39:$B$758,V$296)+'СЕТ СН'!$F$13</f>
        <v>0</v>
      </c>
      <c r="W297" s="36">
        <f ca="1">SUMIFS(СВЦЭМ!$I$40:$I$759,СВЦЭМ!$A$40:$A$759,$A297,СВЦЭМ!$B$39:$B$758,W$296)+'СЕТ СН'!$F$13</f>
        <v>0</v>
      </c>
      <c r="X297" s="36">
        <f ca="1">SUMIFS(СВЦЭМ!$I$40:$I$759,СВЦЭМ!$A$40:$A$759,$A297,СВЦЭМ!$B$39:$B$758,X$296)+'СЕТ СН'!$F$13</f>
        <v>0</v>
      </c>
      <c r="Y297" s="36">
        <f ca="1">SUMIFS(СВЦЭМ!$I$40:$I$759,СВЦЭМ!$A$40:$A$759,$A297,СВЦЭМ!$B$39:$B$758,Y$296)+'СЕТ СН'!$F$13</f>
        <v>0</v>
      </c>
      <c r="AA297" s="45"/>
    </row>
    <row r="298" spans="1:27" ht="15.75" hidden="1" x14ac:dyDescent="0.2">
      <c r="A298" s="35">
        <f>A297+1</f>
        <v>45537</v>
      </c>
      <c r="B298" s="36">
        <f ca="1">SUMIFS(СВЦЭМ!$I$40:$I$759,СВЦЭМ!$A$40:$A$759,$A298,СВЦЭМ!$B$39:$B$758,B$296)+'СЕТ СН'!$F$13</f>
        <v>0</v>
      </c>
      <c r="C298" s="36">
        <f ca="1">SUMIFS(СВЦЭМ!$I$40:$I$759,СВЦЭМ!$A$40:$A$759,$A298,СВЦЭМ!$B$39:$B$758,C$296)+'СЕТ СН'!$F$13</f>
        <v>0</v>
      </c>
      <c r="D298" s="36">
        <f ca="1">SUMIFS(СВЦЭМ!$I$40:$I$759,СВЦЭМ!$A$40:$A$759,$A298,СВЦЭМ!$B$39:$B$758,D$296)+'СЕТ СН'!$F$13</f>
        <v>0</v>
      </c>
      <c r="E298" s="36">
        <f ca="1">SUMIFS(СВЦЭМ!$I$40:$I$759,СВЦЭМ!$A$40:$A$759,$A298,СВЦЭМ!$B$39:$B$758,E$296)+'СЕТ СН'!$F$13</f>
        <v>0</v>
      </c>
      <c r="F298" s="36">
        <f ca="1">SUMIFS(СВЦЭМ!$I$40:$I$759,СВЦЭМ!$A$40:$A$759,$A298,СВЦЭМ!$B$39:$B$758,F$296)+'СЕТ СН'!$F$13</f>
        <v>0</v>
      </c>
      <c r="G298" s="36">
        <f ca="1">SUMIFS(СВЦЭМ!$I$40:$I$759,СВЦЭМ!$A$40:$A$759,$A298,СВЦЭМ!$B$39:$B$758,G$296)+'СЕТ СН'!$F$13</f>
        <v>0</v>
      </c>
      <c r="H298" s="36">
        <f ca="1">SUMIFS(СВЦЭМ!$I$40:$I$759,СВЦЭМ!$A$40:$A$759,$A298,СВЦЭМ!$B$39:$B$758,H$296)+'СЕТ СН'!$F$13</f>
        <v>0</v>
      </c>
      <c r="I298" s="36">
        <f ca="1">SUMIFS(СВЦЭМ!$I$40:$I$759,СВЦЭМ!$A$40:$A$759,$A298,СВЦЭМ!$B$39:$B$758,I$296)+'СЕТ СН'!$F$13</f>
        <v>0</v>
      </c>
      <c r="J298" s="36">
        <f ca="1">SUMIFS(СВЦЭМ!$I$40:$I$759,СВЦЭМ!$A$40:$A$759,$A298,СВЦЭМ!$B$39:$B$758,J$296)+'СЕТ СН'!$F$13</f>
        <v>0</v>
      </c>
      <c r="K298" s="36">
        <f ca="1">SUMIFS(СВЦЭМ!$I$40:$I$759,СВЦЭМ!$A$40:$A$759,$A298,СВЦЭМ!$B$39:$B$758,K$296)+'СЕТ СН'!$F$13</f>
        <v>0</v>
      </c>
      <c r="L298" s="36">
        <f ca="1">SUMIFS(СВЦЭМ!$I$40:$I$759,СВЦЭМ!$A$40:$A$759,$A298,СВЦЭМ!$B$39:$B$758,L$296)+'СЕТ СН'!$F$13</f>
        <v>0</v>
      </c>
      <c r="M298" s="36">
        <f ca="1">SUMIFS(СВЦЭМ!$I$40:$I$759,СВЦЭМ!$A$40:$A$759,$A298,СВЦЭМ!$B$39:$B$758,M$296)+'СЕТ СН'!$F$13</f>
        <v>0</v>
      </c>
      <c r="N298" s="36">
        <f ca="1">SUMIFS(СВЦЭМ!$I$40:$I$759,СВЦЭМ!$A$40:$A$759,$A298,СВЦЭМ!$B$39:$B$758,N$296)+'СЕТ СН'!$F$13</f>
        <v>0</v>
      </c>
      <c r="O298" s="36">
        <f ca="1">SUMIFS(СВЦЭМ!$I$40:$I$759,СВЦЭМ!$A$40:$A$759,$A298,СВЦЭМ!$B$39:$B$758,O$296)+'СЕТ СН'!$F$13</f>
        <v>0</v>
      </c>
      <c r="P298" s="36">
        <f ca="1">SUMIFS(СВЦЭМ!$I$40:$I$759,СВЦЭМ!$A$40:$A$759,$A298,СВЦЭМ!$B$39:$B$758,P$296)+'СЕТ СН'!$F$13</f>
        <v>0</v>
      </c>
      <c r="Q298" s="36">
        <f ca="1">SUMIFS(СВЦЭМ!$I$40:$I$759,СВЦЭМ!$A$40:$A$759,$A298,СВЦЭМ!$B$39:$B$758,Q$296)+'СЕТ СН'!$F$13</f>
        <v>0</v>
      </c>
      <c r="R298" s="36">
        <f ca="1">SUMIFS(СВЦЭМ!$I$40:$I$759,СВЦЭМ!$A$40:$A$759,$A298,СВЦЭМ!$B$39:$B$758,R$296)+'СЕТ СН'!$F$13</f>
        <v>0</v>
      </c>
      <c r="S298" s="36">
        <f ca="1">SUMIFS(СВЦЭМ!$I$40:$I$759,СВЦЭМ!$A$40:$A$759,$A298,СВЦЭМ!$B$39:$B$758,S$296)+'СЕТ СН'!$F$13</f>
        <v>0</v>
      </c>
      <c r="T298" s="36">
        <f ca="1">SUMIFS(СВЦЭМ!$I$40:$I$759,СВЦЭМ!$A$40:$A$759,$A298,СВЦЭМ!$B$39:$B$758,T$296)+'СЕТ СН'!$F$13</f>
        <v>0</v>
      </c>
      <c r="U298" s="36">
        <f ca="1">SUMIFS(СВЦЭМ!$I$40:$I$759,СВЦЭМ!$A$40:$A$759,$A298,СВЦЭМ!$B$39:$B$758,U$296)+'СЕТ СН'!$F$13</f>
        <v>0</v>
      </c>
      <c r="V298" s="36">
        <f ca="1">SUMIFS(СВЦЭМ!$I$40:$I$759,СВЦЭМ!$A$40:$A$759,$A298,СВЦЭМ!$B$39:$B$758,V$296)+'СЕТ СН'!$F$13</f>
        <v>0</v>
      </c>
      <c r="W298" s="36">
        <f ca="1">SUMIFS(СВЦЭМ!$I$40:$I$759,СВЦЭМ!$A$40:$A$759,$A298,СВЦЭМ!$B$39:$B$758,W$296)+'СЕТ СН'!$F$13</f>
        <v>0</v>
      </c>
      <c r="X298" s="36">
        <f ca="1">SUMIFS(СВЦЭМ!$I$40:$I$759,СВЦЭМ!$A$40:$A$759,$A298,СВЦЭМ!$B$39:$B$758,X$296)+'СЕТ СН'!$F$13</f>
        <v>0</v>
      </c>
      <c r="Y298" s="36">
        <f ca="1">SUMIFS(СВЦЭМ!$I$40:$I$759,СВЦЭМ!$A$40:$A$759,$A298,СВЦЭМ!$B$39:$B$758,Y$296)+'СЕТ СН'!$F$13</f>
        <v>0</v>
      </c>
    </row>
    <row r="299" spans="1:27" ht="15.75" hidden="1" x14ac:dyDescent="0.2">
      <c r="A299" s="35">
        <f t="shared" ref="A299:A327" si="8">A298+1</f>
        <v>45538</v>
      </c>
      <c r="B299" s="36">
        <f ca="1">SUMIFS(СВЦЭМ!$I$40:$I$759,СВЦЭМ!$A$40:$A$759,$A299,СВЦЭМ!$B$39:$B$758,B$296)+'СЕТ СН'!$F$13</f>
        <v>0</v>
      </c>
      <c r="C299" s="36">
        <f ca="1">SUMIFS(СВЦЭМ!$I$40:$I$759,СВЦЭМ!$A$40:$A$759,$A299,СВЦЭМ!$B$39:$B$758,C$296)+'СЕТ СН'!$F$13</f>
        <v>0</v>
      </c>
      <c r="D299" s="36">
        <f ca="1">SUMIFS(СВЦЭМ!$I$40:$I$759,СВЦЭМ!$A$40:$A$759,$A299,СВЦЭМ!$B$39:$B$758,D$296)+'СЕТ СН'!$F$13</f>
        <v>0</v>
      </c>
      <c r="E299" s="36">
        <f ca="1">SUMIFS(СВЦЭМ!$I$40:$I$759,СВЦЭМ!$A$40:$A$759,$A299,СВЦЭМ!$B$39:$B$758,E$296)+'СЕТ СН'!$F$13</f>
        <v>0</v>
      </c>
      <c r="F299" s="36">
        <f ca="1">SUMIFS(СВЦЭМ!$I$40:$I$759,СВЦЭМ!$A$40:$A$759,$A299,СВЦЭМ!$B$39:$B$758,F$296)+'СЕТ СН'!$F$13</f>
        <v>0</v>
      </c>
      <c r="G299" s="36">
        <f ca="1">SUMIFS(СВЦЭМ!$I$40:$I$759,СВЦЭМ!$A$40:$A$759,$A299,СВЦЭМ!$B$39:$B$758,G$296)+'СЕТ СН'!$F$13</f>
        <v>0</v>
      </c>
      <c r="H299" s="36">
        <f ca="1">SUMIFS(СВЦЭМ!$I$40:$I$759,СВЦЭМ!$A$40:$A$759,$A299,СВЦЭМ!$B$39:$B$758,H$296)+'СЕТ СН'!$F$13</f>
        <v>0</v>
      </c>
      <c r="I299" s="36">
        <f ca="1">SUMIFS(СВЦЭМ!$I$40:$I$759,СВЦЭМ!$A$40:$A$759,$A299,СВЦЭМ!$B$39:$B$758,I$296)+'СЕТ СН'!$F$13</f>
        <v>0</v>
      </c>
      <c r="J299" s="36">
        <f ca="1">SUMIFS(СВЦЭМ!$I$40:$I$759,СВЦЭМ!$A$40:$A$759,$A299,СВЦЭМ!$B$39:$B$758,J$296)+'СЕТ СН'!$F$13</f>
        <v>0</v>
      </c>
      <c r="K299" s="36">
        <f ca="1">SUMIFS(СВЦЭМ!$I$40:$I$759,СВЦЭМ!$A$40:$A$759,$A299,СВЦЭМ!$B$39:$B$758,K$296)+'СЕТ СН'!$F$13</f>
        <v>0</v>
      </c>
      <c r="L299" s="36">
        <f ca="1">SUMIFS(СВЦЭМ!$I$40:$I$759,СВЦЭМ!$A$40:$A$759,$A299,СВЦЭМ!$B$39:$B$758,L$296)+'СЕТ СН'!$F$13</f>
        <v>0</v>
      </c>
      <c r="M299" s="36">
        <f ca="1">SUMIFS(СВЦЭМ!$I$40:$I$759,СВЦЭМ!$A$40:$A$759,$A299,СВЦЭМ!$B$39:$B$758,M$296)+'СЕТ СН'!$F$13</f>
        <v>0</v>
      </c>
      <c r="N299" s="36">
        <f ca="1">SUMIFS(СВЦЭМ!$I$40:$I$759,СВЦЭМ!$A$40:$A$759,$A299,СВЦЭМ!$B$39:$B$758,N$296)+'СЕТ СН'!$F$13</f>
        <v>0</v>
      </c>
      <c r="O299" s="36">
        <f ca="1">SUMIFS(СВЦЭМ!$I$40:$I$759,СВЦЭМ!$A$40:$A$759,$A299,СВЦЭМ!$B$39:$B$758,O$296)+'СЕТ СН'!$F$13</f>
        <v>0</v>
      </c>
      <c r="P299" s="36">
        <f ca="1">SUMIFS(СВЦЭМ!$I$40:$I$759,СВЦЭМ!$A$40:$A$759,$A299,СВЦЭМ!$B$39:$B$758,P$296)+'СЕТ СН'!$F$13</f>
        <v>0</v>
      </c>
      <c r="Q299" s="36">
        <f ca="1">SUMIFS(СВЦЭМ!$I$40:$I$759,СВЦЭМ!$A$40:$A$759,$A299,СВЦЭМ!$B$39:$B$758,Q$296)+'СЕТ СН'!$F$13</f>
        <v>0</v>
      </c>
      <c r="R299" s="36">
        <f ca="1">SUMIFS(СВЦЭМ!$I$40:$I$759,СВЦЭМ!$A$40:$A$759,$A299,СВЦЭМ!$B$39:$B$758,R$296)+'СЕТ СН'!$F$13</f>
        <v>0</v>
      </c>
      <c r="S299" s="36">
        <f ca="1">SUMIFS(СВЦЭМ!$I$40:$I$759,СВЦЭМ!$A$40:$A$759,$A299,СВЦЭМ!$B$39:$B$758,S$296)+'СЕТ СН'!$F$13</f>
        <v>0</v>
      </c>
      <c r="T299" s="36">
        <f ca="1">SUMIFS(СВЦЭМ!$I$40:$I$759,СВЦЭМ!$A$40:$A$759,$A299,СВЦЭМ!$B$39:$B$758,T$296)+'СЕТ СН'!$F$13</f>
        <v>0</v>
      </c>
      <c r="U299" s="36">
        <f ca="1">SUMIFS(СВЦЭМ!$I$40:$I$759,СВЦЭМ!$A$40:$A$759,$A299,СВЦЭМ!$B$39:$B$758,U$296)+'СЕТ СН'!$F$13</f>
        <v>0</v>
      </c>
      <c r="V299" s="36">
        <f ca="1">SUMIFS(СВЦЭМ!$I$40:$I$759,СВЦЭМ!$A$40:$A$759,$A299,СВЦЭМ!$B$39:$B$758,V$296)+'СЕТ СН'!$F$13</f>
        <v>0</v>
      </c>
      <c r="W299" s="36">
        <f ca="1">SUMIFS(СВЦЭМ!$I$40:$I$759,СВЦЭМ!$A$40:$A$759,$A299,СВЦЭМ!$B$39:$B$758,W$296)+'СЕТ СН'!$F$13</f>
        <v>0</v>
      </c>
      <c r="X299" s="36">
        <f ca="1">SUMIFS(СВЦЭМ!$I$40:$I$759,СВЦЭМ!$A$40:$A$759,$A299,СВЦЭМ!$B$39:$B$758,X$296)+'СЕТ СН'!$F$13</f>
        <v>0</v>
      </c>
      <c r="Y299" s="36">
        <f ca="1">SUMIFS(СВЦЭМ!$I$40:$I$759,СВЦЭМ!$A$40:$A$759,$A299,СВЦЭМ!$B$39:$B$758,Y$296)+'СЕТ СН'!$F$13</f>
        <v>0</v>
      </c>
    </row>
    <row r="300" spans="1:27" ht="15.75" hidden="1" x14ac:dyDescent="0.2">
      <c r="A300" s="35">
        <f t="shared" si="8"/>
        <v>45539</v>
      </c>
      <c r="B300" s="36">
        <f ca="1">SUMIFS(СВЦЭМ!$I$40:$I$759,СВЦЭМ!$A$40:$A$759,$A300,СВЦЭМ!$B$39:$B$758,B$296)+'СЕТ СН'!$F$13</f>
        <v>0</v>
      </c>
      <c r="C300" s="36">
        <f ca="1">SUMIFS(СВЦЭМ!$I$40:$I$759,СВЦЭМ!$A$40:$A$759,$A300,СВЦЭМ!$B$39:$B$758,C$296)+'СЕТ СН'!$F$13</f>
        <v>0</v>
      </c>
      <c r="D300" s="36">
        <f ca="1">SUMIFS(СВЦЭМ!$I$40:$I$759,СВЦЭМ!$A$40:$A$759,$A300,СВЦЭМ!$B$39:$B$758,D$296)+'СЕТ СН'!$F$13</f>
        <v>0</v>
      </c>
      <c r="E300" s="36">
        <f ca="1">SUMIFS(СВЦЭМ!$I$40:$I$759,СВЦЭМ!$A$40:$A$759,$A300,СВЦЭМ!$B$39:$B$758,E$296)+'СЕТ СН'!$F$13</f>
        <v>0</v>
      </c>
      <c r="F300" s="36">
        <f ca="1">SUMIFS(СВЦЭМ!$I$40:$I$759,СВЦЭМ!$A$40:$A$759,$A300,СВЦЭМ!$B$39:$B$758,F$296)+'СЕТ СН'!$F$13</f>
        <v>0</v>
      </c>
      <c r="G300" s="36">
        <f ca="1">SUMIFS(СВЦЭМ!$I$40:$I$759,СВЦЭМ!$A$40:$A$759,$A300,СВЦЭМ!$B$39:$B$758,G$296)+'СЕТ СН'!$F$13</f>
        <v>0</v>
      </c>
      <c r="H300" s="36">
        <f ca="1">SUMIFS(СВЦЭМ!$I$40:$I$759,СВЦЭМ!$A$40:$A$759,$A300,СВЦЭМ!$B$39:$B$758,H$296)+'СЕТ СН'!$F$13</f>
        <v>0</v>
      </c>
      <c r="I300" s="36">
        <f ca="1">SUMIFS(СВЦЭМ!$I$40:$I$759,СВЦЭМ!$A$40:$A$759,$A300,СВЦЭМ!$B$39:$B$758,I$296)+'СЕТ СН'!$F$13</f>
        <v>0</v>
      </c>
      <c r="J300" s="36">
        <f ca="1">SUMIFS(СВЦЭМ!$I$40:$I$759,СВЦЭМ!$A$40:$A$759,$A300,СВЦЭМ!$B$39:$B$758,J$296)+'СЕТ СН'!$F$13</f>
        <v>0</v>
      </c>
      <c r="K300" s="36">
        <f ca="1">SUMIFS(СВЦЭМ!$I$40:$I$759,СВЦЭМ!$A$40:$A$759,$A300,СВЦЭМ!$B$39:$B$758,K$296)+'СЕТ СН'!$F$13</f>
        <v>0</v>
      </c>
      <c r="L300" s="36">
        <f ca="1">SUMIFS(СВЦЭМ!$I$40:$I$759,СВЦЭМ!$A$40:$A$759,$A300,СВЦЭМ!$B$39:$B$758,L$296)+'СЕТ СН'!$F$13</f>
        <v>0</v>
      </c>
      <c r="M300" s="36">
        <f ca="1">SUMIFS(СВЦЭМ!$I$40:$I$759,СВЦЭМ!$A$40:$A$759,$A300,СВЦЭМ!$B$39:$B$758,M$296)+'СЕТ СН'!$F$13</f>
        <v>0</v>
      </c>
      <c r="N300" s="36">
        <f ca="1">SUMIFS(СВЦЭМ!$I$40:$I$759,СВЦЭМ!$A$40:$A$759,$A300,СВЦЭМ!$B$39:$B$758,N$296)+'СЕТ СН'!$F$13</f>
        <v>0</v>
      </c>
      <c r="O300" s="36">
        <f ca="1">SUMIFS(СВЦЭМ!$I$40:$I$759,СВЦЭМ!$A$40:$A$759,$A300,СВЦЭМ!$B$39:$B$758,O$296)+'СЕТ СН'!$F$13</f>
        <v>0</v>
      </c>
      <c r="P300" s="36">
        <f ca="1">SUMIFS(СВЦЭМ!$I$40:$I$759,СВЦЭМ!$A$40:$A$759,$A300,СВЦЭМ!$B$39:$B$758,P$296)+'СЕТ СН'!$F$13</f>
        <v>0</v>
      </c>
      <c r="Q300" s="36">
        <f ca="1">SUMIFS(СВЦЭМ!$I$40:$I$759,СВЦЭМ!$A$40:$A$759,$A300,СВЦЭМ!$B$39:$B$758,Q$296)+'СЕТ СН'!$F$13</f>
        <v>0</v>
      </c>
      <c r="R300" s="36">
        <f ca="1">SUMIFS(СВЦЭМ!$I$40:$I$759,СВЦЭМ!$A$40:$A$759,$A300,СВЦЭМ!$B$39:$B$758,R$296)+'СЕТ СН'!$F$13</f>
        <v>0</v>
      </c>
      <c r="S300" s="36">
        <f ca="1">SUMIFS(СВЦЭМ!$I$40:$I$759,СВЦЭМ!$A$40:$A$759,$A300,СВЦЭМ!$B$39:$B$758,S$296)+'СЕТ СН'!$F$13</f>
        <v>0</v>
      </c>
      <c r="T300" s="36">
        <f ca="1">SUMIFS(СВЦЭМ!$I$40:$I$759,СВЦЭМ!$A$40:$A$759,$A300,СВЦЭМ!$B$39:$B$758,T$296)+'СЕТ СН'!$F$13</f>
        <v>0</v>
      </c>
      <c r="U300" s="36">
        <f ca="1">SUMIFS(СВЦЭМ!$I$40:$I$759,СВЦЭМ!$A$40:$A$759,$A300,СВЦЭМ!$B$39:$B$758,U$296)+'СЕТ СН'!$F$13</f>
        <v>0</v>
      </c>
      <c r="V300" s="36">
        <f ca="1">SUMIFS(СВЦЭМ!$I$40:$I$759,СВЦЭМ!$A$40:$A$759,$A300,СВЦЭМ!$B$39:$B$758,V$296)+'СЕТ СН'!$F$13</f>
        <v>0</v>
      </c>
      <c r="W300" s="36">
        <f ca="1">SUMIFS(СВЦЭМ!$I$40:$I$759,СВЦЭМ!$A$40:$A$759,$A300,СВЦЭМ!$B$39:$B$758,W$296)+'СЕТ СН'!$F$13</f>
        <v>0</v>
      </c>
      <c r="X300" s="36">
        <f ca="1">SUMIFS(СВЦЭМ!$I$40:$I$759,СВЦЭМ!$A$40:$A$759,$A300,СВЦЭМ!$B$39:$B$758,X$296)+'СЕТ СН'!$F$13</f>
        <v>0</v>
      </c>
      <c r="Y300" s="36">
        <f ca="1">SUMIFS(СВЦЭМ!$I$40:$I$759,СВЦЭМ!$A$40:$A$759,$A300,СВЦЭМ!$B$39:$B$758,Y$296)+'СЕТ СН'!$F$13</f>
        <v>0</v>
      </c>
    </row>
    <row r="301" spans="1:27" ht="15.75" hidden="1" x14ac:dyDescent="0.2">
      <c r="A301" s="35">
        <f t="shared" si="8"/>
        <v>45540</v>
      </c>
      <c r="B301" s="36">
        <f ca="1">SUMIFS(СВЦЭМ!$I$40:$I$759,СВЦЭМ!$A$40:$A$759,$A301,СВЦЭМ!$B$39:$B$758,B$296)+'СЕТ СН'!$F$13</f>
        <v>0</v>
      </c>
      <c r="C301" s="36">
        <f ca="1">SUMIFS(СВЦЭМ!$I$40:$I$759,СВЦЭМ!$A$40:$A$759,$A301,СВЦЭМ!$B$39:$B$758,C$296)+'СЕТ СН'!$F$13</f>
        <v>0</v>
      </c>
      <c r="D301" s="36">
        <f ca="1">SUMIFS(СВЦЭМ!$I$40:$I$759,СВЦЭМ!$A$40:$A$759,$A301,СВЦЭМ!$B$39:$B$758,D$296)+'СЕТ СН'!$F$13</f>
        <v>0</v>
      </c>
      <c r="E301" s="36">
        <f ca="1">SUMIFS(СВЦЭМ!$I$40:$I$759,СВЦЭМ!$A$40:$A$759,$A301,СВЦЭМ!$B$39:$B$758,E$296)+'СЕТ СН'!$F$13</f>
        <v>0</v>
      </c>
      <c r="F301" s="36">
        <f ca="1">SUMIFS(СВЦЭМ!$I$40:$I$759,СВЦЭМ!$A$40:$A$759,$A301,СВЦЭМ!$B$39:$B$758,F$296)+'СЕТ СН'!$F$13</f>
        <v>0</v>
      </c>
      <c r="G301" s="36">
        <f ca="1">SUMIFS(СВЦЭМ!$I$40:$I$759,СВЦЭМ!$A$40:$A$759,$A301,СВЦЭМ!$B$39:$B$758,G$296)+'СЕТ СН'!$F$13</f>
        <v>0</v>
      </c>
      <c r="H301" s="36">
        <f ca="1">SUMIFS(СВЦЭМ!$I$40:$I$759,СВЦЭМ!$A$40:$A$759,$A301,СВЦЭМ!$B$39:$B$758,H$296)+'СЕТ СН'!$F$13</f>
        <v>0</v>
      </c>
      <c r="I301" s="36">
        <f ca="1">SUMIFS(СВЦЭМ!$I$40:$I$759,СВЦЭМ!$A$40:$A$759,$A301,СВЦЭМ!$B$39:$B$758,I$296)+'СЕТ СН'!$F$13</f>
        <v>0</v>
      </c>
      <c r="J301" s="36">
        <f ca="1">SUMIFS(СВЦЭМ!$I$40:$I$759,СВЦЭМ!$A$40:$A$759,$A301,СВЦЭМ!$B$39:$B$758,J$296)+'СЕТ СН'!$F$13</f>
        <v>0</v>
      </c>
      <c r="K301" s="36">
        <f ca="1">SUMIFS(СВЦЭМ!$I$40:$I$759,СВЦЭМ!$A$40:$A$759,$A301,СВЦЭМ!$B$39:$B$758,K$296)+'СЕТ СН'!$F$13</f>
        <v>0</v>
      </c>
      <c r="L301" s="36">
        <f ca="1">SUMIFS(СВЦЭМ!$I$40:$I$759,СВЦЭМ!$A$40:$A$759,$A301,СВЦЭМ!$B$39:$B$758,L$296)+'СЕТ СН'!$F$13</f>
        <v>0</v>
      </c>
      <c r="M301" s="36">
        <f ca="1">SUMIFS(СВЦЭМ!$I$40:$I$759,СВЦЭМ!$A$40:$A$759,$A301,СВЦЭМ!$B$39:$B$758,M$296)+'СЕТ СН'!$F$13</f>
        <v>0</v>
      </c>
      <c r="N301" s="36">
        <f ca="1">SUMIFS(СВЦЭМ!$I$40:$I$759,СВЦЭМ!$A$40:$A$759,$A301,СВЦЭМ!$B$39:$B$758,N$296)+'СЕТ СН'!$F$13</f>
        <v>0</v>
      </c>
      <c r="O301" s="36">
        <f ca="1">SUMIFS(СВЦЭМ!$I$40:$I$759,СВЦЭМ!$A$40:$A$759,$A301,СВЦЭМ!$B$39:$B$758,O$296)+'СЕТ СН'!$F$13</f>
        <v>0</v>
      </c>
      <c r="P301" s="36">
        <f ca="1">SUMIFS(СВЦЭМ!$I$40:$I$759,СВЦЭМ!$A$40:$A$759,$A301,СВЦЭМ!$B$39:$B$758,P$296)+'СЕТ СН'!$F$13</f>
        <v>0</v>
      </c>
      <c r="Q301" s="36">
        <f ca="1">SUMIFS(СВЦЭМ!$I$40:$I$759,СВЦЭМ!$A$40:$A$759,$A301,СВЦЭМ!$B$39:$B$758,Q$296)+'СЕТ СН'!$F$13</f>
        <v>0</v>
      </c>
      <c r="R301" s="36">
        <f ca="1">SUMIFS(СВЦЭМ!$I$40:$I$759,СВЦЭМ!$A$40:$A$759,$A301,СВЦЭМ!$B$39:$B$758,R$296)+'СЕТ СН'!$F$13</f>
        <v>0</v>
      </c>
      <c r="S301" s="36">
        <f ca="1">SUMIFS(СВЦЭМ!$I$40:$I$759,СВЦЭМ!$A$40:$A$759,$A301,СВЦЭМ!$B$39:$B$758,S$296)+'СЕТ СН'!$F$13</f>
        <v>0</v>
      </c>
      <c r="T301" s="36">
        <f ca="1">SUMIFS(СВЦЭМ!$I$40:$I$759,СВЦЭМ!$A$40:$A$759,$A301,СВЦЭМ!$B$39:$B$758,T$296)+'СЕТ СН'!$F$13</f>
        <v>0</v>
      </c>
      <c r="U301" s="36">
        <f ca="1">SUMIFS(СВЦЭМ!$I$40:$I$759,СВЦЭМ!$A$40:$A$759,$A301,СВЦЭМ!$B$39:$B$758,U$296)+'СЕТ СН'!$F$13</f>
        <v>0</v>
      </c>
      <c r="V301" s="36">
        <f ca="1">SUMIFS(СВЦЭМ!$I$40:$I$759,СВЦЭМ!$A$40:$A$759,$A301,СВЦЭМ!$B$39:$B$758,V$296)+'СЕТ СН'!$F$13</f>
        <v>0</v>
      </c>
      <c r="W301" s="36">
        <f ca="1">SUMIFS(СВЦЭМ!$I$40:$I$759,СВЦЭМ!$A$40:$A$759,$A301,СВЦЭМ!$B$39:$B$758,W$296)+'СЕТ СН'!$F$13</f>
        <v>0</v>
      </c>
      <c r="X301" s="36">
        <f ca="1">SUMIFS(СВЦЭМ!$I$40:$I$759,СВЦЭМ!$A$40:$A$759,$A301,СВЦЭМ!$B$39:$B$758,X$296)+'СЕТ СН'!$F$13</f>
        <v>0</v>
      </c>
      <c r="Y301" s="36">
        <f ca="1">SUMIFS(СВЦЭМ!$I$40:$I$759,СВЦЭМ!$A$40:$A$759,$A301,СВЦЭМ!$B$39:$B$758,Y$296)+'СЕТ СН'!$F$13</f>
        <v>0</v>
      </c>
    </row>
    <row r="302" spans="1:27" ht="15.75" hidden="1" x14ac:dyDescent="0.2">
      <c r="A302" s="35">
        <f t="shared" si="8"/>
        <v>45541</v>
      </c>
      <c r="B302" s="36">
        <f ca="1">SUMIFS(СВЦЭМ!$I$40:$I$759,СВЦЭМ!$A$40:$A$759,$A302,СВЦЭМ!$B$39:$B$758,B$296)+'СЕТ СН'!$F$13</f>
        <v>0</v>
      </c>
      <c r="C302" s="36">
        <f ca="1">SUMIFS(СВЦЭМ!$I$40:$I$759,СВЦЭМ!$A$40:$A$759,$A302,СВЦЭМ!$B$39:$B$758,C$296)+'СЕТ СН'!$F$13</f>
        <v>0</v>
      </c>
      <c r="D302" s="36">
        <f ca="1">SUMIFS(СВЦЭМ!$I$40:$I$759,СВЦЭМ!$A$40:$A$759,$A302,СВЦЭМ!$B$39:$B$758,D$296)+'СЕТ СН'!$F$13</f>
        <v>0</v>
      </c>
      <c r="E302" s="36">
        <f ca="1">SUMIFS(СВЦЭМ!$I$40:$I$759,СВЦЭМ!$A$40:$A$759,$A302,СВЦЭМ!$B$39:$B$758,E$296)+'СЕТ СН'!$F$13</f>
        <v>0</v>
      </c>
      <c r="F302" s="36">
        <f ca="1">SUMIFS(СВЦЭМ!$I$40:$I$759,СВЦЭМ!$A$40:$A$759,$A302,СВЦЭМ!$B$39:$B$758,F$296)+'СЕТ СН'!$F$13</f>
        <v>0</v>
      </c>
      <c r="G302" s="36">
        <f ca="1">SUMIFS(СВЦЭМ!$I$40:$I$759,СВЦЭМ!$A$40:$A$759,$A302,СВЦЭМ!$B$39:$B$758,G$296)+'СЕТ СН'!$F$13</f>
        <v>0</v>
      </c>
      <c r="H302" s="36">
        <f ca="1">SUMIFS(СВЦЭМ!$I$40:$I$759,СВЦЭМ!$A$40:$A$759,$A302,СВЦЭМ!$B$39:$B$758,H$296)+'СЕТ СН'!$F$13</f>
        <v>0</v>
      </c>
      <c r="I302" s="36">
        <f ca="1">SUMIFS(СВЦЭМ!$I$40:$I$759,СВЦЭМ!$A$40:$A$759,$A302,СВЦЭМ!$B$39:$B$758,I$296)+'СЕТ СН'!$F$13</f>
        <v>0</v>
      </c>
      <c r="J302" s="36">
        <f ca="1">SUMIFS(СВЦЭМ!$I$40:$I$759,СВЦЭМ!$A$40:$A$759,$A302,СВЦЭМ!$B$39:$B$758,J$296)+'СЕТ СН'!$F$13</f>
        <v>0</v>
      </c>
      <c r="K302" s="36">
        <f ca="1">SUMIFS(СВЦЭМ!$I$40:$I$759,СВЦЭМ!$A$40:$A$759,$A302,СВЦЭМ!$B$39:$B$758,K$296)+'СЕТ СН'!$F$13</f>
        <v>0</v>
      </c>
      <c r="L302" s="36">
        <f ca="1">SUMIFS(СВЦЭМ!$I$40:$I$759,СВЦЭМ!$A$40:$A$759,$A302,СВЦЭМ!$B$39:$B$758,L$296)+'СЕТ СН'!$F$13</f>
        <v>0</v>
      </c>
      <c r="M302" s="36">
        <f ca="1">SUMIFS(СВЦЭМ!$I$40:$I$759,СВЦЭМ!$A$40:$A$759,$A302,СВЦЭМ!$B$39:$B$758,M$296)+'СЕТ СН'!$F$13</f>
        <v>0</v>
      </c>
      <c r="N302" s="36">
        <f ca="1">SUMIFS(СВЦЭМ!$I$40:$I$759,СВЦЭМ!$A$40:$A$759,$A302,СВЦЭМ!$B$39:$B$758,N$296)+'СЕТ СН'!$F$13</f>
        <v>0</v>
      </c>
      <c r="O302" s="36">
        <f ca="1">SUMIFS(СВЦЭМ!$I$40:$I$759,СВЦЭМ!$A$40:$A$759,$A302,СВЦЭМ!$B$39:$B$758,O$296)+'СЕТ СН'!$F$13</f>
        <v>0</v>
      </c>
      <c r="P302" s="36">
        <f ca="1">SUMIFS(СВЦЭМ!$I$40:$I$759,СВЦЭМ!$A$40:$A$759,$A302,СВЦЭМ!$B$39:$B$758,P$296)+'СЕТ СН'!$F$13</f>
        <v>0</v>
      </c>
      <c r="Q302" s="36">
        <f ca="1">SUMIFS(СВЦЭМ!$I$40:$I$759,СВЦЭМ!$A$40:$A$759,$A302,СВЦЭМ!$B$39:$B$758,Q$296)+'СЕТ СН'!$F$13</f>
        <v>0</v>
      </c>
      <c r="R302" s="36">
        <f ca="1">SUMIFS(СВЦЭМ!$I$40:$I$759,СВЦЭМ!$A$40:$A$759,$A302,СВЦЭМ!$B$39:$B$758,R$296)+'СЕТ СН'!$F$13</f>
        <v>0</v>
      </c>
      <c r="S302" s="36">
        <f ca="1">SUMIFS(СВЦЭМ!$I$40:$I$759,СВЦЭМ!$A$40:$A$759,$A302,СВЦЭМ!$B$39:$B$758,S$296)+'СЕТ СН'!$F$13</f>
        <v>0</v>
      </c>
      <c r="T302" s="36">
        <f ca="1">SUMIFS(СВЦЭМ!$I$40:$I$759,СВЦЭМ!$A$40:$A$759,$A302,СВЦЭМ!$B$39:$B$758,T$296)+'СЕТ СН'!$F$13</f>
        <v>0</v>
      </c>
      <c r="U302" s="36">
        <f ca="1">SUMIFS(СВЦЭМ!$I$40:$I$759,СВЦЭМ!$A$40:$A$759,$A302,СВЦЭМ!$B$39:$B$758,U$296)+'СЕТ СН'!$F$13</f>
        <v>0</v>
      </c>
      <c r="V302" s="36">
        <f ca="1">SUMIFS(СВЦЭМ!$I$40:$I$759,СВЦЭМ!$A$40:$A$759,$A302,СВЦЭМ!$B$39:$B$758,V$296)+'СЕТ СН'!$F$13</f>
        <v>0</v>
      </c>
      <c r="W302" s="36">
        <f ca="1">SUMIFS(СВЦЭМ!$I$40:$I$759,СВЦЭМ!$A$40:$A$759,$A302,СВЦЭМ!$B$39:$B$758,W$296)+'СЕТ СН'!$F$13</f>
        <v>0</v>
      </c>
      <c r="X302" s="36">
        <f ca="1">SUMIFS(СВЦЭМ!$I$40:$I$759,СВЦЭМ!$A$40:$A$759,$A302,СВЦЭМ!$B$39:$B$758,X$296)+'СЕТ СН'!$F$13</f>
        <v>0</v>
      </c>
      <c r="Y302" s="36">
        <f ca="1">SUMIFS(СВЦЭМ!$I$40:$I$759,СВЦЭМ!$A$40:$A$759,$A302,СВЦЭМ!$B$39:$B$758,Y$296)+'СЕТ СН'!$F$13</f>
        <v>0</v>
      </c>
    </row>
    <row r="303" spans="1:27" ht="15.75" hidden="1" x14ac:dyDescent="0.2">
      <c r="A303" s="35">
        <f t="shared" si="8"/>
        <v>45542</v>
      </c>
      <c r="B303" s="36">
        <f ca="1">SUMIFS(СВЦЭМ!$I$40:$I$759,СВЦЭМ!$A$40:$A$759,$A303,СВЦЭМ!$B$39:$B$758,B$296)+'СЕТ СН'!$F$13</f>
        <v>0</v>
      </c>
      <c r="C303" s="36">
        <f ca="1">SUMIFS(СВЦЭМ!$I$40:$I$759,СВЦЭМ!$A$40:$A$759,$A303,СВЦЭМ!$B$39:$B$758,C$296)+'СЕТ СН'!$F$13</f>
        <v>0</v>
      </c>
      <c r="D303" s="36">
        <f ca="1">SUMIFS(СВЦЭМ!$I$40:$I$759,СВЦЭМ!$A$40:$A$759,$A303,СВЦЭМ!$B$39:$B$758,D$296)+'СЕТ СН'!$F$13</f>
        <v>0</v>
      </c>
      <c r="E303" s="36">
        <f ca="1">SUMIFS(СВЦЭМ!$I$40:$I$759,СВЦЭМ!$A$40:$A$759,$A303,СВЦЭМ!$B$39:$B$758,E$296)+'СЕТ СН'!$F$13</f>
        <v>0</v>
      </c>
      <c r="F303" s="36">
        <f ca="1">SUMIFS(СВЦЭМ!$I$40:$I$759,СВЦЭМ!$A$40:$A$759,$A303,СВЦЭМ!$B$39:$B$758,F$296)+'СЕТ СН'!$F$13</f>
        <v>0</v>
      </c>
      <c r="G303" s="36">
        <f ca="1">SUMIFS(СВЦЭМ!$I$40:$I$759,СВЦЭМ!$A$40:$A$759,$A303,СВЦЭМ!$B$39:$B$758,G$296)+'СЕТ СН'!$F$13</f>
        <v>0</v>
      </c>
      <c r="H303" s="36">
        <f ca="1">SUMIFS(СВЦЭМ!$I$40:$I$759,СВЦЭМ!$A$40:$A$759,$A303,СВЦЭМ!$B$39:$B$758,H$296)+'СЕТ СН'!$F$13</f>
        <v>0</v>
      </c>
      <c r="I303" s="36">
        <f ca="1">SUMIFS(СВЦЭМ!$I$40:$I$759,СВЦЭМ!$A$40:$A$759,$A303,СВЦЭМ!$B$39:$B$758,I$296)+'СЕТ СН'!$F$13</f>
        <v>0</v>
      </c>
      <c r="J303" s="36">
        <f ca="1">SUMIFS(СВЦЭМ!$I$40:$I$759,СВЦЭМ!$A$40:$A$759,$A303,СВЦЭМ!$B$39:$B$758,J$296)+'СЕТ СН'!$F$13</f>
        <v>0</v>
      </c>
      <c r="K303" s="36">
        <f ca="1">SUMIFS(СВЦЭМ!$I$40:$I$759,СВЦЭМ!$A$40:$A$759,$A303,СВЦЭМ!$B$39:$B$758,K$296)+'СЕТ СН'!$F$13</f>
        <v>0</v>
      </c>
      <c r="L303" s="36">
        <f ca="1">SUMIFS(СВЦЭМ!$I$40:$I$759,СВЦЭМ!$A$40:$A$759,$A303,СВЦЭМ!$B$39:$B$758,L$296)+'СЕТ СН'!$F$13</f>
        <v>0</v>
      </c>
      <c r="M303" s="36">
        <f ca="1">SUMIFS(СВЦЭМ!$I$40:$I$759,СВЦЭМ!$A$40:$A$759,$A303,СВЦЭМ!$B$39:$B$758,M$296)+'СЕТ СН'!$F$13</f>
        <v>0</v>
      </c>
      <c r="N303" s="36">
        <f ca="1">SUMIFS(СВЦЭМ!$I$40:$I$759,СВЦЭМ!$A$40:$A$759,$A303,СВЦЭМ!$B$39:$B$758,N$296)+'СЕТ СН'!$F$13</f>
        <v>0</v>
      </c>
      <c r="O303" s="36">
        <f ca="1">SUMIFS(СВЦЭМ!$I$40:$I$759,СВЦЭМ!$A$40:$A$759,$A303,СВЦЭМ!$B$39:$B$758,O$296)+'СЕТ СН'!$F$13</f>
        <v>0</v>
      </c>
      <c r="P303" s="36">
        <f ca="1">SUMIFS(СВЦЭМ!$I$40:$I$759,СВЦЭМ!$A$40:$A$759,$A303,СВЦЭМ!$B$39:$B$758,P$296)+'СЕТ СН'!$F$13</f>
        <v>0</v>
      </c>
      <c r="Q303" s="36">
        <f ca="1">SUMIFS(СВЦЭМ!$I$40:$I$759,СВЦЭМ!$A$40:$A$759,$A303,СВЦЭМ!$B$39:$B$758,Q$296)+'СЕТ СН'!$F$13</f>
        <v>0</v>
      </c>
      <c r="R303" s="36">
        <f ca="1">SUMIFS(СВЦЭМ!$I$40:$I$759,СВЦЭМ!$A$40:$A$759,$A303,СВЦЭМ!$B$39:$B$758,R$296)+'СЕТ СН'!$F$13</f>
        <v>0</v>
      </c>
      <c r="S303" s="36">
        <f ca="1">SUMIFS(СВЦЭМ!$I$40:$I$759,СВЦЭМ!$A$40:$A$759,$A303,СВЦЭМ!$B$39:$B$758,S$296)+'СЕТ СН'!$F$13</f>
        <v>0</v>
      </c>
      <c r="T303" s="36">
        <f ca="1">SUMIFS(СВЦЭМ!$I$40:$I$759,СВЦЭМ!$A$40:$A$759,$A303,СВЦЭМ!$B$39:$B$758,T$296)+'СЕТ СН'!$F$13</f>
        <v>0</v>
      </c>
      <c r="U303" s="36">
        <f ca="1">SUMIFS(СВЦЭМ!$I$40:$I$759,СВЦЭМ!$A$40:$A$759,$A303,СВЦЭМ!$B$39:$B$758,U$296)+'СЕТ СН'!$F$13</f>
        <v>0</v>
      </c>
      <c r="V303" s="36">
        <f ca="1">SUMIFS(СВЦЭМ!$I$40:$I$759,СВЦЭМ!$A$40:$A$759,$A303,СВЦЭМ!$B$39:$B$758,V$296)+'СЕТ СН'!$F$13</f>
        <v>0</v>
      </c>
      <c r="W303" s="36">
        <f ca="1">SUMIFS(СВЦЭМ!$I$40:$I$759,СВЦЭМ!$A$40:$A$759,$A303,СВЦЭМ!$B$39:$B$758,W$296)+'СЕТ СН'!$F$13</f>
        <v>0</v>
      </c>
      <c r="X303" s="36">
        <f ca="1">SUMIFS(СВЦЭМ!$I$40:$I$759,СВЦЭМ!$A$40:$A$759,$A303,СВЦЭМ!$B$39:$B$758,X$296)+'СЕТ СН'!$F$13</f>
        <v>0</v>
      </c>
      <c r="Y303" s="36">
        <f ca="1">SUMIFS(СВЦЭМ!$I$40:$I$759,СВЦЭМ!$A$40:$A$759,$A303,СВЦЭМ!$B$39:$B$758,Y$296)+'СЕТ СН'!$F$13</f>
        <v>0</v>
      </c>
    </row>
    <row r="304" spans="1:27" ht="15.75" hidden="1" x14ac:dyDescent="0.2">
      <c r="A304" s="35">
        <f t="shared" si="8"/>
        <v>45543</v>
      </c>
      <c r="B304" s="36">
        <f ca="1">SUMIFS(СВЦЭМ!$I$40:$I$759,СВЦЭМ!$A$40:$A$759,$A304,СВЦЭМ!$B$39:$B$758,B$296)+'СЕТ СН'!$F$13</f>
        <v>0</v>
      </c>
      <c r="C304" s="36">
        <f ca="1">SUMIFS(СВЦЭМ!$I$40:$I$759,СВЦЭМ!$A$40:$A$759,$A304,СВЦЭМ!$B$39:$B$758,C$296)+'СЕТ СН'!$F$13</f>
        <v>0</v>
      </c>
      <c r="D304" s="36">
        <f ca="1">SUMIFS(СВЦЭМ!$I$40:$I$759,СВЦЭМ!$A$40:$A$759,$A304,СВЦЭМ!$B$39:$B$758,D$296)+'СЕТ СН'!$F$13</f>
        <v>0</v>
      </c>
      <c r="E304" s="36">
        <f ca="1">SUMIFS(СВЦЭМ!$I$40:$I$759,СВЦЭМ!$A$40:$A$759,$A304,СВЦЭМ!$B$39:$B$758,E$296)+'СЕТ СН'!$F$13</f>
        <v>0</v>
      </c>
      <c r="F304" s="36">
        <f ca="1">SUMIFS(СВЦЭМ!$I$40:$I$759,СВЦЭМ!$A$40:$A$759,$A304,СВЦЭМ!$B$39:$B$758,F$296)+'СЕТ СН'!$F$13</f>
        <v>0</v>
      </c>
      <c r="G304" s="36">
        <f ca="1">SUMIFS(СВЦЭМ!$I$40:$I$759,СВЦЭМ!$A$40:$A$759,$A304,СВЦЭМ!$B$39:$B$758,G$296)+'СЕТ СН'!$F$13</f>
        <v>0</v>
      </c>
      <c r="H304" s="36">
        <f ca="1">SUMIFS(СВЦЭМ!$I$40:$I$759,СВЦЭМ!$A$40:$A$759,$A304,СВЦЭМ!$B$39:$B$758,H$296)+'СЕТ СН'!$F$13</f>
        <v>0</v>
      </c>
      <c r="I304" s="36">
        <f ca="1">SUMIFS(СВЦЭМ!$I$40:$I$759,СВЦЭМ!$A$40:$A$759,$A304,СВЦЭМ!$B$39:$B$758,I$296)+'СЕТ СН'!$F$13</f>
        <v>0</v>
      </c>
      <c r="J304" s="36">
        <f ca="1">SUMIFS(СВЦЭМ!$I$40:$I$759,СВЦЭМ!$A$40:$A$759,$A304,СВЦЭМ!$B$39:$B$758,J$296)+'СЕТ СН'!$F$13</f>
        <v>0</v>
      </c>
      <c r="K304" s="36">
        <f ca="1">SUMIFS(СВЦЭМ!$I$40:$I$759,СВЦЭМ!$A$40:$A$759,$A304,СВЦЭМ!$B$39:$B$758,K$296)+'СЕТ СН'!$F$13</f>
        <v>0</v>
      </c>
      <c r="L304" s="36">
        <f ca="1">SUMIFS(СВЦЭМ!$I$40:$I$759,СВЦЭМ!$A$40:$A$759,$A304,СВЦЭМ!$B$39:$B$758,L$296)+'СЕТ СН'!$F$13</f>
        <v>0</v>
      </c>
      <c r="M304" s="36">
        <f ca="1">SUMIFS(СВЦЭМ!$I$40:$I$759,СВЦЭМ!$A$40:$A$759,$A304,СВЦЭМ!$B$39:$B$758,M$296)+'СЕТ СН'!$F$13</f>
        <v>0</v>
      </c>
      <c r="N304" s="36">
        <f ca="1">SUMIFS(СВЦЭМ!$I$40:$I$759,СВЦЭМ!$A$40:$A$759,$A304,СВЦЭМ!$B$39:$B$758,N$296)+'СЕТ СН'!$F$13</f>
        <v>0</v>
      </c>
      <c r="O304" s="36">
        <f ca="1">SUMIFS(СВЦЭМ!$I$40:$I$759,СВЦЭМ!$A$40:$A$759,$A304,СВЦЭМ!$B$39:$B$758,O$296)+'СЕТ СН'!$F$13</f>
        <v>0</v>
      </c>
      <c r="P304" s="36">
        <f ca="1">SUMIFS(СВЦЭМ!$I$40:$I$759,СВЦЭМ!$A$40:$A$759,$A304,СВЦЭМ!$B$39:$B$758,P$296)+'СЕТ СН'!$F$13</f>
        <v>0</v>
      </c>
      <c r="Q304" s="36">
        <f ca="1">SUMIFS(СВЦЭМ!$I$40:$I$759,СВЦЭМ!$A$40:$A$759,$A304,СВЦЭМ!$B$39:$B$758,Q$296)+'СЕТ СН'!$F$13</f>
        <v>0</v>
      </c>
      <c r="R304" s="36">
        <f ca="1">SUMIFS(СВЦЭМ!$I$40:$I$759,СВЦЭМ!$A$40:$A$759,$A304,СВЦЭМ!$B$39:$B$758,R$296)+'СЕТ СН'!$F$13</f>
        <v>0</v>
      </c>
      <c r="S304" s="36">
        <f ca="1">SUMIFS(СВЦЭМ!$I$40:$I$759,СВЦЭМ!$A$40:$A$759,$A304,СВЦЭМ!$B$39:$B$758,S$296)+'СЕТ СН'!$F$13</f>
        <v>0</v>
      </c>
      <c r="T304" s="36">
        <f ca="1">SUMIFS(СВЦЭМ!$I$40:$I$759,СВЦЭМ!$A$40:$A$759,$A304,СВЦЭМ!$B$39:$B$758,T$296)+'СЕТ СН'!$F$13</f>
        <v>0</v>
      </c>
      <c r="U304" s="36">
        <f ca="1">SUMIFS(СВЦЭМ!$I$40:$I$759,СВЦЭМ!$A$40:$A$759,$A304,СВЦЭМ!$B$39:$B$758,U$296)+'СЕТ СН'!$F$13</f>
        <v>0</v>
      </c>
      <c r="V304" s="36">
        <f ca="1">SUMIFS(СВЦЭМ!$I$40:$I$759,СВЦЭМ!$A$40:$A$759,$A304,СВЦЭМ!$B$39:$B$758,V$296)+'СЕТ СН'!$F$13</f>
        <v>0</v>
      </c>
      <c r="W304" s="36">
        <f ca="1">SUMIFS(СВЦЭМ!$I$40:$I$759,СВЦЭМ!$A$40:$A$759,$A304,СВЦЭМ!$B$39:$B$758,W$296)+'СЕТ СН'!$F$13</f>
        <v>0</v>
      </c>
      <c r="X304" s="36">
        <f ca="1">SUMIFS(СВЦЭМ!$I$40:$I$759,СВЦЭМ!$A$40:$A$759,$A304,СВЦЭМ!$B$39:$B$758,X$296)+'СЕТ СН'!$F$13</f>
        <v>0</v>
      </c>
      <c r="Y304" s="36">
        <f ca="1">SUMIFS(СВЦЭМ!$I$40:$I$759,СВЦЭМ!$A$40:$A$759,$A304,СВЦЭМ!$B$39:$B$758,Y$296)+'СЕТ СН'!$F$13</f>
        <v>0</v>
      </c>
    </row>
    <row r="305" spans="1:25" ht="15.75" hidden="1" x14ac:dyDescent="0.2">
      <c r="A305" s="35">
        <f t="shared" si="8"/>
        <v>45544</v>
      </c>
      <c r="B305" s="36">
        <f ca="1">SUMIFS(СВЦЭМ!$I$40:$I$759,СВЦЭМ!$A$40:$A$759,$A305,СВЦЭМ!$B$39:$B$758,B$296)+'СЕТ СН'!$F$13</f>
        <v>0</v>
      </c>
      <c r="C305" s="36">
        <f ca="1">SUMIFS(СВЦЭМ!$I$40:$I$759,СВЦЭМ!$A$40:$A$759,$A305,СВЦЭМ!$B$39:$B$758,C$296)+'СЕТ СН'!$F$13</f>
        <v>0</v>
      </c>
      <c r="D305" s="36">
        <f ca="1">SUMIFS(СВЦЭМ!$I$40:$I$759,СВЦЭМ!$A$40:$A$759,$A305,СВЦЭМ!$B$39:$B$758,D$296)+'СЕТ СН'!$F$13</f>
        <v>0</v>
      </c>
      <c r="E305" s="36">
        <f ca="1">SUMIFS(СВЦЭМ!$I$40:$I$759,СВЦЭМ!$A$40:$A$759,$A305,СВЦЭМ!$B$39:$B$758,E$296)+'СЕТ СН'!$F$13</f>
        <v>0</v>
      </c>
      <c r="F305" s="36">
        <f ca="1">SUMIFS(СВЦЭМ!$I$40:$I$759,СВЦЭМ!$A$40:$A$759,$A305,СВЦЭМ!$B$39:$B$758,F$296)+'СЕТ СН'!$F$13</f>
        <v>0</v>
      </c>
      <c r="G305" s="36">
        <f ca="1">SUMIFS(СВЦЭМ!$I$40:$I$759,СВЦЭМ!$A$40:$A$759,$A305,СВЦЭМ!$B$39:$B$758,G$296)+'СЕТ СН'!$F$13</f>
        <v>0</v>
      </c>
      <c r="H305" s="36">
        <f ca="1">SUMIFS(СВЦЭМ!$I$40:$I$759,СВЦЭМ!$A$40:$A$759,$A305,СВЦЭМ!$B$39:$B$758,H$296)+'СЕТ СН'!$F$13</f>
        <v>0</v>
      </c>
      <c r="I305" s="36">
        <f ca="1">SUMIFS(СВЦЭМ!$I$40:$I$759,СВЦЭМ!$A$40:$A$759,$A305,СВЦЭМ!$B$39:$B$758,I$296)+'СЕТ СН'!$F$13</f>
        <v>0</v>
      </c>
      <c r="J305" s="36">
        <f ca="1">SUMIFS(СВЦЭМ!$I$40:$I$759,СВЦЭМ!$A$40:$A$759,$A305,СВЦЭМ!$B$39:$B$758,J$296)+'СЕТ СН'!$F$13</f>
        <v>0</v>
      </c>
      <c r="K305" s="36">
        <f ca="1">SUMIFS(СВЦЭМ!$I$40:$I$759,СВЦЭМ!$A$40:$A$759,$A305,СВЦЭМ!$B$39:$B$758,K$296)+'СЕТ СН'!$F$13</f>
        <v>0</v>
      </c>
      <c r="L305" s="36">
        <f ca="1">SUMIFS(СВЦЭМ!$I$40:$I$759,СВЦЭМ!$A$40:$A$759,$A305,СВЦЭМ!$B$39:$B$758,L$296)+'СЕТ СН'!$F$13</f>
        <v>0</v>
      </c>
      <c r="M305" s="36">
        <f ca="1">SUMIFS(СВЦЭМ!$I$40:$I$759,СВЦЭМ!$A$40:$A$759,$A305,СВЦЭМ!$B$39:$B$758,M$296)+'СЕТ СН'!$F$13</f>
        <v>0</v>
      </c>
      <c r="N305" s="36">
        <f ca="1">SUMIFS(СВЦЭМ!$I$40:$I$759,СВЦЭМ!$A$40:$A$759,$A305,СВЦЭМ!$B$39:$B$758,N$296)+'СЕТ СН'!$F$13</f>
        <v>0</v>
      </c>
      <c r="O305" s="36">
        <f ca="1">SUMIFS(СВЦЭМ!$I$40:$I$759,СВЦЭМ!$A$40:$A$759,$A305,СВЦЭМ!$B$39:$B$758,O$296)+'СЕТ СН'!$F$13</f>
        <v>0</v>
      </c>
      <c r="P305" s="36">
        <f ca="1">SUMIFS(СВЦЭМ!$I$40:$I$759,СВЦЭМ!$A$40:$A$759,$A305,СВЦЭМ!$B$39:$B$758,P$296)+'СЕТ СН'!$F$13</f>
        <v>0</v>
      </c>
      <c r="Q305" s="36">
        <f ca="1">SUMIFS(СВЦЭМ!$I$40:$I$759,СВЦЭМ!$A$40:$A$759,$A305,СВЦЭМ!$B$39:$B$758,Q$296)+'СЕТ СН'!$F$13</f>
        <v>0</v>
      </c>
      <c r="R305" s="36">
        <f ca="1">SUMIFS(СВЦЭМ!$I$40:$I$759,СВЦЭМ!$A$40:$A$759,$A305,СВЦЭМ!$B$39:$B$758,R$296)+'СЕТ СН'!$F$13</f>
        <v>0</v>
      </c>
      <c r="S305" s="36">
        <f ca="1">SUMIFS(СВЦЭМ!$I$40:$I$759,СВЦЭМ!$A$40:$A$759,$A305,СВЦЭМ!$B$39:$B$758,S$296)+'СЕТ СН'!$F$13</f>
        <v>0</v>
      </c>
      <c r="T305" s="36">
        <f ca="1">SUMIFS(СВЦЭМ!$I$40:$I$759,СВЦЭМ!$A$40:$A$759,$A305,СВЦЭМ!$B$39:$B$758,T$296)+'СЕТ СН'!$F$13</f>
        <v>0</v>
      </c>
      <c r="U305" s="36">
        <f ca="1">SUMIFS(СВЦЭМ!$I$40:$I$759,СВЦЭМ!$A$40:$A$759,$A305,СВЦЭМ!$B$39:$B$758,U$296)+'СЕТ СН'!$F$13</f>
        <v>0</v>
      </c>
      <c r="V305" s="36">
        <f ca="1">SUMIFS(СВЦЭМ!$I$40:$I$759,СВЦЭМ!$A$40:$A$759,$A305,СВЦЭМ!$B$39:$B$758,V$296)+'СЕТ СН'!$F$13</f>
        <v>0</v>
      </c>
      <c r="W305" s="36">
        <f ca="1">SUMIFS(СВЦЭМ!$I$40:$I$759,СВЦЭМ!$A$40:$A$759,$A305,СВЦЭМ!$B$39:$B$758,W$296)+'СЕТ СН'!$F$13</f>
        <v>0</v>
      </c>
      <c r="X305" s="36">
        <f ca="1">SUMIFS(СВЦЭМ!$I$40:$I$759,СВЦЭМ!$A$40:$A$759,$A305,СВЦЭМ!$B$39:$B$758,X$296)+'СЕТ СН'!$F$13</f>
        <v>0</v>
      </c>
      <c r="Y305" s="36">
        <f ca="1">SUMIFS(СВЦЭМ!$I$40:$I$759,СВЦЭМ!$A$40:$A$759,$A305,СВЦЭМ!$B$39:$B$758,Y$296)+'СЕТ СН'!$F$13</f>
        <v>0</v>
      </c>
    </row>
    <row r="306" spans="1:25" ht="15.75" hidden="1" x14ac:dyDescent="0.2">
      <c r="A306" s="35">
        <f t="shared" si="8"/>
        <v>45545</v>
      </c>
      <c r="B306" s="36">
        <f ca="1">SUMIFS(СВЦЭМ!$I$40:$I$759,СВЦЭМ!$A$40:$A$759,$A306,СВЦЭМ!$B$39:$B$758,B$296)+'СЕТ СН'!$F$13</f>
        <v>0</v>
      </c>
      <c r="C306" s="36">
        <f ca="1">SUMIFS(СВЦЭМ!$I$40:$I$759,СВЦЭМ!$A$40:$A$759,$A306,СВЦЭМ!$B$39:$B$758,C$296)+'СЕТ СН'!$F$13</f>
        <v>0</v>
      </c>
      <c r="D306" s="36">
        <f ca="1">SUMIFS(СВЦЭМ!$I$40:$I$759,СВЦЭМ!$A$40:$A$759,$A306,СВЦЭМ!$B$39:$B$758,D$296)+'СЕТ СН'!$F$13</f>
        <v>0</v>
      </c>
      <c r="E306" s="36">
        <f ca="1">SUMIFS(СВЦЭМ!$I$40:$I$759,СВЦЭМ!$A$40:$A$759,$A306,СВЦЭМ!$B$39:$B$758,E$296)+'СЕТ СН'!$F$13</f>
        <v>0</v>
      </c>
      <c r="F306" s="36">
        <f ca="1">SUMIFS(СВЦЭМ!$I$40:$I$759,СВЦЭМ!$A$40:$A$759,$A306,СВЦЭМ!$B$39:$B$758,F$296)+'СЕТ СН'!$F$13</f>
        <v>0</v>
      </c>
      <c r="G306" s="36">
        <f ca="1">SUMIFS(СВЦЭМ!$I$40:$I$759,СВЦЭМ!$A$40:$A$759,$A306,СВЦЭМ!$B$39:$B$758,G$296)+'СЕТ СН'!$F$13</f>
        <v>0</v>
      </c>
      <c r="H306" s="36">
        <f ca="1">SUMIFS(СВЦЭМ!$I$40:$I$759,СВЦЭМ!$A$40:$A$759,$A306,СВЦЭМ!$B$39:$B$758,H$296)+'СЕТ СН'!$F$13</f>
        <v>0</v>
      </c>
      <c r="I306" s="36">
        <f ca="1">SUMIFS(СВЦЭМ!$I$40:$I$759,СВЦЭМ!$A$40:$A$759,$A306,СВЦЭМ!$B$39:$B$758,I$296)+'СЕТ СН'!$F$13</f>
        <v>0</v>
      </c>
      <c r="J306" s="36">
        <f ca="1">SUMIFS(СВЦЭМ!$I$40:$I$759,СВЦЭМ!$A$40:$A$759,$A306,СВЦЭМ!$B$39:$B$758,J$296)+'СЕТ СН'!$F$13</f>
        <v>0</v>
      </c>
      <c r="K306" s="36">
        <f ca="1">SUMIFS(СВЦЭМ!$I$40:$I$759,СВЦЭМ!$A$40:$A$759,$A306,СВЦЭМ!$B$39:$B$758,K$296)+'СЕТ СН'!$F$13</f>
        <v>0</v>
      </c>
      <c r="L306" s="36">
        <f ca="1">SUMIFS(СВЦЭМ!$I$40:$I$759,СВЦЭМ!$A$40:$A$759,$A306,СВЦЭМ!$B$39:$B$758,L$296)+'СЕТ СН'!$F$13</f>
        <v>0</v>
      </c>
      <c r="M306" s="36">
        <f ca="1">SUMIFS(СВЦЭМ!$I$40:$I$759,СВЦЭМ!$A$40:$A$759,$A306,СВЦЭМ!$B$39:$B$758,M$296)+'СЕТ СН'!$F$13</f>
        <v>0</v>
      </c>
      <c r="N306" s="36">
        <f ca="1">SUMIFS(СВЦЭМ!$I$40:$I$759,СВЦЭМ!$A$40:$A$759,$A306,СВЦЭМ!$B$39:$B$758,N$296)+'СЕТ СН'!$F$13</f>
        <v>0</v>
      </c>
      <c r="O306" s="36">
        <f ca="1">SUMIFS(СВЦЭМ!$I$40:$I$759,СВЦЭМ!$A$40:$A$759,$A306,СВЦЭМ!$B$39:$B$758,O$296)+'СЕТ СН'!$F$13</f>
        <v>0</v>
      </c>
      <c r="P306" s="36">
        <f ca="1">SUMIFS(СВЦЭМ!$I$40:$I$759,СВЦЭМ!$A$40:$A$759,$A306,СВЦЭМ!$B$39:$B$758,P$296)+'СЕТ СН'!$F$13</f>
        <v>0</v>
      </c>
      <c r="Q306" s="36">
        <f ca="1">SUMIFS(СВЦЭМ!$I$40:$I$759,СВЦЭМ!$A$40:$A$759,$A306,СВЦЭМ!$B$39:$B$758,Q$296)+'СЕТ СН'!$F$13</f>
        <v>0</v>
      </c>
      <c r="R306" s="36">
        <f ca="1">SUMIFS(СВЦЭМ!$I$40:$I$759,СВЦЭМ!$A$40:$A$759,$A306,СВЦЭМ!$B$39:$B$758,R$296)+'СЕТ СН'!$F$13</f>
        <v>0</v>
      </c>
      <c r="S306" s="36">
        <f ca="1">SUMIFS(СВЦЭМ!$I$40:$I$759,СВЦЭМ!$A$40:$A$759,$A306,СВЦЭМ!$B$39:$B$758,S$296)+'СЕТ СН'!$F$13</f>
        <v>0</v>
      </c>
      <c r="T306" s="36">
        <f ca="1">SUMIFS(СВЦЭМ!$I$40:$I$759,СВЦЭМ!$A$40:$A$759,$A306,СВЦЭМ!$B$39:$B$758,T$296)+'СЕТ СН'!$F$13</f>
        <v>0</v>
      </c>
      <c r="U306" s="36">
        <f ca="1">SUMIFS(СВЦЭМ!$I$40:$I$759,СВЦЭМ!$A$40:$A$759,$A306,СВЦЭМ!$B$39:$B$758,U$296)+'СЕТ СН'!$F$13</f>
        <v>0</v>
      </c>
      <c r="V306" s="36">
        <f ca="1">SUMIFS(СВЦЭМ!$I$40:$I$759,СВЦЭМ!$A$40:$A$759,$A306,СВЦЭМ!$B$39:$B$758,V$296)+'СЕТ СН'!$F$13</f>
        <v>0</v>
      </c>
      <c r="W306" s="36">
        <f ca="1">SUMIFS(СВЦЭМ!$I$40:$I$759,СВЦЭМ!$A$40:$A$759,$A306,СВЦЭМ!$B$39:$B$758,W$296)+'СЕТ СН'!$F$13</f>
        <v>0</v>
      </c>
      <c r="X306" s="36">
        <f ca="1">SUMIFS(СВЦЭМ!$I$40:$I$759,СВЦЭМ!$A$40:$A$759,$A306,СВЦЭМ!$B$39:$B$758,X$296)+'СЕТ СН'!$F$13</f>
        <v>0</v>
      </c>
      <c r="Y306" s="36">
        <f ca="1">SUMIFS(СВЦЭМ!$I$40:$I$759,СВЦЭМ!$A$40:$A$759,$A306,СВЦЭМ!$B$39:$B$758,Y$296)+'СЕТ СН'!$F$13</f>
        <v>0</v>
      </c>
    </row>
    <row r="307" spans="1:25" ht="15.75" hidden="1" x14ac:dyDescent="0.2">
      <c r="A307" s="35">
        <f t="shared" si="8"/>
        <v>45546</v>
      </c>
      <c r="B307" s="36">
        <f ca="1">SUMIFS(СВЦЭМ!$I$40:$I$759,СВЦЭМ!$A$40:$A$759,$A307,СВЦЭМ!$B$39:$B$758,B$296)+'СЕТ СН'!$F$13</f>
        <v>0</v>
      </c>
      <c r="C307" s="36">
        <f ca="1">SUMIFS(СВЦЭМ!$I$40:$I$759,СВЦЭМ!$A$40:$A$759,$A307,СВЦЭМ!$B$39:$B$758,C$296)+'СЕТ СН'!$F$13</f>
        <v>0</v>
      </c>
      <c r="D307" s="36">
        <f ca="1">SUMIFS(СВЦЭМ!$I$40:$I$759,СВЦЭМ!$A$40:$A$759,$A307,СВЦЭМ!$B$39:$B$758,D$296)+'СЕТ СН'!$F$13</f>
        <v>0</v>
      </c>
      <c r="E307" s="36">
        <f ca="1">SUMIFS(СВЦЭМ!$I$40:$I$759,СВЦЭМ!$A$40:$A$759,$A307,СВЦЭМ!$B$39:$B$758,E$296)+'СЕТ СН'!$F$13</f>
        <v>0</v>
      </c>
      <c r="F307" s="36">
        <f ca="1">SUMIFS(СВЦЭМ!$I$40:$I$759,СВЦЭМ!$A$40:$A$759,$A307,СВЦЭМ!$B$39:$B$758,F$296)+'СЕТ СН'!$F$13</f>
        <v>0</v>
      </c>
      <c r="G307" s="36">
        <f ca="1">SUMIFS(СВЦЭМ!$I$40:$I$759,СВЦЭМ!$A$40:$A$759,$A307,СВЦЭМ!$B$39:$B$758,G$296)+'СЕТ СН'!$F$13</f>
        <v>0</v>
      </c>
      <c r="H307" s="36">
        <f ca="1">SUMIFS(СВЦЭМ!$I$40:$I$759,СВЦЭМ!$A$40:$A$759,$A307,СВЦЭМ!$B$39:$B$758,H$296)+'СЕТ СН'!$F$13</f>
        <v>0</v>
      </c>
      <c r="I307" s="36">
        <f ca="1">SUMIFS(СВЦЭМ!$I$40:$I$759,СВЦЭМ!$A$40:$A$759,$A307,СВЦЭМ!$B$39:$B$758,I$296)+'СЕТ СН'!$F$13</f>
        <v>0</v>
      </c>
      <c r="J307" s="36">
        <f ca="1">SUMIFS(СВЦЭМ!$I$40:$I$759,СВЦЭМ!$A$40:$A$759,$A307,СВЦЭМ!$B$39:$B$758,J$296)+'СЕТ СН'!$F$13</f>
        <v>0</v>
      </c>
      <c r="K307" s="36">
        <f ca="1">SUMIFS(СВЦЭМ!$I$40:$I$759,СВЦЭМ!$A$40:$A$759,$A307,СВЦЭМ!$B$39:$B$758,K$296)+'СЕТ СН'!$F$13</f>
        <v>0</v>
      </c>
      <c r="L307" s="36">
        <f ca="1">SUMIFS(СВЦЭМ!$I$40:$I$759,СВЦЭМ!$A$40:$A$759,$A307,СВЦЭМ!$B$39:$B$758,L$296)+'СЕТ СН'!$F$13</f>
        <v>0</v>
      </c>
      <c r="M307" s="36">
        <f ca="1">SUMIFS(СВЦЭМ!$I$40:$I$759,СВЦЭМ!$A$40:$A$759,$A307,СВЦЭМ!$B$39:$B$758,M$296)+'СЕТ СН'!$F$13</f>
        <v>0</v>
      </c>
      <c r="N307" s="36">
        <f ca="1">SUMIFS(СВЦЭМ!$I$40:$I$759,СВЦЭМ!$A$40:$A$759,$A307,СВЦЭМ!$B$39:$B$758,N$296)+'СЕТ СН'!$F$13</f>
        <v>0</v>
      </c>
      <c r="O307" s="36">
        <f ca="1">SUMIFS(СВЦЭМ!$I$40:$I$759,СВЦЭМ!$A$40:$A$759,$A307,СВЦЭМ!$B$39:$B$758,O$296)+'СЕТ СН'!$F$13</f>
        <v>0</v>
      </c>
      <c r="P307" s="36">
        <f ca="1">SUMIFS(СВЦЭМ!$I$40:$I$759,СВЦЭМ!$A$40:$A$759,$A307,СВЦЭМ!$B$39:$B$758,P$296)+'СЕТ СН'!$F$13</f>
        <v>0</v>
      </c>
      <c r="Q307" s="36">
        <f ca="1">SUMIFS(СВЦЭМ!$I$40:$I$759,СВЦЭМ!$A$40:$A$759,$A307,СВЦЭМ!$B$39:$B$758,Q$296)+'СЕТ СН'!$F$13</f>
        <v>0</v>
      </c>
      <c r="R307" s="36">
        <f ca="1">SUMIFS(СВЦЭМ!$I$40:$I$759,СВЦЭМ!$A$40:$A$759,$A307,СВЦЭМ!$B$39:$B$758,R$296)+'СЕТ СН'!$F$13</f>
        <v>0</v>
      </c>
      <c r="S307" s="36">
        <f ca="1">SUMIFS(СВЦЭМ!$I$40:$I$759,СВЦЭМ!$A$40:$A$759,$A307,СВЦЭМ!$B$39:$B$758,S$296)+'СЕТ СН'!$F$13</f>
        <v>0</v>
      </c>
      <c r="T307" s="36">
        <f ca="1">SUMIFS(СВЦЭМ!$I$40:$I$759,СВЦЭМ!$A$40:$A$759,$A307,СВЦЭМ!$B$39:$B$758,T$296)+'СЕТ СН'!$F$13</f>
        <v>0</v>
      </c>
      <c r="U307" s="36">
        <f ca="1">SUMIFS(СВЦЭМ!$I$40:$I$759,СВЦЭМ!$A$40:$A$759,$A307,СВЦЭМ!$B$39:$B$758,U$296)+'СЕТ СН'!$F$13</f>
        <v>0</v>
      </c>
      <c r="V307" s="36">
        <f ca="1">SUMIFS(СВЦЭМ!$I$40:$I$759,СВЦЭМ!$A$40:$A$759,$A307,СВЦЭМ!$B$39:$B$758,V$296)+'СЕТ СН'!$F$13</f>
        <v>0</v>
      </c>
      <c r="W307" s="36">
        <f ca="1">SUMIFS(СВЦЭМ!$I$40:$I$759,СВЦЭМ!$A$40:$A$759,$A307,СВЦЭМ!$B$39:$B$758,W$296)+'СЕТ СН'!$F$13</f>
        <v>0</v>
      </c>
      <c r="X307" s="36">
        <f ca="1">SUMIFS(СВЦЭМ!$I$40:$I$759,СВЦЭМ!$A$40:$A$759,$A307,СВЦЭМ!$B$39:$B$758,X$296)+'СЕТ СН'!$F$13</f>
        <v>0</v>
      </c>
      <c r="Y307" s="36">
        <f ca="1">SUMIFS(СВЦЭМ!$I$40:$I$759,СВЦЭМ!$A$40:$A$759,$A307,СВЦЭМ!$B$39:$B$758,Y$296)+'СЕТ СН'!$F$13</f>
        <v>0</v>
      </c>
    </row>
    <row r="308" spans="1:25" ht="15.75" hidden="1" x14ac:dyDescent="0.2">
      <c r="A308" s="35">
        <f t="shared" si="8"/>
        <v>45547</v>
      </c>
      <c r="B308" s="36">
        <f ca="1">SUMIFS(СВЦЭМ!$I$40:$I$759,СВЦЭМ!$A$40:$A$759,$A308,СВЦЭМ!$B$39:$B$758,B$296)+'СЕТ СН'!$F$13</f>
        <v>0</v>
      </c>
      <c r="C308" s="36">
        <f ca="1">SUMIFS(СВЦЭМ!$I$40:$I$759,СВЦЭМ!$A$40:$A$759,$A308,СВЦЭМ!$B$39:$B$758,C$296)+'СЕТ СН'!$F$13</f>
        <v>0</v>
      </c>
      <c r="D308" s="36">
        <f ca="1">SUMIFS(СВЦЭМ!$I$40:$I$759,СВЦЭМ!$A$40:$A$759,$A308,СВЦЭМ!$B$39:$B$758,D$296)+'СЕТ СН'!$F$13</f>
        <v>0</v>
      </c>
      <c r="E308" s="36">
        <f ca="1">SUMIFS(СВЦЭМ!$I$40:$I$759,СВЦЭМ!$A$40:$A$759,$A308,СВЦЭМ!$B$39:$B$758,E$296)+'СЕТ СН'!$F$13</f>
        <v>0</v>
      </c>
      <c r="F308" s="36">
        <f ca="1">SUMIFS(СВЦЭМ!$I$40:$I$759,СВЦЭМ!$A$40:$A$759,$A308,СВЦЭМ!$B$39:$B$758,F$296)+'СЕТ СН'!$F$13</f>
        <v>0</v>
      </c>
      <c r="G308" s="36">
        <f ca="1">SUMIFS(СВЦЭМ!$I$40:$I$759,СВЦЭМ!$A$40:$A$759,$A308,СВЦЭМ!$B$39:$B$758,G$296)+'СЕТ СН'!$F$13</f>
        <v>0</v>
      </c>
      <c r="H308" s="36">
        <f ca="1">SUMIFS(СВЦЭМ!$I$40:$I$759,СВЦЭМ!$A$40:$A$759,$A308,СВЦЭМ!$B$39:$B$758,H$296)+'СЕТ СН'!$F$13</f>
        <v>0</v>
      </c>
      <c r="I308" s="36">
        <f ca="1">SUMIFS(СВЦЭМ!$I$40:$I$759,СВЦЭМ!$A$40:$A$759,$A308,СВЦЭМ!$B$39:$B$758,I$296)+'СЕТ СН'!$F$13</f>
        <v>0</v>
      </c>
      <c r="J308" s="36">
        <f ca="1">SUMIFS(СВЦЭМ!$I$40:$I$759,СВЦЭМ!$A$40:$A$759,$A308,СВЦЭМ!$B$39:$B$758,J$296)+'СЕТ СН'!$F$13</f>
        <v>0</v>
      </c>
      <c r="K308" s="36">
        <f ca="1">SUMIFS(СВЦЭМ!$I$40:$I$759,СВЦЭМ!$A$40:$A$759,$A308,СВЦЭМ!$B$39:$B$758,K$296)+'СЕТ СН'!$F$13</f>
        <v>0</v>
      </c>
      <c r="L308" s="36">
        <f ca="1">SUMIFS(СВЦЭМ!$I$40:$I$759,СВЦЭМ!$A$40:$A$759,$A308,СВЦЭМ!$B$39:$B$758,L$296)+'СЕТ СН'!$F$13</f>
        <v>0</v>
      </c>
      <c r="M308" s="36">
        <f ca="1">SUMIFS(СВЦЭМ!$I$40:$I$759,СВЦЭМ!$A$40:$A$759,$A308,СВЦЭМ!$B$39:$B$758,M$296)+'СЕТ СН'!$F$13</f>
        <v>0</v>
      </c>
      <c r="N308" s="36">
        <f ca="1">SUMIFS(СВЦЭМ!$I$40:$I$759,СВЦЭМ!$A$40:$A$759,$A308,СВЦЭМ!$B$39:$B$758,N$296)+'СЕТ СН'!$F$13</f>
        <v>0</v>
      </c>
      <c r="O308" s="36">
        <f ca="1">SUMIFS(СВЦЭМ!$I$40:$I$759,СВЦЭМ!$A$40:$A$759,$A308,СВЦЭМ!$B$39:$B$758,O$296)+'СЕТ СН'!$F$13</f>
        <v>0</v>
      </c>
      <c r="P308" s="36">
        <f ca="1">SUMIFS(СВЦЭМ!$I$40:$I$759,СВЦЭМ!$A$40:$A$759,$A308,СВЦЭМ!$B$39:$B$758,P$296)+'СЕТ СН'!$F$13</f>
        <v>0</v>
      </c>
      <c r="Q308" s="36">
        <f ca="1">SUMIFS(СВЦЭМ!$I$40:$I$759,СВЦЭМ!$A$40:$A$759,$A308,СВЦЭМ!$B$39:$B$758,Q$296)+'СЕТ СН'!$F$13</f>
        <v>0</v>
      </c>
      <c r="R308" s="36">
        <f ca="1">SUMIFS(СВЦЭМ!$I$40:$I$759,СВЦЭМ!$A$40:$A$759,$A308,СВЦЭМ!$B$39:$B$758,R$296)+'СЕТ СН'!$F$13</f>
        <v>0</v>
      </c>
      <c r="S308" s="36">
        <f ca="1">SUMIFS(СВЦЭМ!$I$40:$I$759,СВЦЭМ!$A$40:$A$759,$A308,СВЦЭМ!$B$39:$B$758,S$296)+'СЕТ СН'!$F$13</f>
        <v>0</v>
      </c>
      <c r="T308" s="36">
        <f ca="1">SUMIFS(СВЦЭМ!$I$40:$I$759,СВЦЭМ!$A$40:$A$759,$A308,СВЦЭМ!$B$39:$B$758,T$296)+'СЕТ СН'!$F$13</f>
        <v>0</v>
      </c>
      <c r="U308" s="36">
        <f ca="1">SUMIFS(СВЦЭМ!$I$40:$I$759,СВЦЭМ!$A$40:$A$759,$A308,СВЦЭМ!$B$39:$B$758,U$296)+'СЕТ СН'!$F$13</f>
        <v>0</v>
      </c>
      <c r="V308" s="36">
        <f ca="1">SUMIFS(СВЦЭМ!$I$40:$I$759,СВЦЭМ!$A$40:$A$759,$A308,СВЦЭМ!$B$39:$B$758,V$296)+'СЕТ СН'!$F$13</f>
        <v>0</v>
      </c>
      <c r="W308" s="36">
        <f ca="1">SUMIFS(СВЦЭМ!$I$40:$I$759,СВЦЭМ!$A$40:$A$759,$A308,СВЦЭМ!$B$39:$B$758,W$296)+'СЕТ СН'!$F$13</f>
        <v>0</v>
      </c>
      <c r="X308" s="36">
        <f ca="1">SUMIFS(СВЦЭМ!$I$40:$I$759,СВЦЭМ!$A$40:$A$759,$A308,СВЦЭМ!$B$39:$B$758,X$296)+'СЕТ СН'!$F$13</f>
        <v>0</v>
      </c>
      <c r="Y308" s="36">
        <f ca="1">SUMIFS(СВЦЭМ!$I$40:$I$759,СВЦЭМ!$A$40:$A$759,$A308,СВЦЭМ!$B$39:$B$758,Y$296)+'СЕТ СН'!$F$13</f>
        <v>0</v>
      </c>
    </row>
    <row r="309" spans="1:25" ht="15.75" hidden="1" x14ac:dyDescent="0.2">
      <c r="A309" s="35">
        <f t="shared" si="8"/>
        <v>45548</v>
      </c>
      <c r="B309" s="36">
        <f ca="1">SUMIFS(СВЦЭМ!$I$40:$I$759,СВЦЭМ!$A$40:$A$759,$A309,СВЦЭМ!$B$39:$B$758,B$296)+'СЕТ СН'!$F$13</f>
        <v>0</v>
      </c>
      <c r="C309" s="36">
        <f ca="1">SUMIFS(СВЦЭМ!$I$40:$I$759,СВЦЭМ!$A$40:$A$759,$A309,СВЦЭМ!$B$39:$B$758,C$296)+'СЕТ СН'!$F$13</f>
        <v>0</v>
      </c>
      <c r="D309" s="36">
        <f ca="1">SUMIFS(СВЦЭМ!$I$40:$I$759,СВЦЭМ!$A$40:$A$759,$A309,СВЦЭМ!$B$39:$B$758,D$296)+'СЕТ СН'!$F$13</f>
        <v>0</v>
      </c>
      <c r="E309" s="36">
        <f ca="1">SUMIFS(СВЦЭМ!$I$40:$I$759,СВЦЭМ!$A$40:$A$759,$A309,СВЦЭМ!$B$39:$B$758,E$296)+'СЕТ СН'!$F$13</f>
        <v>0</v>
      </c>
      <c r="F309" s="36">
        <f ca="1">SUMIFS(СВЦЭМ!$I$40:$I$759,СВЦЭМ!$A$40:$A$759,$A309,СВЦЭМ!$B$39:$B$758,F$296)+'СЕТ СН'!$F$13</f>
        <v>0</v>
      </c>
      <c r="G309" s="36">
        <f ca="1">SUMIFS(СВЦЭМ!$I$40:$I$759,СВЦЭМ!$A$40:$A$759,$A309,СВЦЭМ!$B$39:$B$758,G$296)+'СЕТ СН'!$F$13</f>
        <v>0</v>
      </c>
      <c r="H309" s="36">
        <f ca="1">SUMIFS(СВЦЭМ!$I$40:$I$759,СВЦЭМ!$A$40:$A$759,$A309,СВЦЭМ!$B$39:$B$758,H$296)+'СЕТ СН'!$F$13</f>
        <v>0</v>
      </c>
      <c r="I309" s="36">
        <f ca="1">SUMIFS(СВЦЭМ!$I$40:$I$759,СВЦЭМ!$A$40:$A$759,$A309,СВЦЭМ!$B$39:$B$758,I$296)+'СЕТ СН'!$F$13</f>
        <v>0</v>
      </c>
      <c r="J309" s="36">
        <f ca="1">SUMIFS(СВЦЭМ!$I$40:$I$759,СВЦЭМ!$A$40:$A$759,$A309,СВЦЭМ!$B$39:$B$758,J$296)+'СЕТ СН'!$F$13</f>
        <v>0</v>
      </c>
      <c r="K309" s="36">
        <f ca="1">SUMIFS(СВЦЭМ!$I$40:$I$759,СВЦЭМ!$A$40:$A$759,$A309,СВЦЭМ!$B$39:$B$758,K$296)+'СЕТ СН'!$F$13</f>
        <v>0</v>
      </c>
      <c r="L309" s="36">
        <f ca="1">SUMIFS(СВЦЭМ!$I$40:$I$759,СВЦЭМ!$A$40:$A$759,$A309,СВЦЭМ!$B$39:$B$758,L$296)+'СЕТ СН'!$F$13</f>
        <v>0</v>
      </c>
      <c r="M309" s="36">
        <f ca="1">SUMIFS(СВЦЭМ!$I$40:$I$759,СВЦЭМ!$A$40:$A$759,$A309,СВЦЭМ!$B$39:$B$758,M$296)+'СЕТ СН'!$F$13</f>
        <v>0</v>
      </c>
      <c r="N309" s="36">
        <f ca="1">SUMIFS(СВЦЭМ!$I$40:$I$759,СВЦЭМ!$A$40:$A$759,$A309,СВЦЭМ!$B$39:$B$758,N$296)+'СЕТ СН'!$F$13</f>
        <v>0</v>
      </c>
      <c r="O309" s="36">
        <f ca="1">SUMIFS(СВЦЭМ!$I$40:$I$759,СВЦЭМ!$A$40:$A$759,$A309,СВЦЭМ!$B$39:$B$758,O$296)+'СЕТ СН'!$F$13</f>
        <v>0</v>
      </c>
      <c r="P309" s="36">
        <f ca="1">SUMIFS(СВЦЭМ!$I$40:$I$759,СВЦЭМ!$A$40:$A$759,$A309,СВЦЭМ!$B$39:$B$758,P$296)+'СЕТ СН'!$F$13</f>
        <v>0</v>
      </c>
      <c r="Q309" s="36">
        <f ca="1">SUMIFS(СВЦЭМ!$I$40:$I$759,СВЦЭМ!$A$40:$A$759,$A309,СВЦЭМ!$B$39:$B$758,Q$296)+'СЕТ СН'!$F$13</f>
        <v>0</v>
      </c>
      <c r="R309" s="36">
        <f ca="1">SUMIFS(СВЦЭМ!$I$40:$I$759,СВЦЭМ!$A$40:$A$759,$A309,СВЦЭМ!$B$39:$B$758,R$296)+'СЕТ СН'!$F$13</f>
        <v>0</v>
      </c>
      <c r="S309" s="36">
        <f ca="1">SUMIFS(СВЦЭМ!$I$40:$I$759,СВЦЭМ!$A$40:$A$759,$A309,СВЦЭМ!$B$39:$B$758,S$296)+'СЕТ СН'!$F$13</f>
        <v>0</v>
      </c>
      <c r="T309" s="36">
        <f ca="1">SUMIFS(СВЦЭМ!$I$40:$I$759,СВЦЭМ!$A$40:$A$759,$A309,СВЦЭМ!$B$39:$B$758,T$296)+'СЕТ СН'!$F$13</f>
        <v>0</v>
      </c>
      <c r="U309" s="36">
        <f ca="1">SUMIFS(СВЦЭМ!$I$40:$I$759,СВЦЭМ!$A$40:$A$759,$A309,СВЦЭМ!$B$39:$B$758,U$296)+'СЕТ СН'!$F$13</f>
        <v>0</v>
      </c>
      <c r="V309" s="36">
        <f ca="1">SUMIFS(СВЦЭМ!$I$40:$I$759,СВЦЭМ!$A$40:$A$759,$A309,СВЦЭМ!$B$39:$B$758,V$296)+'СЕТ СН'!$F$13</f>
        <v>0</v>
      </c>
      <c r="W309" s="36">
        <f ca="1">SUMIFS(СВЦЭМ!$I$40:$I$759,СВЦЭМ!$A$40:$A$759,$A309,СВЦЭМ!$B$39:$B$758,W$296)+'СЕТ СН'!$F$13</f>
        <v>0</v>
      </c>
      <c r="X309" s="36">
        <f ca="1">SUMIFS(СВЦЭМ!$I$40:$I$759,СВЦЭМ!$A$40:$A$759,$A309,СВЦЭМ!$B$39:$B$758,X$296)+'СЕТ СН'!$F$13</f>
        <v>0</v>
      </c>
      <c r="Y309" s="36">
        <f ca="1">SUMIFS(СВЦЭМ!$I$40:$I$759,СВЦЭМ!$A$40:$A$759,$A309,СВЦЭМ!$B$39:$B$758,Y$296)+'СЕТ СН'!$F$13</f>
        <v>0</v>
      </c>
    </row>
    <row r="310" spans="1:25" ht="15.75" hidden="1" x14ac:dyDescent="0.2">
      <c r="A310" s="35">
        <f t="shared" si="8"/>
        <v>45549</v>
      </c>
      <c r="B310" s="36">
        <f ca="1">SUMIFS(СВЦЭМ!$I$40:$I$759,СВЦЭМ!$A$40:$A$759,$A310,СВЦЭМ!$B$39:$B$758,B$296)+'СЕТ СН'!$F$13</f>
        <v>0</v>
      </c>
      <c r="C310" s="36">
        <f ca="1">SUMIFS(СВЦЭМ!$I$40:$I$759,СВЦЭМ!$A$40:$A$759,$A310,СВЦЭМ!$B$39:$B$758,C$296)+'СЕТ СН'!$F$13</f>
        <v>0</v>
      </c>
      <c r="D310" s="36">
        <f ca="1">SUMIFS(СВЦЭМ!$I$40:$I$759,СВЦЭМ!$A$40:$A$759,$A310,СВЦЭМ!$B$39:$B$758,D$296)+'СЕТ СН'!$F$13</f>
        <v>0</v>
      </c>
      <c r="E310" s="36">
        <f ca="1">SUMIFS(СВЦЭМ!$I$40:$I$759,СВЦЭМ!$A$40:$A$759,$A310,СВЦЭМ!$B$39:$B$758,E$296)+'СЕТ СН'!$F$13</f>
        <v>0</v>
      </c>
      <c r="F310" s="36">
        <f ca="1">SUMIFS(СВЦЭМ!$I$40:$I$759,СВЦЭМ!$A$40:$A$759,$A310,СВЦЭМ!$B$39:$B$758,F$296)+'СЕТ СН'!$F$13</f>
        <v>0</v>
      </c>
      <c r="G310" s="36">
        <f ca="1">SUMIFS(СВЦЭМ!$I$40:$I$759,СВЦЭМ!$A$40:$A$759,$A310,СВЦЭМ!$B$39:$B$758,G$296)+'СЕТ СН'!$F$13</f>
        <v>0</v>
      </c>
      <c r="H310" s="36">
        <f ca="1">SUMIFS(СВЦЭМ!$I$40:$I$759,СВЦЭМ!$A$40:$A$759,$A310,СВЦЭМ!$B$39:$B$758,H$296)+'СЕТ СН'!$F$13</f>
        <v>0</v>
      </c>
      <c r="I310" s="36">
        <f ca="1">SUMIFS(СВЦЭМ!$I$40:$I$759,СВЦЭМ!$A$40:$A$759,$A310,СВЦЭМ!$B$39:$B$758,I$296)+'СЕТ СН'!$F$13</f>
        <v>0</v>
      </c>
      <c r="J310" s="36">
        <f ca="1">SUMIFS(СВЦЭМ!$I$40:$I$759,СВЦЭМ!$A$40:$A$759,$A310,СВЦЭМ!$B$39:$B$758,J$296)+'СЕТ СН'!$F$13</f>
        <v>0</v>
      </c>
      <c r="K310" s="36">
        <f ca="1">SUMIFS(СВЦЭМ!$I$40:$I$759,СВЦЭМ!$A$40:$A$759,$A310,СВЦЭМ!$B$39:$B$758,K$296)+'СЕТ СН'!$F$13</f>
        <v>0</v>
      </c>
      <c r="L310" s="36">
        <f ca="1">SUMIFS(СВЦЭМ!$I$40:$I$759,СВЦЭМ!$A$40:$A$759,$A310,СВЦЭМ!$B$39:$B$758,L$296)+'СЕТ СН'!$F$13</f>
        <v>0</v>
      </c>
      <c r="M310" s="36">
        <f ca="1">SUMIFS(СВЦЭМ!$I$40:$I$759,СВЦЭМ!$A$40:$A$759,$A310,СВЦЭМ!$B$39:$B$758,M$296)+'СЕТ СН'!$F$13</f>
        <v>0</v>
      </c>
      <c r="N310" s="36">
        <f ca="1">SUMIFS(СВЦЭМ!$I$40:$I$759,СВЦЭМ!$A$40:$A$759,$A310,СВЦЭМ!$B$39:$B$758,N$296)+'СЕТ СН'!$F$13</f>
        <v>0</v>
      </c>
      <c r="O310" s="36">
        <f ca="1">SUMIFS(СВЦЭМ!$I$40:$I$759,СВЦЭМ!$A$40:$A$759,$A310,СВЦЭМ!$B$39:$B$758,O$296)+'СЕТ СН'!$F$13</f>
        <v>0</v>
      </c>
      <c r="P310" s="36">
        <f ca="1">SUMIFS(СВЦЭМ!$I$40:$I$759,СВЦЭМ!$A$40:$A$759,$A310,СВЦЭМ!$B$39:$B$758,P$296)+'СЕТ СН'!$F$13</f>
        <v>0</v>
      </c>
      <c r="Q310" s="36">
        <f ca="1">SUMIFS(СВЦЭМ!$I$40:$I$759,СВЦЭМ!$A$40:$A$759,$A310,СВЦЭМ!$B$39:$B$758,Q$296)+'СЕТ СН'!$F$13</f>
        <v>0</v>
      </c>
      <c r="R310" s="36">
        <f ca="1">SUMIFS(СВЦЭМ!$I$40:$I$759,СВЦЭМ!$A$40:$A$759,$A310,СВЦЭМ!$B$39:$B$758,R$296)+'СЕТ СН'!$F$13</f>
        <v>0</v>
      </c>
      <c r="S310" s="36">
        <f ca="1">SUMIFS(СВЦЭМ!$I$40:$I$759,СВЦЭМ!$A$40:$A$759,$A310,СВЦЭМ!$B$39:$B$758,S$296)+'СЕТ СН'!$F$13</f>
        <v>0</v>
      </c>
      <c r="T310" s="36">
        <f ca="1">SUMIFS(СВЦЭМ!$I$40:$I$759,СВЦЭМ!$A$40:$A$759,$A310,СВЦЭМ!$B$39:$B$758,T$296)+'СЕТ СН'!$F$13</f>
        <v>0</v>
      </c>
      <c r="U310" s="36">
        <f ca="1">SUMIFS(СВЦЭМ!$I$40:$I$759,СВЦЭМ!$A$40:$A$759,$A310,СВЦЭМ!$B$39:$B$758,U$296)+'СЕТ СН'!$F$13</f>
        <v>0</v>
      </c>
      <c r="V310" s="36">
        <f ca="1">SUMIFS(СВЦЭМ!$I$40:$I$759,СВЦЭМ!$A$40:$A$759,$A310,СВЦЭМ!$B$39:$B$758,V$296)+'СЕТ СН'!$F$13</f>
        <v>0</v>
      </c>
      <c r="W310" s="36">
        <f ca="1">SUMIFS(СВЦЭМ!$I$40:$I$759,СВЦЭМ!$A$40:$A$759,$A310,СВЦЭМ!$B$39:$B$758,W$296)+'СЕТ СН'!$F$13</f>
        <v>0</v>
      </c>
      <c r="X310" s="36">
        <f ca="1">SUMIFS(СВЦЭМ!$I$40:$I$759,СВЦЭМ!$A$40:$A$759,$A310,СВЦЭМ!$B$39:$B$758,X$296)+'СЕТ СН'!$F$13</f>
        <v>0</v>
      </c>
      <c r="Y310" s="36">
        <f ca="1">SUMIFS(СВЦЭМ!$I$40:$I$759,СВЦЭМ!$A$40:$A$759,$A310,СВЦЭМ!$B$39:$B$758,Y$296)+'СЕТ СН'!$F$13</f>
        <v>0</v>
      </c>
    </row>
    <row r="311" spans="1:25" ht="15.75" hidden="1" x14ac:dyDescent="0.2">
      <c r="A311" s="35">
        <f t="shared" si="8"/>
        <v>45550</v>
      </c>
      <c r="B311" s="36">
        <f ca="1">SUMIFS(СВЦЭМ!$I$40:$I$759,СВЦЭМ!$A$40:$A$759,$A311,СВЦЭМ!$B$39:$B$758,B$296)+'СЕТ СН'!$F$13</f>
        <v>0</v>
      </c>
      <c r="C311" s="36">
        <f ca="1">SUMIFS(СВЦЭМ!$I$40:$I$759,СВЦЭМ!$A$40:$A$759,$A311,СВЦЭМ!$B$39:$B$758,C$296)+'СЕТ СН'!$F$13</f>
        <v>0</v>
      </c>
      <c r="D311" s="36">
        <f ca="1">SUMIFS(СВЦЭМ!$I$40:$I$759,СВЦЭМ!$A$40:$A$759,$A311,СВЦЭМ!$B$39:$B$758,D$296)+'СЕТ СН'!$F$13</f>
        <v>0</v>
      </c>
      <c r="E311" s="36">
        <f ca="1">SUMIFS(СВЦЭМ!$I$40:$I$759,СВЦЭМ!$A$40:$A$759,$A311,СВЦЭМ!$B$39:$B$758,E$296)+'СЕТ СН'!$F$13</f>
        <v>0</v>
      </c>
      <c r="F311" s="36">
        <f ca="1">SUMIFS(СВЦЭМ!$I$40:$I$759,СВЦЭМ!$A$40:$A$759,$A311,СВЦЭМ!$B$39:$B$758,F$296)+'СЕТ СН'!$F$13</f>
        <v>0</v>
      </c>
      <c r="G311" s="36">
        <f ca="1">SUMIFS(СВЦЭМ!$I$40:$I$759,СВЦЭМ!$A$40:$A$759,$A311,СВЦЭМ!$B$39:$B$758,G$296)+'СЕТ СН'!$F$13</f>
        <v>0</v>
      </c>
      <c r="H311" s="36">
        <f ca="1">SUMIFS(СВЦЭМ!$I$40:$I$759,СВЦЭМ!$A$40:$A$759,$A311,СВЦЭМ!$B$39:$B$758,H$296)+'СЕТ СН'!$F$13</f>
        <v>0</v>
      </c>
      <c r="I311" s="36">
        <f ca="1">SUMIFS(СВЦЭМ!$I$40:$I$759,СВЦЭМ!$A$40:$A$759,$A311,СВЦЭМ!$B$39:$B$758,I$296)+'СЕТ СН'!$F$13</f>
        <v>0</v>
      </c>
      <c r="J311" s="36">
        <f ca="1">SUMIFS(СВЦЭМ!$I$40:$I$759,СВЦЭМ!$A$40:$A$759,$A311,СВЦЭМ!$B$39:$B$758,J$296)+'СЕТ СН'!$F$13</f>
        <v>0</v>
      </c>
      <c r="K311" s="36">
        <f ca="1">SUMIFS(СВЦЭМ!$I$40:$I$759,СВЦЭМ!$A$40:$A$759,$A311,СВЦЭМ!$B$39:$B$758,K$296)+'СЕТ СН'!$F$13</f>
        <v>0</v>
      </c>
      <c r="L311" s="36">
        <f ca="1">SUMIFS(СВЦЭМ!$I$40:$I$759,СВЦЭМ!$A$40:$A$759,$A311,СВЦЭМ!$B$39:$B$758,L$296)+'СЕТ СН'!$F$13</f>
        <v>0</v>
      </c>
      <c r="M311" s="36">
        <f ca="1">SUMIFS(СВЦЭМ!$I$40:$I$759,СВЦЭМ!$A$40:$A$759,$A311,СВЦЭМ!$B$39:$B$758,M$296)+'СЕТ СН'!$F$13</f>
        <v>0</v>
      </c>
      <c r="N311" s="36">
        <f ca="1">SUMIFS(СВЦЭМ!$I$40:$I$759,СВЦЭМ!$A$40:$A$759,$A311,СВЦЭМ!$B$39:$B$758,N$296)+'СЕТ СН'!$F$13</f>
        <v>0</v>
      </c>
      <c r="O311" s="36">
        <f ca="1">SUMIFS(СВЦЭМ!$I$40:$I$759,СВЦЭМ!$A$40:$A$759,$A311,СВЦЭМ!$B$39:$B$758,O$296)+'СЕТ СН'!$F$13</f>
        <v>0</v>
      </c>
      <c r="P311" s="36">
        <f ca="1">SUMIFS(СВЦЭМ!$I$40:$I$759,СВЦЭМ!$A$40:$A$759,$A311,СВЦЭМ!$B$39:$B$758,P$296)+'СЕТ СН'!$F$13</f>
        <v>0</v>
      </c>
      <c r="Q311" s="36">
        <f ca="1">SUMIFS(СВЦЭМ!$I$40:$I$759,СВЦЭМ!$A$40:$A$759,$A311,СВЦЭМ!$B$39:$B$758,Q$296)+'СЕТ СН'!$F$13</f>
        <v>0</v>
      </c>
      <c r="R311" s="36">
        <f ca="1">SUMIFS(СВЦЭМ!$I$40:$I$759,СВЦЭМ!$A$40:$A$759,$A311,СВЦЭМ!$B$39:$B$758,R$296)+'СЕТ СН'!$F$13</f>
        <v>0</v>
      </c>
      <c r="S311" s="36">
        <f ca="1">SUMIFS(СВЦЭМ!$I$40:$I$759,СВЦЭМ!$A$40:$A$759,$A311,СВЦЭМ!$B$39:$B$758,S$296)+'СЕТ СН'!$F$13</f>
        <v>0</v>
      </c>
      <c r="T311" s="36">
        <f ca="1">SUMIFS(СВЦЭМ!$I$40:$I$759,СВЦЭМ!$A$40:$A$759,$A311,СВЦЭМ!$B$39:$B$758,T$296)+'СЕТ СН'!$F$13</f>
        <v>0</v>
      </c>
      <c r="U311" s="36">
        <f ca="1">SUMIFS(СВЦЭМ!$I$40:$I$759,СВЦЭМ!$A$40:$A$759,$A311,СВЦЭМ!$B$39:$B$758,U$296)+'СЕТ СН'!$F$13</f>
        <v>0</v>
      </c>
      <c r="V311" s="36">
        <f ca="1">SUMIFS(СВЦЭМ!$I$40:$I$759,СВЦЭМ!$A$40:$A$759,$A311,СВЦЭМ!$B$39:$B$758,V$296)+'СЕТ СН'!$F$13</f>
        <v>0</v>
      </c>
      <c r="W311" s="36">
        <f ca="1">SUMIFS(СВЦЭМ!$I$40:$I$759,СВЦЭМ!$A$40:$A$759,$A311,СВЦЭМ!$B$39:$B$758,W$296)+'СЕТ СН'!$F$13</f>
        <v>0</v>
      </c>
      <c r="X311" s="36">
        <f ca="1">SUMIFS(СВЦЭМ!$I$40:$I$759,СВЦЭМ!$A$40:$A$759,$A311,СВЦЭМ!$B$39:$B$758,X$296)+'СЕТ СН'!$F$13</f>
        <v>0</v>
      </c>
      <c r="Y311" s="36">
        <f ca="1">SUMIFS(СВЦЭМ!$I$40:$I$759,СВЦЭМ!$A$40:$A$759,$A311,СВЦЭМ!$B$39:$B$758,Y$296)+'СЕТ СН'!$F$13</f>
        <v>0</v>
      </c>
    </row>
    <row r="312" spans="1:25" ht="15.75" hidden="1" x14ac:dyDescent="0.2">
      <c r="A312" s="35">
        <f t="shared" si="8"/>
        <v>45551</v>
      </c>
      <c r="B312" s="36">
        <f ca="1">SUMIFS(СВЦЭМ!$I$40:$I$759,СВЦЭМ!$A$40:$A$759,$A312,СВЦЭМ!$B$39:$B$758,B$296)+'СЕТ СН'!$F$13</f>
        <v>0</v>
      </c>
      <c r="C312" s="36">
        <f ca="1">SUMIFS(СВЦЭМ!$I$40:$I$759,СВЦЭМ!$A$40:$A$759,$A312,СВЦЭМ!$B$39:$B$758,C$296)+'СЕТ СН'!$F$13</f>
        <v>0</v>
      </c>
      <c r="D312" s="36">
        <f ca="1">SUMIFS(СВЦЭМ!$I$40:$I$759,СВЦЭМ!$A$40:$A$759,$A312,СВЦЭМ!$B$39:$B$758,D$296)+'СЕТ СН'!$F$13</f>
        <v>0</v>
      </c>
      <c r="E312" s="36">
        <f ca="1">SUMIFS(СВЦЭМ!$I$40:$I$759,СВЦЭМ!$A$40:$A$759,$A312,СВЦЭМ!$B$39:$B$758,E$296)+'СЕТ СН'!$F$13</f>
        <v>0</v>
      </c>
      <c r="F312" s="36">
        <f ca="1">SUMIFS(СВЦЭМ!$I$40:$I$759,СВЦЭМ!$A$40:$A$759,$A312,СВЦЭМ!$B$39:$B$758,F$296)+'СЕТ СН'!$F$13</f>
        <v>0</v>
      </c>
      <c r="G312" s="36">
        <f ca="1">SUMIFS(СВЦЭМ!$I$40:$I$759,СВЦЭМ!$A$40:$A$759,$A312,СВЦЭМ!$B$39:$B$758,G$296)+'СЕТ СН'!$F$13</f>
        <v>0</v>
      </c>
      <c r="H312" s="36">
        <f ca="1">SUMIFS(СВЦЭМ!$I$40:$I$759,СВЦЭМ!$A$40:$A$759,$A312,СВЦЭМ!$B$39:$B$758,H$296)+'СЕТ СН'!$F$13</f>
        <v>0</v>
      </c>
      <c r="I312" s="36">
        <f ca="1">SUMIFS(СВЦЭМ!$I$40:$I$759,СВЦЭМ!$A$40:$A$759,$A312,СВЦЭМ!$B$39:$B$758,I$296)+'СЕТ СН'!$F$13</f>
        <v>0</v>
      </c>
      <c r="J312" s="36">
        <f ca="1">SUMIFS(СВЦЭМ!$I$40:$I$759,СВЦЭМ!$A$40:$A$759,$A312,СВЦЭМ!$B$39:$B$758,J$296)+'СЕТ СН'!$F$13</f>
        <v>0</v>
      </c>
      <c r="K312" s="36">
        <f ca="1">SUMIFS(СВЦЭМ!$I$40:$I$759,СВЦЭМ!$A$40:$A$759,$A312,СВЦЭМ!$B$39:$B$758,K$296)+'СЕТ СН'!$F$13</f>
        <v>0</v>
      </c>
      <c r="L312" s="36">
        <f ca="1">SUMIFS(СВЦЭМ!$I$40:$I$759,СВЦЭМ!$A$40:$A$759,$A312,СВЦЭМ!$B$39:$B$758,L$296)+'СЕТ СН'!$F$13</f>
        <v>0</v>
      </c>
      <c r="M312" s="36">
        <f ca="1">SUMIFS(СВЦЭМ!$I$40:$I$759,СВЦЭМ!$A$40:$A$759,$A312,СВЦЭМ!$B$39:$B$758,M$296)+'СЕТ СН'!$F$13</f>
        <v>0</v>
      </c>
      <c r="N312" s="36">
        <f ca="1">SUMIFS(СВЦЭМ!$I$40:$I$759,СВЦЭМ!$A$40:$A$759,$A312,СВЦЭМ!$B$39:$B$758,N$296)+'СЕТ СН'!$F$13</f>
        <v>0</v>
      </c>
      <c r="O312" s="36">
        <f ca="1">SUMIFS(СВЦЭМ!$I$40:$I$759,СВЦЭМ!$A$40:$A$759,$A312,СВЦЭМ!$B$39:$B$758,O$296)+'СЕТ СН'!$F$13</f>
        <v>0</v>
      </c>
      <c r="P312" s="36">
        <f ca="1">SUMIFS(СВЦЭМ!$I$40:$I$759,СВЦЭМ!$A$40:$A$759,$A312,СВЦЭМ!$B$39:$B$758,P$296)+'СЕТ СН'!$F$13</f>
        <v>0</v>
      </c>
      <c r="Q312" s="36">
        <f ca="1">SUMIFS(СВЦЭМ!$I$40:$I$759,СВЦЭМ!$A$40:$A$759,$A312,СВЦЭМ!$B$39:$B$758,Q$296)+'СЕТ СН'!$F$13</f>
        <v>0</v>
      </c>
      <c r="R312" s="36">
        <f ca="1">SUMIFS(СВЦЭМ!$I$40:$I$759,СВЦЭМ!$A$40:$A$759,$A312,СВЦЭМ!$B$39:$B$758,R$296)+'СЕТ СН'!$F$13</f>
        <v>0</v>
      </c>
      <c r="S312" s="36">
        <f ca="1">SUMIFS(СВЦЭМ!$I$40:$I$759,СВЦЭМ!$A$40:$A$759,$A312,СВЦЭМ!$B$39:$B$758,S$296)+'СЕТ СН'!$F$13</f>
        <v>0</v>
      </c>
      <c r="T312" s="36">
        <f ca="1">SUMIFS(СВЦЭМ!$I$40:$I$759,СВЦЭМ!$A$40:$A$759,$A312,СВЦЭМ!$B$39:$B$758,T$296)+'СЕТ СН'!$F$13</f>
        <v>0</v>
      </c>
      <c r="U312" s="36">
        <f ca="1">SUMIFS(СВЦЭМ!$I$40:$I$759,СВЦЭМ!$A$40:$A$759,$A312,СВЦЭМ!$B$39:$B$758,U$296)+'СЕТ СН'!$F$13</f>
        <v>0</v>
      </c>
      <c r="V312" s="36">
        <f ca="1">SUMIFS(СВЦЭМ!$I$40:$I$759,СВЦЭМ!$A$40:$A$759,$A312,СВЦЭМ!$B$39:$B$758,V$296)+'СЕТ СН'!$F$13</f>
        <v>0</v>
      </c>
      <c r="W312" s="36">
        <f ca="1">SUMIFS(СВЦЭМ!$I$40:$I$759,СВЦЭМ!$A$40:$A$759,$A312,СВЦЭМ!$B$39:$B$758,W$296)+'СЕТ СН'!$F$13</f>
        <v>0</v>
      </c>
      <c r="X312" s="36">
        <f ca="1">SUMIFS(СВЦЭМ!$I$40:$I$759,СВЦЭМ!$A$40:$A$759,$A312,СВЦЭМ!$B$39:$B$758,X$296)+'СЕТ СН'!$F$13</f>
        <v>0</v>
      </c>
      <c r="Y312" s="36">
        <f ca="1">SUMIFS(СВЦЭМ!$I$40:$I$759,СВЦЭМ!$A$40:$A$759,$A312,СВЦЭМ!$B$39:$B$758,Y$296)+'СЕТ СН'!$F$13</f>
        <v>0</v>
      </c>
    </row>
    <row r="313" spans="1:25" ht="15.75" hidden="1" x14ac:dyDescent="0.2">
      <c r="A313" s="35">
        <f t="shared" si="8"/>
        <v>45552</v>
      </c>
      <c r="B313" s="36">
        <f ca="1">SUMIFS(СВЦЭМ!$I$40:$I$759,СВЦЭМ!$A$40:$A$759,$A313,СВЦЭМ!$B$39:$B$758,B$296)+'СЕТ СН'!$F$13</f>
        <v>0</v>
      </c>
      <c r="C313" s="36">
        <f ca="1">SUMIFS(СВЦЭМ!$I$40:$I$759,СВЦЭМ!$A$40:$A$759,$A313,СВЦЭМ!$B$39:$B$758,C$296)+'СЕТ СН'!$F$13</f>
        <v>0</v>
      </c>
      <c r="D313" s="36">
        <f ca="1">SUMIFS(СВЦЭМ!$I$40:$I$759,СВЦЭМ!$A$40:$A$759,$A313,СВЦЭМ!$B$39:$B$758,D$296)+'СЕТ СН'!$F$13</f>
        <v>0</v>
      </c>
      <c r="E313" s="36">
        <f ca="1">SUMIFS(СВЦЭМ!$I$40:$I$759,СВЦЭМ!$A$40:$A$759,$A313,СВЦЭМ!$B$39:$B$758,E$296)+'СЕТ СН'!$F$13</f>
        <v>0</v>
      </c>
      <c r="F313" s="36">
        <f ca="1">SUMIFS(СВЦЭМ!$I$40:$I$759,СВЦЭМ!$A$40:$A$759,$A313,СВЦЭМ!$B$39:$B$758,F$296)+'СЕТ СН'!$F$13</f>
        <v>0</v>
      </c>
      <c r="G313" s="36">
        <f ca="1">SUMIFS(СВЦЭМ!$I$40:$I$759,СВЦЭМ!$A$40:$A$759,$A313,СВЦЭМ!$B$39:$B$758,G$296)+'СЕТ СН'!$F$13</f>
        <v>0</v>
      </c>
      <c r="H313" s="36">
        <f ca="1">SUMIFS(СВЦЭМ!$I$40:$I$759,СВЦЭМ!$A$40:$A$759,$A313,СВЦЭМ!$B$39:$B$758,H$296)+'СЕТ СН'!$F$13</f>
        <v>0</v>
      </c>
      <c r="I313" s="36">
        <f ca="1">SUMIFS(СВЦЭМ!$I$40:$I$759,СВЦЭМ!$A$40:$A$759,$A313,СВЦЭМ!$B$39:$B$758,I$296)+'СЕТ СН'!$F$13</f>
        <v>0</v>
      </c>
      <c r="J313" s="36">
        <f ca="1">SUMIFS(СВЦЭМ!$I$40:$I$759,СВЦЭМ!$A$40:$A$759,$A313,СВЦЭМ!$B$39:$B$758,J$296)+'СЕТ СН'!$F$13</f>
        <v>0</v>
      </c>
      <c r="K313" s="36">
        <f ca="1">SUMIFS(СВЦЭМ!$I$40:$I$759,СВЦЭМ!$A$40:$A$759,$A313,СВЦЭМ!$B$39:$B$758,K$296)+'СЕТ СН'!$F$13</f>
        <v>0</v>
      </c>
      <c r="L313" s="36">
        <f ca="1">SUMIFS(СВЦЭМ!$I$40:$I$759,СВЦЭМ!$A$40:$A$759,$A313,СВЦЭМ!$B$39:$B$758,L$296)+'СЕТ СН'!$F$13</f>
        <v>0</v>
      </c>
      <c r="M313" s="36">
        <f ca="1">SUMIFS(СВЦЭМ!$I$40:$I$759,СВЦЭМ!$A$40:$A$759,$A313,СВЦЭМ!$B$39:$B$758,M$296)+'СЕТ СН'!$F$13</f>
        <v>0</v>
      </c>
      <c r="N313" s="36">
        <f ca="1">SUMIFS(СВЦЭМ!$I$40:$I$759,СВЦЭМ!$A$40:$A$759,$A313,СВЦЭМ!$B$39:$B$758,N$296)+'СЕТ СН'!$F$13</f>
        <v>0</v>
      </c>
      <c r="O313" s="36">
        <f ca="1">SUMIFS(СВЦЭМ!$I$40:$I$759,СВЦЭМ!$A$40:$A$759,$A313,СВЦЭМ!$B$39:$B$758,O$296)+'СЕТ СН'!$F$13</f>
        <v>0</v>
      </c>
      <c r="P313" s="36">
        <f ca="1">SUMIFS(СВЦЭМ!$I$40:$I$759,СВЦЭМ!$A$40:$A$759,$A313,СВЦЭМ!$B$39:$B$758,P$296)+'СЕТ СН'!$F$13</f>
        <v>0</v>
      </c>
      <c r="Q313" s="36">
        <f ca="1">SUMIFS(СВЦЭМ!$I$40:$I$759,СВЦЭМ!$A$40:$A$759,$A313,СВЦЭМ!$B$39:$B$758,Q$296)+'СЕТ СН'!$F$13</f>
        <v>0</v>
      </c>
      <c r="R313" s="36">
        <f ca="1">SUMIFS(СВЦЭМ!$I$40:$I$759,СВЦЭМ!$A$40:$A$759,$A313,СВЦЭМ!$B$39:$B$758,R$296)+'СЕТ СН'!$F$13</f>
        <v>0</v>
      </c>
      <c r="S313" s="36">
        <f ca="1">SUMIFS(СВЦЭМ!$I$40:$I$759,СВЦЭМ!$A$40:$A$759,$A313,СВЦЭМ!$B$39:$B$758,S$296)+'СЕТ СН'!$F$13</f>
        <v>0</v>
      </c>
      <c r="T313" s="36">
        <f ca="1">SUMIFS(СВЦЭМ!$I$40:$I$759,СВЦЭМ!$A$40:$A$759,$A313,СВЦЭМ!$B$39:$B$758,T$296)+'СЕТ СН'!$F$13</f>
        <v>0</v>
      </c>
      <c r="U313" s="36">
        <f ca="1">SUMIFS(СВЦЭМ!$I$40:$I$759,СВЦЭМ!$A$40:$A$759,$A313,СВЦЭМ!$B$39:$B$758,U$296)+'СЕТ СН'!$F$13</f>
        <v>0</v>
      </c>
      <c r="V313" s="36">
        <f ca="1">SUMIFS(СВЦЭМ!$I$40:$I$759,СВЦЭМ!$A$40:$A$759,$A313,СВЦЭМ!$B$39:$B$758,V$296)+'СЕТ СН'!$F$13</f>
        <v>0</v>
      </c>
      <c r="W313" s="36">
        <f ca="1">SUMIFS(СВЦЭМ!$I$40:$I$759,СВЦЭМ!$A$40:$A$759,$A313,СВЦЭМ!$B$39:$B$758,W$296)+'СЕТ СН'!$F$13</f>
        <v>0</v>
      </c>
      <c r="X313" s="36">
        <f ca="1">SUMIFS(СВЦЭМ!$I$40:$I$759,СВЦЭМ!$A$40:$A$759,$A313,СВЦЭМ!$B$39:$B$758,X$296)+'СЕТ СН'!$F$13</f>
        <v>0</v>
      </c>
      <c r="Y313" s="36">
        <f ca="1">SUMIFS(СВЦЭМ!$I$40:$I$759,СВЦЭМ!$A$40:$A$759,$A313,СВЦЭМ!$B$39:$B$758,Y$296)+'СЕТ СН'!$F$13</f>
        <v>0</v>
      </c>
    </row>
    <row r="314" spans="1:25" ht="15.75" hidden="1" x14ac:dyDescent="0.2">
      <c r="A314" s="35">
        <f t="shared" si="8"/>
        <v>45553</v>
      </c>
      <c r="B314" s="36">
        <f ca="1">SUMIFS(СВЦЭМ!$I$40:$I$759,СВЦЭМ!$A$40:$A$759,$A314,СВЦЭМ!$B$39:$B$758,B$296)+'СЕТ СН'!$F$13</f>
        <v>0</v>
      </c>
      <c r="C314" s="36">
        <f ca="1">SUMIFS(СВЦЭМ!$I$40:$I$759,СВЦЭМ!$A$40:$A$759,$A314,СВЦЭМ!$B$39:$B$758,C$296)+'СЕТ СН'!$F$13</f>
        <v>0</v>
      </c>
      <c r="D314" s="36">
        <f ca="1">SUMIFS(СВЦЭМ!$I$40:$I$759,СВЦЭМ!$A$40:$A$759,$A314,СВЦЭМ!$B$39:$B$758,D$296)+'СЕТ СН'!$F$13</f>
        <v>0</v>
      </c>
      <c r="E314" s="36">
        <f ca="1">SUMIFS(СВЦЭМ!$I$40:$I$759,СВЦЭМ!$A$40:$A$759,$A314,СВЦЭМ!$B$39:$B$758,E$296)+'СЕТ СН'!$F$13</f>
        <v>0</v>
      </c>
      <c r="F314" s="36">
        <f ca="1">SUMIFS(СВЦЭМ!$I$40:$I$759,СВЦЭМ!$A$40:$A$759,$A314,СВЦЭМ!$B$39:$B$758,F$296)+'СЕТ СН'!$F$13</f>
        <v>0</v>
      </c>
      <c r="G314" s="36">
        <f ca="1">SUMIFS(СВЦЭМ!$I$40:$I$759,СВЦЭМ!$A$40:$A$759,$A314,СВЦЭМ!$B$39:$B$758,G$296)+'СЕТ СН'!$F$13</f>
        <v>0</v>
      </c>
      <c r="H314" s="36">
        <f ca="1">SUMIFS(СВЦЭМ!$I$40:$I$759,СВЦЭМ!$A$40:$A$759,$A314,СВЦЭМ!$B$39:$B$758,H$296)+'СЕТ СН'!$F$13</f>
        <v>0</v>
      </c>
      <c r="I314" s="36">
        <f ca="1">SUMIFS(СВЦЭМ!$I$40:$I$759,СВЦЭМ!$A$40:$A$759,$A314,СВЦЭМ!$B$39:$B$758,I$296)+'СЕТ СН'!$F$13</f>
        <v>0</v>
      </c>
      <c r="J314" s="36">
        <f ca="1">SUMIFS(СВЦЭМ!$I$40:$I$759,СВЦЭМ!$A$40:$A$759,$A314,СВЦЭМ!$B$39:$B$758,J$296)+'СЕТ СН'!$F$13</f>
        <v>0</v>
      </c>
      <c r="K314" s="36">
        <f ca="1">SUMIFS(СВЦЭМ!$I$40:$I$759,СВЦЭМ!$A$40:$A$759,$A314,СВЦЭМ!$B$39:$B$758,K$296)+'СЕТ СН'!$F$13</f>
        <v>0</v>
      </c>
      <c r="L314" s="36">
        <f ca="1">SUMIFS(СВЦЭМ!$I$40:$I$759,СВЦЭМ!$A$40:$A$759,$A314,СВЦЭМ!$B$39:$B$758,L$296)+'СЕТ СН'!$F$13</f>
        <v>0</v>
      </c>
      <c r="M314" s="36">
        <f ca="1">SUMIFS(СВЦЭМ!$I$40:$I$759,СВЦЭМ!$A$40:$A$759,$A314,СВЦЭМ!$B$39:$B$758,M$296)+'СЕТ СН'!$F$13</f>
        <v>0</v>
      </c>
      <c r="N314" s="36">
        <f ca="1">SUMIFS(СВЦЭМ!$I$40:$I$759,СВЦЭМ!$A$40:$A$759,$A314,СВЦЭМ!$B$39:$B$758,N$296)+'СЕТ СН'!$F$13</f>
        <v>0</v>
      </c>
      <c r="O314" s="36">
        <f ca="1">SUMIFS(СВЦЭМ!$I$40:$I$759,СВЦЭМ!$A$40:$A$759,$A314,СВЦЭМ!$B$39:$B$758,O$296)+'СЕТ СН'!$F$13</f>
        <v>0</v>
      </c>
      <c r="P314" s="36">
        <f ca="1">SUMIFS(СВЦЭМ!$I$40:$I$759,СВЦЭМ!$A$40:$A$759,$A314,СВЦЭМ!$B$39:$B$758,P$296)+'СЕТ СН'!$F$13</f>
        <v>0</v>
      </c>
      <c r="Q314" s="36">
        <f ca="1">SUMIFS(СВЦЭМ!$I$40:$I$759,СВЦЭМ!$A$40:$A$759,$A314,СВЦЭМ!$B$39:$B$758,Q$296)+'СЕТ СН'!$F$13</f>
        <v>0</v>
      </c>
      <c r="R314" s="36">
        <f ca="1">SUMIFS(СВЦЭМ!$I$40:$I$759,СВЦЭМ!$A$40:$A$759,$A314,СВЦЭМ!$B$39:$B$758,R$296)+'СЕТ СН'!$F$13</f>
        <v>0</v>
      </c>
      <c r="S314" s="36">
        <f ca="1">SUMIFS(СВЦЭМ!$I$40:$I$759,СВЦЭМ!$A$40:$A$759,$A314,СВЦЭМ!$B$39:$B$758,S$296)+'СЕТ СН'!$F$13</f>
        <v>0</v>
      </c>
      <c r="T314" s="36">
        <f ca="1">SUMIFS(СВЦЭМ!$I$40:$I$759,СВЦЭМ!$A$40:$A$759,$A314,СВЦЭМ!$B$39:$B$758,T$296)+'СЕТ СН'!$F$13</f>
        <v>0</v>
      </c>
      <c r="U314" s="36">
        <f ca="1">SUMIFS(СВЦЭМ!$I$40:$I$759,СВЦЭМ!$A$40:$A$759,$A314,СВЦЭМ!$B$39:$B$758,U$296)+'СЕТ СН'!$F$13</f>
        <v>0</v>
      </c>
      <c r="V314" s="36">
        <f ca="1">SUMIFS(СВЦЭМ!$I$40:$I$759,СВЦЭМ!$A$40:$A$759,$A314,СВЦЭМ!$B$39:$B$758,V$296)+'СЕТ СН'!$F$13</f>
        <v>0</v>
      </c>
      <c r="W314" s="36">
        <f ca="1">SUMIFS(СВЦЭМ!$I$40:$I$759,СВЦЭМ!$A$40:$A$759,$A314,СВЦЭМ!$B$39:$B$758,W$296)+'СЕТ СН'!$F$13</f>
        <v>0</v>
      </c>
      <c r="X314" s="36">
        <f ca="1">SUMIFS(СВЦЭМ!$I$40:$I$759,СВЦЭМ!$A$40:$A$759,$A314,СВЦЭМ!$B$39:$B$758,X$296)+'СЕТ СН'!$F$13</f>
        <v>0</v>
      </c>
      <c r="Y314" s="36">
        <f ca="1">SUMIFS(СВЦЭМ!$I$40:$I$759,СВЦЭМ!$A$40:$A$759,$A314,СВЦЭМ!$B$39:$B$758,Y$296)+'СЕТ СН'!$F$13</f>
        <v>0</v>
      </c>
    </row>
    <row r="315" spans="1:25" ht="15.75" hidden="1" x14ac:dyDescent="0.2">
      <c r="A315" s="35">
        <f t="shared" si="8"/>
        <v>45554</v>
      </c>
      <c r="B315" s="36">
        <f ca="1">SUMIFS(СВЦЭМ!$I$40:$I$759,СВЦЭМ!$A$40:$A$759,$A315,СВЦЭМ!$B$39:$B$758,B$296)+'СЕТ СН'!$F$13</f>
        <v>0</v>
      </c>
      <c r="C315" s="36">
        <f ca="1">SUMIFS(СВЦЭМ!$I$40:$I$759,СВЦЭМ!$A$40:$A$759,$A315,СВЦЭМ!$B$39:$B$758,C$296)+'СЕТ СН'!$F$13</f>
        <v>0</v>
      </c>
      <c r="D315" s="36">
        <f ca="1">SUMIFS(СВЦЭМ!$I$40:$I$759,СВЦЭМ!$A$40:$A$759,$A315,СВЦЭМ!$B$39:$B$758,D$296)+'СЕТ СН'!$F$13</f>
        <v>0</v>
      </c>
      <c r="E315" s="36">
        <f ca="1">SUMIFS(СВЦЭМ!$I$40:$I$759,СВЦЭМ!$A$40:$A$759,$A315,СВЦЭМ!$B$39:$B$758,E$296)+'СЕТ СН'!$F$13</f>
        <v>0</v>
      </c>
      <c r="F315" s="36">
        <f ca="1">SUMIFS(СВЦЭМ!$I$40:$I$759,СВЦЭМ!$A$40:$A$759,$A315,СВЦЭМ!$B$39:$B$758,F$296)+'СЕТ СН'!$F$13</f>
        <v>0</v>
      </c>
      <c r="G315" s="36">
        <f ca="1">SUMIFS(СВЦЭМ!$I$40:$I$759,СВЦЭМ!$A$40:$A$759,$A315,СВЦЭМ!$B$39:$B$758,G$296)+'СЕТ СН'!$F$13</f>
        <v>0</v>
      </c>
      <c r="H315" s="36">
        <f ca="1">SUMIFS(СВЦЭМ!$I$40:$I$759,СВЦЭМ!$A$40:$A$759,$A315,СВЦЭМ!$B$39:$B$758,H$296)+'СЕТ СН'!$F$13</f>
        <v>0</v>
      </c>
      <c r="I315" s="36">
        <f ca="1">SUMIFS(СВЦЭМ!$I$40:$I$759,СВЦЭМ!$A$40:$A$759,$A315,СВЦЭМ!$B$39:$B$758,I$296)+'СЕТ СН'!$F$13</f>
        <v>0</v>
      </c>
      <c r="J315" s="36">
        <f ca="1">SUMIFS(СВЦЭМ!$I$40:$I$759,СВЦЭМ!$A$40:$A$759,$A315,СВЦЭМ!$B$39:$B$758,J$296)+'СЕТ СН'!$F$13</f>
        <v>0</v>
      </c>
      <c r="K315" s="36">
        <f ca="1">SUMIFS(СВЦЭМ!$I$40:$I$759,СВЦЭМ!$A$40:$A$759,$A315,СВЦЭМ!$B$39:$B$758,K$296)+'СЕТ СН'!$F$13</f>
        <v>0</v>
      </c>
      <c r="L315" s="36">
        <f ca="1">SUMIFS(СВЦЭМ!$I$40:$I$759,СВЦЭМ!$A$40:$A$759,$A315,СВЦЭМ!$B$39:$B$758,L$296)+'СЕТ СН'!$F$13</f>
        <v>0</v>
      </c>
      <c r="M315" s="36">
        <f ca="1">SUMIFS(СВЦЭМ!$I$40:$I$759,СВЦЭМ!$A$40:$A$759,$A315,СВЦЭМ!$B$39:$B$758,M$296)+'СЕТ СН'!$F$13</f>
        <v>0</v>
      </c>
      <c r="N315" s="36">
        <f ca="1">SUMIFS(СВЦЭМ!$I$40:$I$759,СВЦЭМ!$A$40:$A$759,$A315,СВЦЭМ!$B$39:$B$758,N$296)+'СЕТ СН'!$F$13</f>
        <v>0</v>
      </c>
      <c r="O315" s="36">
        <f ca="1">SUMIFS(СВЦЭМ!$I$40:$I$759,СВЦЭМ!$A$40:$A$759,$A315,СВЦЭМ!$B$39:$B$758,O$296)+'СЕТ СН'!$F$13</f>
        <v>0</v>
      </c>
      <c r="P315" s="36">
        <f ca="1">SUMIFS(СВЦЭМ!$I$40:$I$759,СВЦЭМ!$A$40:$A$759,$A315,СВЦЭМ!$B$39:$B$758,P$296)+'СЕТ СН'!$F$13</f>
        <v>0</v>
      </c>
      <c r="Q315" s="36">
        <f ca="1">SUMIFS(СВЦЭМ!$I$40:$I$759,СВЦЭМ!$A$40:$A$759,$A315,СВЦЭМ!$B$39:$B$758,Q$296)+'СЕТ СН'!$F$13</f>
        <v>0</v>
      </c>
      <c r="R315" s="36">
        <f ca="1">SUMIFS(СВЦЭМ!$I$40:$I$759,СВЦЭМ!$A$40:$A$759,$A315,СВЦЭМ!$B$39:$B$758,R$296)+'СЕТ СН'!$F$13</f>
        <v>0</v>
      </c>
      <c r="S315" s="36">
        <f ca="1">SUMIFS(СВЦЭМ!$I$40:$I$759,СВЦЭМ!$A$40:$A$759,$A315,СВЦЭМ!$B$39:$B$758,S$296)+'СЕТ СН'!$F$13</f>
        <v>0</v>
      </c>
      <c r="T315" s="36">
        <f ca="1">SUMIFS(СВЦЭМ!$I$40:$I$759,СВЦЭМ!$A$40:$A$759,$A315,СВЦЭМ!$B$39:$B$758,T$296)+'СЕТ СН'!$F$13</f>
        <v>0</v>
      </c>
      <c r="U315" s="36">
        <f ca="1">SUMIFS(СВЦЭМ!$I$40:$I$759,СВЦЭМ!$A$40:$A$759,$A315,СВЦЭМ!$B$39:$B$758,U$296)+'СЕТ СН'!$F$13</f>
        <v>0</v>
      </c>
      <c r="V315" s="36">
        <f ca="1">SUMIFS(СВЦЭМ!$I$40:$I$759,СВЦЭМ!$A$40:$A$759,$A315,СВЦЭМ!$B$39:$B$758,V$296)+'СЕТ СН'!$F$13</f>
        <v>0</v>
      </c>
      <c r="W315" s="36">
        <f ca="1">SUMIFS(СВЦЭМ!$I$40:$I$759,СВЦЭМ!$A$40:$A$759,$A315,СВЦЭМ!$B$39:$B$758,W$296)+'СЕТ СН'!$F$13</f>
        <v>0</v>
      </c>
      <c r="X315" s="36">
        <f ca="1">SUMIFS(СВЦЭМ!$I$40:$I$759,СВЦЭМ!$A$40:$A$759,$A315,СВЦЭМ!$B$39:$B$758,X$296)+'СЕТ СН'!$F$13</f>
        <v>0</v>
      </c>
      <c r="Y315" s="36">
        <f ca="1">SUMIFS(СВЦЭМ!$I$40:$I$759,СВЦЭМ!$A$40:$A$759,$A315,СВЦЭМ!$B$39:$B$758,Y$296)+'СЕТ СН'!$F$13</f>
        <v>0</v>
      </c>
    </row>
    <row r="316" spans="1:25" ht="15.75" hidden="1" x14ac:dyDescent="0.2">
      <c r="A316" s="35">
        <f t="shared" si="8"/>
        <v>45555</v>
      </c>
      <c r="B316" s="36">
        <f ca="1">SUMIFS(СВЦЭМ!$I$40:$I$759,СВЦЭМ!$A$40:$A$759,$A316,СВЦЭМ!$B$39:$B$758,B$296)+'СЕТ СН'!$F$13</f>
        <v>0</v>
      </c>
      <c r="C316" s="36">
        <f ca="1">SUMIFS(СВЦЭМ!$I$40:$I$759,СВЦЭМ!$A$40:$A$759,$A316,СВЦЭМ!$B$39:$B$758,C$296)+'СЕТ СН'!$F$13</f>
        <v>0</v>
      </c>
      <c r="D316" s="36">
        <f ca="1">SUMIFS(СВЦЭМ!$I$40:$I$759,СВЦЭМ!$A$40:$A$759,$A316,СВЦЭМ!$B$39:$B$758,D$296)+'СЕТ СН'!$F$13</f>
        <v>0</v>
      </c>
      <c r="E316" s="36">
        <f ca="1">SUMIFS(СВЦЭМ!$I$40:$I$759,СВЦЭМ!$A$40:$A$759,$A316,СВЦЭМ!$B$39:$B$758,E$296)+'СЕТ СН'!$F$13</f>
        <v>0</v>
      </c>
      <c r="F316" s="36">
        <f ca="1">SUMIFS(СВЦЭМ!$I$40:$I$759,СВЦЭМ!$A$40:$A$759,$A316,СВЦЭМ!$B$39:$B$758,F$296)+'СЕТ СН'!$F$13</f>
        <v>0</v>
      </c>
      <c r="G316" s="36">
        <f ca="1">SUMIFS(СВЦЭМ!$I$40:$I$759,СВЦЭМ!$A$40:$A$759,$A316,СВЦЭМ!$B$39:$B$758,G$296)+'СЕТ СН'!$F$13</f>
        <v>0</v>
      </c>
      <c r="H316" s="36">
        <f ca="1">SUMIFS(СВЦЭМ!$I$40:$I$759,СВЦЭМ!$A$40:$A$759,$A316,СВЦЭМ!$B$39:$B$758,H$296)+'СЕТ СН'!$F$13</f>
        <v>0</v>
      </c>
      <c r="I316" s="36">
        <f ca="1">SUMIFS(СВЦЭМ!$I$40:$I$759,СВЦЭМ!$A$40:$A$759,$A316,СВЦЭМ!$B$39:$B$758,I$296)+'СЕТ СН'!$F$13</f>
        <v>0</v>
      </c>
      <c r="J316" s="36">
        <f ca="1">SUMIFS(СВЦЭМ!$I$40:$I$759,СВЦЭМ!$A$40:$A$759,$A316,СВЦЭМ!$B$39:$B$758,J$296)+'СЕТ СН'!$F$13</f>
        <v>0</v>
      </c>
      <c r="K316" s="36">
        <f ca="1">SUMIFS(СВЦЭМ!$I$40:$I$759,СВЦЭМ!$A$40:$A$759,$A316,СВЦЭМ!$B$39:$B$758,K$296)+'СЕТ СН'!$F$13</f>
        <v>0</v>
      </c>
      <c r="L316" s="36">
        <f ca="1">SUMIFS(СВЦЭМ!$I$40:$I$759,СВЦЭМ!$A$40:$A$759,$A316,СВЦЭМ!$B$39:$B$758,L$296)+'СЕТ СН'!$F$13</f>
        <v>0</v>
      </c>
      <c r="M316" s="36">
        <f ca="1">SUMIFS(СВЦЭМ!$I$40:$I$759,СВЦЭМ!$A$40:$A$759,$A316,СВЦЭМ!$B$39:$B$758,M$296)+'СЕТ СН'!$F$13</f>
        <v>0</v>
      </c>
      <c r="N316" s="36">
        <f ca="1">SUMIFS(СВЦЭМ!$I$40:$I$759,СВЦЭМ!$A$40:$A$759,$A316,СВЦЭМ!$B$39:$B$758,N$296)+'СЕТ СН'!$F$13</f>
        <v>0</v>
      </c>
      <c r="O316" s="36">
        <f ca="1">SUMIFS(СВЦЭМ!$I$40:$I$759,СВЦЭМ!$A$40:$A$759,$A316,СВЦЭМ!$B$39:$B$758,O$296)+'СЕТ СН'!$F$13</f>
        <v>0</v>
      </c>
      <c r="P316" s="36">
        <f ca="1">SUMIFS(СВЦЭМ!$I$40:$I$759,СВЦЭМ!$A$40:$A$759,$A316,СВЦЭМ!$B$39:$B$758,P$296)+'СЕТ СН'!$F$13</f>
        <v>0</v>
      </c>
      <c r="Q316" s="36">
        <f ca="1">SUMIFS(СВЦЭМ!$I$40:$I$759,СВЦЭМ!$A$40:$A$759,$A316,СВЦЭМ!$B$39:$B$758,Q$296)+'СЕТ СН'!$F$13</f>
        <v>0</v>
      </c>
      <c r="R316" s="36">
        <f ca="1">SUMIFS(СВЦЭМ!$I$40:$I$759,СВЦЭМ!$A$40:$A$759,$A316,СВЦЭМ!$B$39:$B$758,R$296)+'СЕТ СН'!$F$13</f>
        <v>0</v>
      </c>
      <c r="S316" s="36">
        <f ca="1">SUMIFS(СВЦЭМ!$I$40:$I$759,СВЦЭМ!$A$40:$A$759,$A316,СВЦЭМ!$B$39:$B$758,S$296)+'СЕТ СН'!$F$13</f>
        <v>0</v>
      </c>
      <c r="T316" s="36">
        <f ca="1">SUMIFS(СВЦЭМ!$I$40:$I$759,СВЦЭМ!$A$40:$A$759,$A316,СВЦЭМ!$B$39:$B$758,T$296)+'СЕТ СН'!$F$13</f>
        <v>0</v>
      </c>
      <c r="U316" s="36">
        <f ca="1">SUMIFS(СВЦЭМ!$I$40:$I$759,СВЦЭМ!$A$40:$A$759,$A316,СВЦЭМ!$B$39:$B$758,U$296)+'СЕТ СН'!$F$13</f>
        <v>0</v>
      </c>
      <c r="V316" s="36">
        <f ca="1">SUMIFS(СВЦЭМ!$I$40:$I$759,СВЦЭМ!$A$40:$A$759,$A316,СВЦЭМ!$B$39:$B$758,V$296)+'СЕТ СН'!$F$13</f>
        <v>0</v>
      </c>
      <c r="W316" s="36">
        <f ca="1">SUMIFS(СВЦЭМ!$I$40:$I$759,СВЦЭМ!$A$40:$A$759,$A316,СВЦЭМ!$B$39:$B$758,W$296)+'СЕТ СН'!$F$13</f>
        <v>0</v>
      </c>
      <c r="X316" s="36">
        <f ca="1">SUMIFS(СВЦЭМ!$I$40:$I$759,СВЦЭМ!$A$40:$A$759,$A316,СВЦЭМ!$B$39:$B$758,X$296)+'СЕТ СН'!$F$13</f>
        <v>0</v>
      </c>
      <c r="Y316" s="36">
        <f ca="1">SUMIFS(СВЦЭМ!$I$40:$I$759,СВЦЭМ!$A$40:$A$759,$A316,СВЦЭМ!$B$39:$B$758,Y$296)+'СЕТ СН'!$F$13</f>
        <v>0</v>
      </c>
    </row>
    <row r="317" spans="1:25" ht="15.75" hidden="1" x14ac:dyDescent="0.2">
      <c r="A317" s="35">
        <f t="shared" si="8"/>
        <v>45556</v>
      </c>
      <c r="B317" s="36">
        <f ca="1">SUMIFS(СВЦЭМ!$I$40:$I$759,СВЦЭМ!$A$40:$A$759,$A317,СВЦЭМ!$B$39:$B$758,B$296)+'СЕТ СН'!$F$13</f>
        <v>0</v>
      </c>
      <c r="C317" s="36">
        <f ca="1">SUMIFS(СВЦЭМ!$I$40:$I$759,СВЦЭМ!$A$40:$A$759,$A317,СВЦЭМ!$B$39:$B$758,C$296)+'СЕТ СН'!$F$13</f>
        <v>0</v>
      </c>
      <c r="D317" s="36">
        <f ca="1">SUMIFS(СВЦЭМ!$I$40:$I$759,СВЦЭМ!$A$40:$A$759,$A317,СВЦЭМ!$B$39:$B$758,D$296)+'СЕТ СН'!$F$13</f>
        <v>0</v>
      </c>
      <c r="E317" s="36">
        <f ca="1">SUMIFS(СВЦЭМ!$I$40:$I$759,СВЦЭМ!$A$40:$A$759,$A317,СВЦЭМ!$B$39:$B$758,E$296)+'СЕТ СН'!$F$13</f>
        <v>0</v>
      </c>
      <c r="F317" s="36">
        <f ca="1">SUMIFS(СВЦЭМ!$I$40:$I$759,СВЦЭМ!$A$40:$A$759,$A317,СВЦЭМ!$B$39:$B$758,F$296)+'СЕТ СН'!$F$13</f>
        <v>0</v>
      </c>
      <c r="G317" s="36">
        <f ca="1">SUMIFS(СВЦЭМ!$I$40:$I$759,СВЦЭМ!$A$40:$A$759,$A317,СВЦЭМ!$B$39:$B$758,G$296)+'СЕТ СН'!$F$13</f>
        <v>0</v>
      </c>
      <c r="H317" s="36">
        <f ca="1">SUMIFS(СВЦЭМ!$I$40:$I$759,СВЦЭМ!$A$40:$A$759,$A317,СВЦЭМ!$B$39:$B$758,H$296)+'СЕТ СН'!$F$13</f>
        <v>0</v>
      </c>
      <c r="I317" s="36">
        <f ca="1">SUMIFS(СВЦЭМ!$I$40:$I$759,СВЦЭМ!$A$40:$A$759,$A317,СВЦЭМ!$B$39:$B$758,I$296)+'СЕТ СН'!$F$13</f>
        <v>0</v>
      </c>
      <c r="J317" s="36">
        <f ca="1">SUMIFS(СВЦЭМ!$I$40:$I$759,СВЦЭМ!$A$40:$A$759,$A317,СВЦЭМ!$B$39:$B$758,J$296)+'СЕТ СН'!$F$13</f>
        <v>0</v>
      </c>
      <c r="K317" s="36">
        <f ca="1">SUMIFS(СВЦЭМ!$I$40:$I$759,СВЦЭМ!$A$40:$A$759,$A317,СВЦЭМ!$B$39:$B$758,K$296)+'СЕТ СН'!$F$13</f>
        <v>0</v>
      </c>
      <c r="L317" s="36">
        <f ca="1">SUMIFS(СВЦЭМ!$I$40:$I$759,СВЦЭМ!$A$40:$A$759,$A317,СВЦЭМ!$B$39:$B$758,L$296)+'СЕТ СН'!$F$13</f>
        <v>0</v>
      </c>
      <c r="M317" s="36">
        <f ca="1">SUMIFS(СВЦЭМ!$I$40:$I$759,СВЦЭМ!$A$40:$A$759,$A317,СВЦЭМ!$B$39:$B$758,M$296)+'СЕТ СН'!$F$13</f>
        <v>0</v>
      </c>
      <c r="N317" s="36">
        <f ca="1">SUMIFS(СВЦЭМ!$I$40:$I$759,СВЦЭМ!$A$40:$A$759,$A317,СВЦЭМ!$B$39:$B$758,N$296)+'СЕТ СН'!$F$13</f>
        <v>0</v>
      </c>
      <c r="O317" s="36">
        <f ca="1">SUMIFS(СВЦЭМ!$I$40:$I$759,СВЦЭМ!$A$40:$A$759,$A317,СВЦЭМ!$B$39:$B$758,O$296)+'СЕТ СН'!$F$13</f>
        <v>0</v>
      </c>
      <c r="P317" s="36">
        <f ca="1">SUMIFS(СВЦЭМ!$I$40:$I$759,СВЦЭМ!$A$40:$A$759,$A317,СВЦЭМ!$B$39:$B$758,P$296)+'СЕТ СН'!$F$13</f>
        <v>0</v>
      </c>
      <c r="Q317" s="36">
        <f ca="1">SUMIFS(СВЦЭМ!$I$40:$I$759,СВЦЭМ!$A$40:$A$759,$A317,СВЦЭМ!$B$39:$B$758,Q$296)+'СЕТ СН'!$F$13</f>
        <v>0</v>
      </c>
      <c r="R317" s="36">
        <f ca="1">SUMIFS(СВЦЭМ!$I$40:$I$759,СВЦЭМ!$A$40:$A$759,$A317,СВЦЭМ!$B$39:$B$758,R$296)+'СЕТ СН'!$F$13</f>
        <v>0</v>
      </c>
      <c r="S317" s="36">
        <f ca="1">SUMIFS(СВЦЭМ!$I$40:$I$759,СВЦЭМ!$A$40:$A$759,$A317,СВЦЭМ!$B$39:$B$758,S$296)+'СЕТ СН'!$F$13</f>
        <v>0</v>
      </c>
      <c r="T317" s="36">
        <f ca="1">SUMIFS(СВЦЭМ!$I$40:$I$759,СВЦЭМ!$A$40:$A$759,$A317,СВЦЭМ!$B$39:$B$758,T$296)+'СЕТ СН'!$F$13</f>
        <v>0</v>
      </c>
      <c r="U317" s="36">
        <f ca="1">SUMIFS(СВЦЭМ!$I$40:$I$759,СВЦЭМ!$A$40:$A$759,$A317,СВЦЭМ!$B$39:$B$758,U$296)+'СЕТ СН'!$F$13</f>
        <v>0</v>
      </c>
      <c r="V317" s="36">
        <f ca="1">SUMIFS(СВЦЭМ!$I$40:$I$759,СВЦЭМ!$A$40:$A$759,$A317,СВЦЭМ!$B$39:$B$758,V$296)+'СЕТ СН'!$F$13</f>
        <v>0</v>
      </c>
      <c r="W317" s="36">
        <f ca="1">SUMIFS(СВЦЭМ!$I$40:$I$759,СВЦЭМ!$A$40:$A$759,$A317,СВЦЭМ!$B$39:$B$758,W$296)+'СЕТ СН'!$F$13</f>
        <v>0</v>
      </c>
      <c r="X317" s="36">
        <f ca="1">SUMIFS(СВЦЭМ!$I$40:$I$759,СВЦЭМ!$A$40:$A$759,$A317,СВЦЭМ!$B$39:$B$758,X$296)+'СЕТ СН'!$F$13</f>
        <v>0</v>
      </c>
      <c r="Y317" s="36">
        <f ca="1">SUMIFS(СВЦЭМ!$I$40:$I$759,СВЦЭМ!$A$40:$A$759,$A317,СВЦЭМ!$B$39:$B$758,Y$296)+'СЕТ СН'!$F$13</f>
        <v>0</v>
      </c>
    </row>
    <row r="318" spans="1:25" ht="15.75" hidden="1" x14ac:dyDescent="0.2">
      <c r="A318" s="35">
        <f t="shared" si="8"/>
        <v>45557</v>
      </c>
      <c r="B318" s="36">
        <f ca="1">SUMIFS(СВЦЭМ!$I$40:$I$759,СВЦЭМ!$A$40:$A$759,$A318,СВЦЭМ!$B$39:$B$758,B$296)+'СЕТ СН'!$F$13</f>
        <v>0</v>
      </c>
      <c r="C318" s="36">
        <f ca="1">SUMIFS(СВЦЭМ!$I$40:$I$759,СВЦЭМ!$A$40:$A$759,$A318,СВЦЭМ!$B$39:$B$758,C$296)+'СЕТ СН'!$F$13</f>
        <v>0</v>
      </c>
      <c r="D318" s="36">
        <f ca="1">SUMIFS(СВЦЭМ!$I$40:$I$759,СВЦЭМ!$A$40:$A$759,$A318,СВЦЭМ!$B$39:$B$758,D$296)+'СЕТ СН'!$F$13</f>
        <v>0</v>
      </c>
      <c r="E318" s="36">
        <f ca="1">SUMIFS(СВЦЭМ!$I$40:$I$759,СВЦЭМ!$A$40:$A$759,$A318,СВЦЭМ!$B$39:$B$758,E$296)+'СЕТ СН'!$F$13</f>
        <v>0</v>
      </c>
      <c r="F318" s="36">
        <f ca="1">SUMIFS(СВЦЭМ!$I$40:$I$759,СВЦЭМ!$A$40:$A$759,$A318,СВЦЭМ!$B$39:$B$758,F$296)+'СЕТ СН'!$F$13</f>
        <v>0</v>
      </c>
      <c r="G318" s="36">
        <f ca="1">SUMIFS(СВЦЭМ!$I$40:$I$759,СВЦЭМ!$A$40:$A$759,$A318,СВЦЭМ!$B$39:$B$758,G$296)+'СЕТ СН'!$F$13</f>
        <v>0</v>
      </c>
      <c r="H318" s="36">
        <f ca="1">SUMIFS(СВЦЭМ!$I$40:$I$759,СВЦЭМ!$A$40:$A$759,$A318,СВЦЭМ!$B$39:$B$758,H$296)+'СЕТ СН'!$F$13</f>
        <v>0</v>
      </c>
      <c r="I318" s="36">
        <f ca="1">SUMIFS(СВЦЭМ!$I$40:$I$759,СВЦЭМ!$A$40:$A$759,$A318,СВЦЭМ!$B$39:$B$758,I$296)+'СЕТ СН'!$F$13</f>
        <v>0</v>
      </c>
      <c r="J318" s="36">
        <f ca="1">SUMIFS(СВЦЭМ!$I$40:$I$759,СВЦЭМ!$A$40:$A$759,$A318,СВЦЭМ!$B$39:$B$758,J$296)+'СЕТ СН'!$F$13</f>
        <v>0</v>
      </c>
      <c r="K318" s="36">
        <f ca="1">SUMIFS(СВЦЭМ!$I$40:$I$759,СВЦЭМ!$A$40:$A$759,$A318,СВЦЭМ!$B$39:$B$758,K$296)+'СЕТ СН'!$F$13</f>
        <v>0</v>
      </c>
      <c r="L318" s="36">
        <f ca="1">SUMIFS(СВЦЭМ!$I$40:$I$759,СВЦЭМ!$A$40:$A$759,$A318,СВЦЭМ!$B$39:$B$758,L$296)+'СЕТ СН'!$F$13</f>
        <v>0</v>
      </c>
      <c r="M318" s="36">
        <f ca="1">SUMIFS(СВЦЭМ!$I$40:$I$759,СВЦЭМ!$A$40:$A$759,$A318,СВЦЭМ!$B$39:$B$758,M$296)+'СЕТ СН'!$F$13</f>
        <v>0</v>
      </c>
      <c r="N318" s="36">
        <f ca="1">SUMIFS(СВЦЭМ!$I$40:$I$759,СВЦЭМ!$A$40:$A$759,$A318,СВЦЭМ!$B$39:$B$758,N$296)+'СЕТ СН'!$F$13</f>
        <v>0</v>
      </c>
      <c r="O318" s="36">
        <f ca="1">SUMIFS(СВЦЭМ!$I$40:$I$759,СВЦЭМ!$A$40:$A$759,$A318,СВЦЭМ!$B$39:$B$758,O$296)+'СЕТ СН'!$F$13</f>
        <v>0</v>
      </c>
      <c r="P318" s="36">
        <f ca="1">SUMIFS(СВЦЭМ!$I$40:$I$759,СВЦЭМ!$A$40:$A$759,$A318,СВЦЭМ!$B$39:$B$758,P$296)+'СЕТ СН'!$F$13</f>
        <v>0</v>
      </c>
      <c r="Q318" s="36">
        <f ca="1">SUMIFS(СВЦЭМ!$I$40:$I$759,СВЦЭМ!$A$40:$A$759,$A318,СВЦЭМ!$B$39:$B$758,Q$296)+'СЕТ СН'!$F$13</f>
        <v>0</v>
      </c>
      <c r="R318" s="36">
        <f ca="1">SUMIFS(СВЦЭМ!$I$40:$I$759,СВЦЭМ!$A$40:$A$759,$A318,СВЦЭМ!$B$39:$B$758,R$296)+'СЕТ СН'!$F$13</f>
        <v>0</v>
      </c>
      <c r="S318" s="36">
        <f ca="1">SUMIFS(СВЦЭМ!$I$40:$I$759,СВЦЭМ!$A$40:$A$759,$A318,СВЦЭМ!$B$39:$B$758,S$296)+'СЕТ СН'!$F$13</f>
        <v>0</v>
      </c>
      <c r="T318" s="36">
        <f ca="1">SUMIFS(СВЦЭМ!$I$40:$I$759,СВЦЭМ!$A$40:$A$759,$A318,СВЦЭМ!$B$39:$B$758,T$296)+'СЕТ СН'!$F$13</f>
        <v>0</v>
      </c>
      <c r="U318" s="36">
        <f ca="1">SUMIFS(СВЦЭМ!$I$40:$I$759,СВЦЭМ!$A$40:$A$759,$A318,СВЦЭМ!$B$39:$B$758,U$296)+'СЕТ СН'!$F$13</f>
        <v>0</v>
      </c>
      <c r="V318" s="36">
        <f ca="1">SUMIFS(СВЦЭМ!$I$40:$I$759,СВЦЭМ!$A$40:$A$759,$A318,СВЦЭМ!$B$39:$B$758,V$296)+'СЕТ СН'!$F$13</f>
        <v>0</v>
      </c>
      <c r="W318" s="36">
        <f ca="1">SUMIFS(СВЦЭМ!$I$40:$I$759,СВЦЭМ!$A$40:$A$759,$A318,СВЦЭМ!$B$39:$B$758,W$296)+'СЕТ СН'!$F$13</f>
        <v>0</v>
      </c>
      <c r="X318" s="36">
        <f ca="1">SUMIFS(СВЦЭМ!$I$40:$I$759,СВЦЭМ!$A$40:$A$759,$A318,СВЦЭМ!$B$39:$B$758,X$296)+'СЕТ СН'!$F$13</f>
        <v>0</v>
      </c>
      <c r="Y318" s="36">
        <f ca="1">SUMIFS(СВЦЭМ!$I$40:$I$759,СВЦЭМ!$A$40:$A$759,$A318,СВЦЭМ!$B$39:$B$758,Y$296)+'СЕТ СН'!$F$13</f>
        <v>0</v>
      </c>
    </row>
    <row r="319" spans="1:25" ht="15.75" hidden="1" x14ac:dyDescent="0.2">
      <c r="A319" s="35">
        <f t="shared" si="8"/>
        <v>45558</v>
      </c>
      <c r="B319" s="36">
        <f ca="1">SUMIFS(СВЦЭМ!$I$40:$I$759,СВЦЭМ!$A$40:$A$759,$A319,СВЦЭМ!$B$39:$B$758,B$296)+'СЕТ СН'!$F$13</f>
        <v>0</v>
      </c>
      <c r="C319" s="36">
        <f ca="1">SUMIFS(СВЦЭМ!$I$40:$I$759,СВЦЭМ!$A$40:$A$759,$A319,СВЦЭМ!$B$39:$B$758,C$296)+'СЕТ СН'!$F$13</f>
        <v>0</v>
      </c>
      <c r="D319" s="36">
        <f ca="1">SUMIFS(СВЦЭМ!$I$40:$I$759,СВЦЭМ!$A$40:$A$759,$A319,СВЦЭМ!$B$39:$B$758,D$296)+'СЕТ СН'!$F$13</f>
        <v>0</v>
      </c>
      <c r="E319" s="36">
        <f ca="1">SUMIFS(СВЦЭМ!$I$40:$I$759,СВЦЭМ!$A$40:$A$759,$A319,СВЦЭМ!$B$39:$B$758,E$296)+'СЕТ СН'!$F$13</f>
        <v>0</v>
      </c>
      <c r="F319" s="36">
        <f ca="1">SUMIFS(СВЦЭМ!$I$40:$I$759,СВЦЭМ!$A$40:$A$759,$A319,СВЦЭМ!$B$39:$B$758,F$296)+'СЕТ СН'!$F$13</f>
        <v>0</v>
      </c>
      <c r="G319" s="36">
        <f ca="1">SUMIFS(СВЦЭМ!$I$40:$I$759,СВЦЭМ!$A$40:$A$759,$A319,СВЦЭМ!$B$39:$B$758,G$296)+'СЕТ СН'!$F$13</f>
        <v>0</v>
      </c>
      <c r="H319" s="36">
        <f ca="1">SUMIFS(СВЦЭМ!$I$40:$I$759,СВЦЭМ!$A$40:$A$759,$A319,СВЦЭМ!$B$39:$B$758,H$296)+'СЕТ СН'!$F$13</f>
        <v>0</v>
      </c>
      <c r="I319" s="36">
        <f ca="1">SUMIFS(СВЦЭМ!$I$40:$I$759,СВЦЭМ!$A$40:$A$759,$A319,СВЦЭМ!$B$39:$B$758,I$296)+'СЕТ СН'!$F$13</f>
        <v>0</v>
      </c>
      <c r="J319" s="36">
        <f ca="1">SUMIFS(СВЦЭМ!$I$40:$I$759,СВЦЭМ!$A$40:$A$759,$A319,СВЦЭМ!$B$39:$B$758,J$296)+'СЕТ СН'!$F$13</f>
        <v>0</v>
      </c>
      <c r="K319" s="36">
        <f ca="1">SUMIFS(СВЦЭМ!$I$40:$I$759,СВЦЭМ!$A$40:$A$759,$A319,СВЦЭМ!$B$39:$B$758,K$296)+'СЕТ СН'!$F$13</f>
        <v>0</v>
      </c>
      <c r="L319" s="36">
        <f ca="1">SUMIFS(СВЦЭМ!$I$40:$I$759,СВЦЭМ!$A$40:$A$759,$A319,СВЦЭМ!$B$39:$B$758,L$296)+'СЕТ СН'!$F$13</f>
        <v>0</v>
      </c>
      <c r="M319" s="36">
        <f ca="1">SUMIFS(СВЦЭМ!$I$40:$I$759,СВЦЭМ!$A$40:$A$759,$A319,СВЦЭМ!$B$39:$B$758,M$296)+'СЕТ СН'!$F$13</f>
        <v>0</v>
      </c>
      <c r="N319" s="36">
        <f ca="1">SUMIFS(СВЦЭМ!$I$40:$I$759,СВЦЭМ!$A$40:$A$759,$A319,СВЦЭМ!$B$39:$B$758,N$296)+'СЕТ СН'!$F$13</f>
        <v>0</v>
      </c>
      <c r="O319" s="36">
        <f ca="1">SUMIFS(СВЦЭМ!$I$40:$I$759,СВЦЭМ!$A$40:$A$759,$A319,СВЦЭМ!$B$39:$B$758,O$296)+'СЕТ СН'!$F$13</f>
        <v>0</v>
      </c>
      <c r="P319" s="36">
        <f ca="1">SUMIFS(СВЦЭМ!$I$40:$I$759,СВЦЭМ!$A$40:$A$759,$A319,СВЦЭМ!$B$39:$B$758,P$296)+'СЕТ СН'!$F$13</f>
        <v>0</v>
      </c>
      <c r="Q319" s="36">
        <f ca="1">SUMIFS(СВЦЭМ!$I$40:$I$759,СВЦЭМ!$A$40:$A$759,$A319,СВЦЭМ!$B$39:$B$758,Q$296)+'СЕТ СН'!$F$13</f>
        <v>0</v>
      </c>
      <c r="R319" s="36">
        <f ca="1">SUMIFS(СВЦЭМ!$I$40:$I$759,СВЦЭМ!$A$40:$A$759,$A319,СВЦЭМ!$B$39:$B$758,R$296)+'СЕТ СН'!$F$13</f>
        <v>0</v>
      </c>
      <c r="S319" s="36">
        <f ca="1">SUMIFS(СВЦЭМ!$I$40:$I$759,СВЦЭМ!$A$40:$A$759,$A319,СВЦЭМ!$B$39:$B$758,S$296)+'СЕТ СН'!$F$13</f>
        <v>0</v>
      </c>
      <c r="T319" s="36">
        <f ca="1">SUMIFS(СВЦЭМ!$I$40:$I$759,СВЦЭМ!$A$40:$A$759,$A319,СВЦЭМ!$B$39:$B$758,T$296)+'СЕТ СН'!$F$13</f>
        <v>0</v>
      </c>
      <c r="U319" s="36">
        <f ca="1">SUMIFS(СВЦЭМ!$I$40:$I$759,СВЦЭМ!$A$40:$A$759,$A319,СВЦЭМ!$B$39:$B$758,U$296)+'СЕТ СН'!$F$13</f>
        <v>0</v>
      </c>
      <c r="V319" s="36">
        <f ca="1">SUMIFS(СВЦЭМ!$I$40:$I$759,СВЦЭМ!$A$40:$A$759,$A319,СВЦЭМ!$B$39:$B$758,V$296)+'СЕТ СН'!$F$13</f>
        <v>0</v>
      </c>
      <c r="W319" s="36">
        <f ca="1">SUMIFS(СВЦЭМ!$I$40:$I$759,СВЦЭМ!$A$40:$A$759,$A319,СВЦЭМ!$B$39:$B$758,W$296)+'СЕТ СН'!$F$13</f>
        <v>0</v>
      </c>
      <c r="X319" s="36">
        <f ca="1">SUMIFS(СВЦЭМ!$I$40:$I$759,СВЦЭМ!$A$40:$A$759,$A319,СВЦЭМ!$B$39:$B$758,X$296)+'СЕТ СН'!$F$13</f>
        <v>0</v>
      </c>
      <c r="Y319" s="36">
        <f ca="1">SUMIFS(СВЦЭМ!$I$40:$I$759,СВЦЭМ!$A$40:$A$759,$A319,СВЦЭМ!$B$39:$B$758,Y$296)+'СЕТ СН'!$F$13</f>
        <v>0</v>
      </c>
    </row>
    <row r="320" spans="1:25" ht="15.75" hidden="1" x14ac:dyDescent="0.2">
      <c r="A320" s="35">
        <f t="shared" si="8"/>
        <v>45559</v>
      </c>
      <c r="B320" s="36">
        <f ca="1">SUMIFS(СВЦЭМ!$I$40:$I$759,СВЦЭМ!$A$40:$A$759,$A320,СВЦЭМ!$B$39:$B$758,B$296)+'СЕТ СН'!$F$13</f>
        <v>0</v>
      </c>
      <c r="C320" s="36">
        <f ca="1">SUMIFS(СВЦЭМ!$I$40:$I$759,СВЦЭМ!$A$40:$A$759,$A320,СВЦЭМ!$B$39:$B$758,C$296)+'СЕТ СН'!$F$13</f>
        <v>0</v>
      </c>
      <c r="D320" s="36">
        <f ca="1">SUMIFS(СВЦЭМ!$I$40:$I$759,СВЦЭМ!$A$40:$A$759,$A320,СВЦЭМ!$B$39:$B$758,D$296)+'СЕТ СН'!$F$13</f>
        <v>0</v>
      </c>
      <c r="E320" s="36">
        <f ca="1">SUMIFS(СВЦЭМ!$I$40:$I$759,СВЦЭМ!$A$40:$A$759,$A320,СВЦЭМ!$B$39:$B$758,E$296)+'СЕТ СН'!$F$13</f>
        <v>0</v>
      </c>
      <c r="F320" s="36">
        <f ca="1">SUMIFS(СВЦЭМ!$I$40:$I$759,СВЦЭМ!$A$40:$A$759,$A320,СВЦЭМ!$B$39:$B$758,F$296)+'СЕТ СН'!$F$13</f>
        <v>0</v>
      </c>
      <c r="G320" s="36">
        <f ca="1">SUMIFS(СВЦЭМ!$I$40:$I$759,СВЦЭМ!$A$40:$A$759,$A320,СВЦЭМ!$B$39:$B$758,G$296)+'СЕТ СН'!$F$13</f>
        <v>0</v>
      </c>
      <c r="H320" s="36">
        <f ca="1">SUMIFS(СВЦЭМ!$I$40:$I$759,СВЦЭМ!$A$40:$A$759,$A320,СВЦЭМ!$B$39:$B$758,H$296)+'СЕТ СН'!$F$13</f>
        <v>0</v>
      </c>
      <c r="I320" s="36">
        <f ca="1">SUMIFS(СВЦЭМ!$I$40:$I$759,СВЦЭМ!$A$40:$A$759,$A320,СВЦЭМ!$B$39:$B$758,I$296)+'СЕТ СН'!$F$13</f>
        <v>0</v>
      </c>
      <c r="J320" s="36">
        <f ca="1">SUMIFS(СВЦЭМ!$I$40:$I$759,СВЦЭМ!$A$40:$A$759,$A320,СВЦЭМ!$B$39:$B$758,J$296)+'СЕТ СН'!$F$13</f>
        <v>0</v>
      </c>
      <c r="K320" s="36">
        <f ca="1">SUMIFS(СВЦЭМ!$I$40:$I$759,СВЦЭМ!$A$40:$A$759,$A320,СВЦЭМ!$B$39:$B$758,K$296)+'СЕТ СН'!$F$13</f>
        <v>0</v>
      </c>
      <c r="L320" s="36">
        <f ca="1">SUMIFS(СВЦЭМ!$I$40:$I$759,СВЦЭМ!$A$40:$A$759,$A320,СВЦЭМ!$B$39:$B$758,L$296)+'СЕТ СН'!$F$13</f>
        <v>0</v>
      </c>
      <c r="M320" s="36">
        <f ca="1">SUMIFS(СВЦЭМ!$I$40:$I$759,СВЦЭМ!$A$40:$A$759,$A320,СВЦЭМ!$B$39:$B$758,M$296)+'СЕТ СН'!$F$13</f>
        <v>0</v>
      </c>
      <c r="N320" s="36">
        <f ca="1">SUMIFS(СВЦЭМ!$I$40:$I$759,СВЦЭМ!$A$40:$A$759,$A320,СВЦЭМ!$B$39:$B$758,N$296)+'СЕТ СН'!$F$13</f>
        <v>0</v>
      </c>
      <c r="O320" s="36">
        <f ca="1">SUMIFS(СВЦЭМ!$I$40:$I$759,СВЦЭМ!$A$40:$A$759,$A320,СВЦЭМ!$B$39:$B$758,O$296)+'СЕТ СН'!$F$13</f>
        <v>0</v>
      </c>
      <c r="P320" s="36">
        <f ca="1">SUMIFS(СВЦЭМ!$I$40:$I$759,СВЦЭМ!$A$40:$A$759,$A320,СВЦЭМ!$B$39:$B$758,P$296)+'СЕТ СН'!$F$13</f>
        <v>0</v>
      </c>
      <c r="Q320" s="36">
        <f ca="1">SUMIFS(СВЦЭМ!$I$40:$I$759,СВЦЭМ!$A$40:$A$759,$A320,СВЦЭМ!$B$39:$B$758,Q$296)+'СЕТ СН'!$F$13</f>
        <v>0</v>
      </c>
      <c r="R320" s="36">
        <f ca="1">SUMIFS(СВЦЭМ!$I$40:$I$759,СВЦЭМ!$A$40:$A$759,$A320,СВЦЭМ!$B$39:$B$758,R$296)+'СЕТ СН'!$F$13</f>
        <v>0</v>
      </c>
      <c r="S320" s="36">
        <f ca="1">SUMIFS(СВЦЭМ!$I$40:$I$759,СВЦЭМ!$A$40:$A$759,$A320,СВЦЭМ!$B$39:$B$758,S$296)+'СЕТ СН'!$F$13</f>
        <v>0</v>
      </c>
      <c r="T320" s="36">
        <f ca="1">SUMIFS(СВЦЭМ!$I$40:$I$759,СВЦЭМ!$A$40:$A$759,$A320,СВЦЭМ!$B$39:$B$758,T$296)+'СЕТ СН'!$F$13</f>
        <v>0</v>
      </c>
      <c r="U320" s="36">
        <f ca="1">SUMIFS(СВЦЭМ!$I$40:$I$759,СВЦЭМ!$A$40:$A$759,$A320,СВЦЭМ!$B$39:$B$758,U$296)+'СЕТ СН'!$F$13</f>
        <v>0</v>
      </c>
      <c r="V320" s="36">
        <f ca="1">SUMIFS(СВЦЭМ!$I$40:$I$759,СВЦЭМ!$A$40:$A$759,$A320,СВЦЭМ!$B$39:$B$758,V$296)+'СЕТ СН'!$F$13</f>
        <v>0</v>
      </c>
      <c r="W320" s="36">
        <f ca="1">SUMIFS(СВЦЭМ!$I$40:$I$759,СВЦЭМ!$A$40:$A$759,$A320,СВЦЭМ!$B$39:$B$758,W$296)+'СЕТ СН'!$F$13</f>
        <v>0</v>
      </c>
      <c r="X320" s="36">
        <f ca="1">SUMIFS(СВЦЭМ!$I$40:$I$759,СВЦЭМ!$A$40:$A$759,$A320,СВЦЭМ!$B$39:$B$758,X$296)+'СЕТ СН'!$F$13</f>
        <v>0</v>
      </c>
      <c r="Y320" s="36">
        <f ca="1">SUMIFS(СВЦЭМ!$I$40:$I$759,СВЦЭМ!$A$40:$A$759,$A320,СВЦЭМ!$B$39:$B$758,Y$296)+'СЕТ СН'!$F$13</f>
        <v>0</v>
      </c>
    </row>
    <row r="321" spans="1:27" ht="15.75" hidden="1" x14ac:dyDescent="0.2">
      <c r="A321" s="35">
        <f t="shared" si="8"/>
        <v>45560</v>
      </c>
      <c r="B321" s="36">
        <f ca="1">SUMIFS(СВЦЭМ!$I$40:$I$759,СВЦЭМ!$A$40:$A$759,$A321,СВЦЭМ!$B$39:$B$758,B$296)+'СЕТ СН'!$F$13</f>
        <v>0</v>
      </c>
      <c r="C321" s="36">
        <f ca="1">SUMIFS(СВЦЭМ!$I$40:$I$759,СВЦЭМ!$A$40:$A$759,$A321,СВЦЭМ!$B$39:$B$758,C$296)+'СЕТ СН'!$F$13</f>
        <v>0</v>
      </c>
      <c r="D321" s="36">
        <f ca="1">SUMIFS(СВЦЭМ!$I$40:$I$759,СВЦЭМ!$A$40:$A$759,$A321,СВЦЭМ!$B$39:$B$758,D$296)+'СЕТ СН'!$F$13</f>
        <v>0</v>
      </c>
      <c r="E321" s="36">
        <f ca="1">SUMIFS(СВЦЭМ!$I$40:$I$759,СВЦЭМ!$A$40:$A$759,$A321,СВЦЭМ!$B$39:$B$758,E$296)+'СЕТ СН'!$F$13</f>
        <v>0</v>
      </c>
      <c r="F321" s="36">
        <f ca="1">SUMIFS(СВЦЭМ!$I$40:$I$759,СВЦЭМ!$A$40:$A$759,$A321,СВЦЭМ!$B$39:$B$758,F$296)+'СЕТ СН'!$F$13</f>
        <v>0</v>
      </c>
      <c r="G321" s="36">
        <f ca="1">SUMIFS(СВЦЭМ!$I$40:$I$759,СВЦЭМ!$A$40:$A$759,$A321,СВЦЭМ!$B$39:$B$758,G$296)+'СЕТ СН'!$F$13</f>
        <v>0</v>
      </c>
      <c r="H321" s="36">
        <f ca="1">SUMIFS(СВЦЭМ!$I$40:$I$759,СВЦЭМ!$A$40:$A$759,$A321,СВЦЭМ!$B$39:$B$758,H$296)+'СЕТ СН'!$F$13</f>
        <v>0</v>
      </c>
      <c r="I321" s="36">
        <f ca="1">SUMIFS(СВЦЭМ!$I$40:$I$759,СВЦЭМ!$A$40:$A$759,$A321,СВЦЭМ!$B$39:$B$758,I$296)+'СЕТ СН'!$F$13</f>
        <v>0</v>
      </c>
      <c r="J321" s="36">
        <f ca="1">SUMIFS(СВЦЭМ!$I$40:$I$759,СВЦЭМ!$A$40:$A$759,$A321,СВЦЭМ!$B$39:$B$758,J$296)+'СЕТ СН'!$F$13</f>
        <v>0</v>
      </c>
      <c r="K321" s="36">
        <f ca="1">SUMIFS(СВЦЭМ!$I$40:$I$759,СВЦЭМ!$A$40:$A$759,$A321,СВЦЭМ!$B$39:$B$758,K$296)+'СЕТ СН'!$F$13</f>
        <v>0</v>
      </c>
      <c r="L321" s="36">
        <f ca="1">SUMIFS(СВЦЭМ!$I$40:$I$759,СВЦЭМ!$A$40:$A$759,$A321,СВЦЭМ!$B$39:$B$758,L$296)+'СЕТ СН'!$F$13</f>
        <v>0</v>
      </c>
      <c r="M321" s="36">
        <f ca="1">SUMIFS(СВЦЭМ!$I$40:$I$759,СВЦЭМ!$A$40:$A$759,$A321,СВЦЭМ!$B$39:$B$758,M$296)+'СЕТ СН'!$F$13</f>
        <v>0</v>
      </c>
      <c r="N321" s="36">
        <f ca="1">SUMIFS(СВЦЭМ!$I$40:$I$759,СВЦЭМ!$A$40:$A$759,$A321,СВЦЭМ!$B$39:$B$758,N$296)+'СЕТ СН'!$F$13</f>
        <v>0</v>
      </c>
      <c r="O321" s="36">
        <f ca="1">SUMIFS(СВЦЭМ!$I$40:$I$759,СВЦЭМ!$A$40:$A$759,$A321,СВЦЭМ!$B$39:$B$758,O$296)+'СЕТ СН'!$F$13</f>
        <v>0</v>
      </c>
      <c r="P321" s="36">
        <f ca="1">SUMIFS(СВЦЭМ!$I$40:$I$759,СВЦЭМ!$A$40:$A$759,$A321,СВЦЭМ!$B$39:$B$758,P$296)+'СЕТ СН'!$F$13</f>
        <v>0</v>
      </c>
      <c r="Q321" s="36">
        <f ca="1">SUMIFS(СВЦЭМ!$I$40:$I$759,СВЦЭМ!$A$40:$A$759,$A321,СВЦЭМ!$B$39:$B$758,Q$296)+'СЕТ СН'!$F$13</f>
        <v>0</v>
      </c>
      <c r="R321" s="36">
        <f ca="1">SUMIFS(СВЦЭМ!$I$40:$I$759,СВЦЭМ!$A$40:$A$759,$A321,СВЦЭМ!$B$39:$B$758,R$296)+'СЕТ СН'!$F$13</f>
        <v>0</v>
      </c>
      <c r="S321" s="36">
        <f ca="1">SUMIFS(СВЦЭМ!$I$40:$I$759,СВЦЭМ!$A$40:$A$759,$A321,СВЦЭМ!$B$39:$B$758,S$296)+'СЕТ СН'!$F$13</f>
        <v>0</v>
      </c>
      <c r="T321" s="36">
        <f ca="1">SUMIFS(СВЦЭМ!$I$40:$I$759,СВЦЭМ!$A$40:$A$759,$A321,СВЦЭМ!$B$39:$B$758,T$296)+'СЕТ СН'!$F$13</f>
        <v>0</v>
      </c>
      <c r="U321" s="36">
        <f ca="1">SUMIFS(СВЦЭМ!$I$40:$I$759,СВЦЭМ!$A$40:$A$759,$A321,СВЦЭМ!$B$39:$B$758,U$296)+'СЕТ СН'!$F$13</f>
        <v>0</v>
      </c>
      <c r="V321" s="36">
        <f ca="1">SUMIFS(СВЦЭМ!$I$40:$I$759,СВЦЭМ!$A$40:$A$759,$A321,СВЦЭМ!$B$39:$B$758,V$296)+'СЕТ СН'!$F$13</f>
        <v>0</v>
      </c>
      <c r="W321" s="36">
        <f ca="1">SUMIFS(СВЦЭМ!$I$40:$I$759,СВЦЭМ!$A$40:$A$759,$A321,СВЦЭМ!$B$39:$B$758,W$296)+'СЕТ СН'!$F$13</f>
        <v>0</v>
      </c>
      <c r="X321" s="36">
        <f ca="1">SUMIFS(СВЦЭМ!$I$40:$I$759,СВЦЭМ!$A$40:$A$759,$A321,СВЦЭМ!$B$39:$B$758,X$296)+'СЕТ СН'!$F$13</f>
        <v>0</v>
      </c>
      <c r="Y321" s="36">
        <f ca="1">SUMIFS(СВЦЭМ!$I$40:$I$759,СВЦЭМ!$A$40:$A$759,$A321,СВЦЭМ!$B$39:$B$758,Y$296)+'СЕТ СН'!$F$13</f>
        <v>0</v>
      </c>
    </row>
    <row r="322" spans="1:27" ht="15.75" hidden="1" x14ac:dyDescent="0.2">
      <c r="A322" s="35">
        <f t="shared" si="8"/>
        <v>45561</v>
      </c>
      <c r="B322" s="36">
        <f ca="1">SUMIFS(СВЦЭМ!$I$40:$I$759,СВЦЭМ!$A$40:$A$759,$A322,СВЦЭМ!$B$39:$B$758,B$296)+'СЕТ СН'!$F$13</f>
        <v>0</v>
      </c>
      <c r="C322" s="36">
        <f ca="1">SUMIFS(СВЦЭМ!$I$40:$I$759,СВЦЭМ!$A$40:$A$759,$A322,СВЦЭМ!$B$39:$B$758,C$296)+'СЕТ СН'!$F$13</f>
        <v>0</v>
      </c>
      <c r="D322" s="36">
        <f ca="1">SUMIFS(СВЦЭМ!$I$40:$I$759,СВЦЭМ!$A$40:$A$759,$A322,СВЦЭМ!$B$39:$B$758,D$296)+'СЕТ СН'!$F$13</f>
        <v>0</v>
      </c>
      <c r="E322" s="36">
        <f ca="1">SUMIFS(СВЦЭМ!$I$40:$I$759,СВЦЭМ!$A$40:$A$759,$A322,СВЦЭМ!$B$39:$B$758,E$296)+'СЕТ СН'!$F$13</f>
        <v>0</v>
      </c>
      <c r="F322" s="36">
        <f ca="1">SUMIFS(СВЦЭМ!$I$40:$I$759,СВЦЭМ!$A$40:$A$759,$A322,СВЦЭМ!$B$39:$B$758,F$296)+'СЕТ СН'!$F$13</f>
        <v>0</v>
      </c>
      <c r="G322" s="36">
        <f ca="1">SUMIFS(СВЦЭМ!$I$40:$I$759,СВЦЭМ!$A$40:$A$759,$A322,СВЦЭМ!$B$39:$B$758,G$296)+'СЕТ СН'!$F$13</f>
        <v>0</v>
      </c>
      <c r="H322" s="36">
        <f ca="1">SUMIFS(СВЦЭМ!$I$40:$I$759,СВЦЭМ!$A$40:$A$759,$A322,СВЦЭМ!$B$39:$B$758,H$296)+'СЕТ СН'!$F$13</f>
        <v>0</v>
      </c>
      <c r="I322" s="36">
        <f ca="1">SUMIFS(СВЦЭМ!$I$40:$I$759,СВЦЭМ!$A$40:$A$759,$A322,СВЦЭМ!$B$39:$B$758,I$296)+'СЕТ СН'!$F$13</f>
        <v>0</v>
      </c>
      <c r="J322" s="36">
        <f ca="1">SUMIFS(СВЦЭМ!$I$40:$I$759,СВЦЭМ!$A$40:$A$759,$A322,СВЦЭМ!$B$39:$B$758,J$296)+'СЕТ СН'!$F$13</f>
        <v>0</v>
      </c>
      <c r="K322" s="36">
        <f ca="1">SUMIFS(СВЦЭМ!$I$40:$I$759,СВЦЭМ!$A$40:$A$759,$A322,СВЦЭМ!$B$39:$B$758,K$296)+'СЕТ СН'!$F$13</f>
        <v>0</v>
      </c>
      <c r="L322" s="36">
        <f ca="1">SUMIFS(СВЦЭМ!$I$40:$I$759,СВЦЭМ!$A$40:$A$759,$A322,СВЦЭМ!$B$39:$B$758,L$296)+'СЕТ СН'!$F$13</f>
        <v>0</v>
      </c>
      <c r="M322" s="36">
        <f ca="1">SUMIFS(СВЦЭМ!$I$40:$I$759,СВЦЭМ!$A$40:$A$759,$A322,СВЦЭМ!$B$39:$B$758,M$296)+'СЕТ СН'!$F$13</f>
        <v>0</v>
      </c>
      <c r="N322" s="36">
        <f ca="1">SUMIFS(СВЦЭМ!$I$40:$I$759,СВЦЭМ!$A$40:$A$759,$A322,СВЦЭМ!$B$39:$B$758,N$296)+'СЕТ СН'!$F$13</f>
        <v>0</v>
      </c>
      <c r="O322" s="36">
        <f ca="1">SUMIFS(СВЦЭМ!$I$40:$I$759,СВЦЭМ!$A$40:$A$759,$A322,СВЦЭМ!$B$39:$B$758,O$296)+'СЕТ СН'!$F$13</f>
        <v>0</v>
      </c>
      <c r="P322" s="36">
        <f ca="1">SUMIFS(СВЦЭМ!$I$40:$I$759,СВЦЭМ!$A$40:$A$759,$A322,СВЦЭМ!$B$39:$B$758,P$296)+'СЕТ СН'!$F$13</f>
        <v>0</v>
      </c>
      <c r="Q322" s="36">
        <f ca="1">SUMIFS(СВЦЭМ!$I$40:$I$759,СВЦЭМ!$A$40:$A$759,$A322,СВЦЭМ!$B$39:$B$758,Q$296)+'СЕТ СН'!$F$13</f>
        <v>0</v>
      </c>
      <c r="R322" s="36">
        <f ca="1">SUMIFS(СВЦЭМ!$I$40:$I$759,СВЦЭМ!$A$40:$A$759,$A322,СВЦЭМ!$B$39:$B$758,R$296)+'СЕТ СН'!$F$13</f>
        <v>0</v>
      </c>
      <c r="S322" s="36">
        <f ca="1">SUMIFS(СВЦЭМ!$I$40:$I$759,СВЦЭМ!$A$40:$A$759,$A322,СВЦЭМ!$B$39:$B$758,S$296)+'СЕТ СН'!$F$13</f>
        <v>0</v>
      </c>
      <c r="T322" s="36">
        <f ca="1">SUMIFS(СВЦЭМ!$I$40:$I$759,СВЦЭМ!$A$40:$A$759,$A322,СВЦЭМ!$B$39:$B$758,T$296)+'СЕТ СН'!$F$13</f>
        <v>0</v>
      </c>
      <c r="U322" s="36">
        <f ca="1">SUMIFS(СВЦЭМ!$I$40:$I$759,СВЦЭМ!$A$40:$A$759,$A322,СВЦЭМ!$B$39:$B$758,U$296)+'СЕТ СН'!$F$13</f>
        <v>0</v>
      </c>
      <c r="V322" s="36">
        <f ca="1">SUMIFS(СВЦЭМ!$I$40:$I$759,СВЦЭМ!$A$40:$A$759,$A322,СВЦЭМ!$B$39:$B$758,V$296)+'СЕТ СН'!$F$13</f>
        <v>0</v>
      </c>
      <c r="W322" s="36">
        <f ca="1">SUMIFS(СВЦЭМ!$I$40:$I$759,СВЦЭМ!$A$40:$A$759,$A322,СВЦЭМ!$B$39:$B$758,W$296)+'СЕТ СН'!$F$13</f>
        <v>0</v>
      </c>
      <c r="X322" s="36">
        <f ca="1">SUMIFS(СВЦЭМ!$I$40:$I$759,СВЦЭМ!$A$40:$A$759,$A322,СВЦЭМ!$B$39:$B$758,X$296)+'СЕТ СН'!$F$13</f>
        <v>0</v>
      </c>
      <c r="Y322" s="36">
        <f ca="1">SUMIFS(СВЦЭМ!$I$40:$I$759,СВЦЭМ!$A$40:$A$759,$A322,СВЦЭМ!$B$39:$B$758,Y$296)+'СЕТ СН'!$F$13</f>
        <v>0</v>
      </c>
    </row>
    <row r="323" spans="1:27" ht="15.75" hidden="1" x14ac:dyDescent="0.2">
      <c r="A323" s="35">
        <f t="shared" si="8"/>
        <v>45562</v>
      </c>
      <c r="B323" s="36">
        <f ca="1">SUMIFS(СВЦЭМ!$I$40:$I$759,СВЦЭМ!$A$40:$A$759,$A323,СВЦЭМ!$B$39:$B$758,B$296)+'СЕТ СН'!$F$13</f>
        <v>0</v>
      </c>
      <c r="C323" s="36">
        <f ca="1">SUMIFS(СВЦЭМ!$I$40:$I$759,СВЦЭМ!$A$40:$A$759,$A323,СВЦЭМ!$B$39:$B$758,C$296)+'СЕТ СН'!$F$13</f>
        <v>0</v>
      </c>
      <c r="D323" s="36">
        <f ca="1">SUMIFS(СВЦЭМ!$I$40:$I$759,СВЦЭМ!$A$40:$A$759,$A323,СВЦЭМ!$B$39:$B$758,D$296)+'СЕТ СН'!$F$13</f>
        <v>0</v>
      </c>
      <c r="E323" s="36">
        <f ca="1">SUMIFS(СВЦЭМ!$I$40:$I$759,СВЦЭМ!$A$40:$A$759,$A323,СВЦЭМ!$B$39:$B$758,E$296)+'СЕТ СН'!$F$13</f>
        <v>0</v>
      </c>
      <c r="F323" s="36">
        <f ca="1">SUMIFS(СВЦЭМ!$I$40:$I$759,СВЦЭМ!$A$40:$A$759,$A323,СВЦЭМ!$B$39:$B$758,F$296)+'СЕТ СН'!$F$13</f>
        <v>0</v>
      </c>
      <c r="G323" s="36">
        <f ca="1">SUMIFS(СВЦЭМ!$I$40:$I$759,СВЦЭМ!$A$40:$A$759,$A323,СВЦЭМ!$B$39:$B$758,G$296)+'СЕТ СН'!$F$13</f>
        <v>0</v>
      </c>
      <c r="H323" s="36">
        <f ca="1">SUMIFS(СВЦЭМ!$I$40:$I$759,СВЦЭМ!$A$40:$A$759,$A323,СВЦЭМ!$B$39:$B$758,H$296)+'СЕТ СН'!$F$13</f>
        <v>0</v>
      </c>
      <c r="I323" s="36">
        <f ca="1">SUMIFS(СВЦЭМ!$I$40:$I$759,СВЦЭМ!$A$40:$A$759,$A323,СВЦЭМ!$B$39:$B$758,I$296)+'СЕТ СН'!$F$13</f>
        <v>0</v>
      </c>
      <c r="J323" s="36">
        <f ca="1">SUMIFS(СВЦЭМ!$I$40:$I$759,СВЦЭМ!$A$40:$A$759,$A323,СВЦЭМ!$B$39:$B$758,J$296)+'СЕТ СН'!$F$13</f>
        <v>0</v>
      </c>
      <c r="K323" s="36">
        <f ca="1">SUMIFS(СВЦЭМ!$I$40:$I$759,СВЦЭМ!$A$40:$A$759,$A323,СВЦЭМ!$B$39:$B$758,K$296)+'СЕТ СН'!$F$13</f>
        <v>0</v>
      </c>
      <c r="L323" s="36">
        <f ca="1">SUMIFS(СВЦЭМ!$I$40:$I$759,СВЦЭМ!$A$40:$A$759,$A323,СВЦЭМ!$B$39:$B$758,L$296)+'СЕТ СН'!$F$13</f>
        <v>0</v>
      </c>
      <c r="M323" s="36">
        <f ca="1">SUMIFS(СВЦЭМ!$I$40:$I$759,СВЦЭМ!$A$40:$A$759,$A323,СВЦЭМ!$B$39:$B$758,M$296)+'СЕТ СН'!$F$13</f>
        <v>0</v>
      </c>
      <c r="N323" s="36">
        <f ca="1">SUMIFS(СВЦЭМ!$I$40:$I$759,СВЦЭМ!$A$40:$A$759,$A323,СВЦЭМ!$B$39:$B$758,N$296)+'СЕТ СН'!$F$13</f>
        <v>0</v>
      </c>
      <c r="O323" s="36">
        <f ca="1">SUMIFS(СВЦЭМ!$I$40:$I$759,СВЦЭМ!$A$40:$A$759,$A323,СВЦЭМ!$B$39:$B$758,O$296)+'СЕТ СН'!$F$13</f>
        <v>0</v>
      </c>
      <c r="P323" s="36">
        <f ca="1">SUMIFS(СВЦЭМ!$I$40:$I$759,СВЦЭМ!$A$40:$A$759,$A323,СВЦЭМ!$B$39:$B$758,P$296)+'СЕТ СН'!$F$13</f>
        <v>0</v>
      </c>
      <c r="Q323" s="36">
        <f ca="1">SUMIFS(СВЦЭМ!$I$40:$I$759,СВЦЭМ!$A$40:$A$759,$A323,СВЦЭМ!$B$39:$B$758,Q$296)+'СЕТ СН'!$F$13</f>
        <v>0</v>
      </c>
      <c r="R323" s="36">
        <f ca="1">SUMIFS(СВЦЭМ!$I$40:$I$759,СВЦЭМ!$A$40:$A$759,$A323,СВЦЭМ!$B$39:$B$758,R$296)+'СЕТ СН'!$F$13</f>
        <v>0</v>
      </c>
      <c r="S323" s="36">
        <f ca="1">SUMIFS(СВЦЭМ!$I$40:$I$759,СВЦЭМ!$A$40:$A$759,$A323,СВЦЭМ!$B$39:$B$758,S$296)+'СЕТ СН'!$F$13</f>
        <v>0</v>
      </c>
      <c r="T323" s="36">
        <f ca="1">SUMIFS(СВЦЭМ!$I$40:$I$759,СВЦЭМ!$A$40:$A$759,$A323,СВЦЭМ!$B$39:$B$758,T$296)+'СЕТ СН'!$F$13</f>
        <v>0</v>
      </c>
      <c r="U323" s="36">
        <f ca="1">SUMIFS(СВЦЭМ!$I$40:$I$759,СВЦЭМ!$A$40:$A$759,$A323,СВЦЭМ!$B$39:$B$758,U$296)+'СЕТ СН'!$F$13</f>
        <v>0</v>
      </c>
      <c r="V323" s="36">
        <f ca="1">SUMIFS(СВЦЭМ!$I$40:$I$759,СВЦЭМ!$A$40:$A$759,$A323,СВЦЭМ!$B$39:$B$758,V$296)+'СЕТ СН'!$F$13</f>
        <v>0</v>
      </c>
      <c r="W323" s="36">
        <f ca="1">SUMIFS(СВЦЭМ!$I$40:$I$759,СВЦЭМ!$A$40:$A$759,$A323,СВЦЭМ!$B$39:$B$758,W$296)+'СЕТ СН'!$F$13</f>
        <v>0</v>
      </c>
      <c r="X323" s="36">
        <f ca="1">SUMIFS(СВЦЭМ!$I$40:$I$759,СВЦЭМ!$A$40:$A$759,$A323,СВЦЭМ!$B$39:$B$758,X$296)+'СЕТ СН'!$F$13</f>
        <v>0</v>
      </c>
      <c r="Y323" s="36">
        <f ca="1">SUMIFS(СВЦЭМ!$I$40:$I$759,СВЦЭМ!$A$40:$A$759,$A323,СВЦЭМ!$B$39:$B$758,Y$296)+'СЕТ СН'!$F$13</f>
        <v>0</v>
      </c>
    </row>
    <row r="324" spans="1:27" ht="15.75" hidden="1" x14ac:dyDescent="0.2">
      <c r="A324" s="35">
        <f t="shared" si="8"/>
        <v>45563</v>
      </c>
      <c r="B324" s="36">
        <f ca="1">SUMIFS(СВЦЭМ!$I$40:$I$759,СВЦЭМ!$A$40:$A$759,$A324,СВЦЭМ!$B$39:$B$758,B$296)+'СЕТ СН'!$F$13</f>
        <v>0</v>
      </c>
      <c r="C324" s="36">
        <f ca="1">SUMIFS(СВЦЭМ!$I$40:$I$759,СВЦЭМ!$A$40:$A$759,$A324,СВЦЭМ!$B$39:$B$758,C$296)+'СЕТ СН'!$F$13</f>
        <v>0</v>
      </c>
      <c r="D324" s="36">
        <f ca="1">SUMIFS(СВЦЭМ!$I$40:$I$759,СВЦЭМ!$A$40:$A$759,$A324,СВЦЭМ!$B$39:$B$758,D$296)+'СЕТ СН'!$F$13</f>
        <v>0</v>
      </c>
      <c r="E324" s="36">
        <f ca="1">SUMIFS(СВЦЭМ!$I$40:$I$759,СВЦЭМ!$A$40:$A$759,$A324,СВЦЭМ!$B$39:$B$758,E$296)+'СЕТ СН'!$F$13</f>
        <v>0</v>
      </c>
      <c r="F324" s="36">
        <f ca="1">SUMIFS(СВЦЭМ!$I$40:$I$759,СВЦЭМ!$A$40:$A$759,$A324,СВЦЭМ!$B$39:$B$758,F$296)+'СЕТ СН'!$F$13</f>
        <v>0</v>
      </c>
      <c r="G324" s="36">
        <f ca="1">SUMIFS(СВЦЭМ!$I$40:$I$759,СВЦЭМ!$A$40:$A$759,$A324,СВЦЭМ!$B$39:$B$758,G$296)+'СЕТ СН'!$F$13</f>
        <v>0</v>
      </c>
      <c r="H324" s="36">
        <f ca="1">SUMIFS(СВЦЭМ!$I$40:$I$759,СВЦЭМ!$A$40:$A$759,$A324,СВЦЭМ!$B$39:$B$758,H$296)+'СЕТ СН'!$F$13</f>
        <v>0</v>
      </c>
      <c r="I324" s="36">
        <f ca="1">SUMIFS(СВЦЭМ!$I$40:$I$759,СВЦЭМ!$A$40:$A$759,$A324,СВЦЭМ!$B$39:$B$758,I$296)+'СЕТ СН'!$F$13</f>
        <v>0</v>
      </c>
      <c r="J324" s="36">
        <f ca="1">SUMIFS(СВЦЭМ!$I$40:$I$759,СВЦЭМ!$A$40:$A$759,$A324,СВЦЭМ!$B$39:$B$758,J$296)+'СЕТ СН'!$F$13</f>
        <v>0</v>
      </c>
      <c r="K324" s="36">
        <f ca="1">SUMIFS(СВЦЭМ!$I$40:$I$759,СВЦЭМ!$A$40:$A$759,$A324,СВЦЭМ!$B$39:$B$758,K$296)+'СЕТ СН'!$F$13</f>
        <v>0</v>
      </c>
      <c r="L324" s="36">
        <f ca="1">SUMIFS(СВЦЭМ!$I$40:$I$759,СВЦЭМ!$A$40:$A$759,$A324,СВЦЭМ!$B$39:$B$758,L$296)+'СЕТ СН'!$F$13</f>
        <v>0</v>
      </c>
      <c r="M324" s="36">
        <f ca="1">SUMIFS(СВЦЭМ!$I$40:$I$759,СВЦЭМ!$A$40:$A$759,$A324,СВЦЭМ!$B$39:$B$758,M$296)+'СЕТ СН'!$F$13</f>
        <v>0</v>
      </c>
      <c r="N324" s="36">
        <f ca="1">SUMIFS(СВЦЭМ!$I$40:$I$759,СВЦЭМ!$A$40:$A$759,$A324,СВЦЭМ!$B$39:$B$758,N$296)+'СЕТ СН'!$F$13</f>
        <v>0</v>
      </c>
      <c r="O324" s="36">
        <f ca="1">SUMIFS(СВЦЭМ!$I$40:$I$759,СВЦЭМ!$A$40:$A$759,$A324,СВЦЭМ!$B$39:$B$758,O$296)+'СЕТ СН'!$F$13</f>
        <v>0</v>
      </c>
      <c r="P324" s="36">
        <f ca="1">SUMIFS(СВЦЭМ!$I$40:$I$759,СВЦЭМ!$A$40:$A$759,$A324,СВЦЭМ!$B$39:$B$758,P$296)+'СЕТ СН'!$F$13</f>
        <v>0</v>
      </c>
      <c r="Q324" s="36">
        <f ca="1">SUMIFS(СВЦЭМ!$I$40:$I$759,СВЦЭМ!$A$40:$A$759,$A324,СВЦЭМ!$B$39:$B$758,Q$296)+'СЕТ СН'!$F$13</f>
        <v>0</v>
      </c>
      <c r="R324" s="36">
        <f ca="1">SUMIFS(СВЦЭМ!$I$40:$I$759,СВЦЭМ!$A$40:$A$759,$A324,СВЦЭМ!$B$39:$B$758,R$296)+'СЕТ СН'!$F$13</f>
        <v>0</v>
      </c>
      <c r="S324" s="36">
        <f ca="1">SUMIFS(СВЦЭМ!$I$40:$I$759,СВЦЭМ!$A$40:$A$759,$A324,СВЦЭМ!$B$39:$B$758,S$296)+'СЕТ СН'!$F$13</f>
        <v>0</v>
      </c>
      <c r="T324" s="36">
        <f ca="1">SUMIFS(СВЦЭМ!$I$40:$I$759,СВЦЭМ!$A$40:$A$759,$A324,СВЦЭМ!$B$39:$B$758,T$296)+'СЕТ СН'!$F$13</f>
        <v>0</v>
      </c>
      <c r="U324" s="36">
        <f ca="1">SUMIFS(СВЦЭМ!$I$40:$I$759,СВЦЭМ!$A$40:$A$759,$A324,СВЦЭМ!$B$39:$B$758,U$296)+'СЕТ СН'!$F$13</f>
        <v>0</v>
      </c>
      <c r="V324" s="36">
        <f ca="1">SUMIFS(СВЦЭМ!$I$40:$I$759,СВЦЭМ!$A$40:$A$759,$A324,СВЦЭМ!$B$39:$B$758,V$296)+'СЕТ СН'!$F$13</f>
        <v>0</v>
      </c>
      <c r="W324" s="36">
        <f ca="1">SUMIFS(СВЦЭМ!$I$40:$I$759,СВЦЭМ!$A$40:$A$759,$A324,СВЦЭМ!$B$39:$B$758,W$296)+'СЕТ СН'!$F$13</f>
        <v>0</v>
      </c>
      <c r="X324" s="36">
        <f ca="1">SUMIFS(СВЦЭМ!$I$40:$I$759,СВЦЭМ!$A$40:$A$759,$A324,СВЦЭМ!$B$39:$B$758,X$296)+'СЕТ СН'!$F$13</f>
        <v>0</v>
      </c>
      <c r="Y324" s="36">
        <f ca="1">SUMIFS(СВЦЭМ!$I$40:$I$759,СВЦЭМ!$A$40:$A$759,$A324,СВЦЭМ!$B$39:$B$758,Y$296)+'СЕТ СН'!$F$13</f>
        <v>0</v>
      </c>
    </row>
    <row r="325" spans="1:27" ht="15.75" hidden="1" x14ac:dyDescent="0.2">
      <c r="A325" s="35">
        <f t="shared" si="8"/>
        <v>45564</v>
      </c>
      <c r="B325" s="36">
        <f ca="1">SUMIFS(СВЦЭМ!$I$40:$I$759,СВЦЭМ!$A$40:$A$759,$A325,СВЦЭМ!$B$39:$B$758,B$296)+'СЕТ СН'!$F$13</f>
        <v>0</v>
      </c>
      <c r="C325" s="36">
        <f ca="1">SUMIFS(СВЦЭМ!$I$40:$I$759,СВЦЭМ!$A$40:$A$759,$A325,СВЦЭМ!$B$39:$B$758,C$296)+'СЕТ СН'!$F$13</f>
        <v>0</v>
      </c>
      <c r="D325" s="36">
        <f ca="1">SUMIFS(СВЦЭМ!$I$40:$I$759,СВЦЭМ!$A$40:$A$759,$A325,СВЦЭМ!$B$39:$B$758,D$296)+'СЕТ СН'!$F$13</f>
        <v>0</v>
      </c>
      <c r="E325" s="36">
        <f ca="1">SUMIFS(СВЦЭМ!$I$40:$I$759,СВЦЭМ!$A$40:$A$759,$A325,СВЦЭМ!$B$39:$B$758,E$296)+'СЕТ СН'!$F$13</f>
        <v>0</v>
      </c>
      <c r="F325" s="36">
        <f ca="1">SUMIFS(СВЦЭМ!$I$40:$I$759,СВЦЭМ!$A$40:$A$759,$A325,СВЦЭМ!$B$39:$B$758,F$296)+'СЕТ СН'!$F$13</f>
        <v>0</v>
      </c>
      <c r="G325" s="36">
        <f ca="1">SUMIFS(СВЦЭМ!$I$40:$I$759,СВЦЭМ!$A$40:$A$759,$A325,СВЦЭМ!$B$39:$B$758,G$296)+'СЕТ СН'!$F$13</f>
        <v>0</v>
      </c>
      <c r="H325" s="36">
        <f ca="1">SUMIFS(СВЦЭМ!$I$40:$I$759,СВЦЭМ!$A$40:$A$759,$A325,СВЦЭМ!$B$39:$B$758,H$296)+'СЕТ СН'!$F$13</f>
        <v>0</v>
      </c>
      <c r="I325" s="36">
        <f ca="1">SUMIFS(СВЦЭМ!$I$40:$I$759,СВЦЭМ!$A$40:$A$759,$A325,СВЦЭМ!$B$39:$B$758,I$296)+'СЕТ СН'!$F$13</f>
        <v>0</v>
      </c>
      <c r="J325" s="36">
        <f ca="1">SUMIFS(СВЦЭМ!$I$40:$I$759,СВЦЭМ!$A$40:$A$759,$A325,СВЦЭМ!$B$39:$B$758,J$296)+'СЕТ СН'!$F$13</f>
        <v>0</v>
      </c>
      <c r="K325" s="36">
        <f ca="1">SUMIFS(СВЦЭМ!$I$40:$I$759,СВЦЭМ!$A$40:$A$759,$A325,СВЦЭМ!$B$39:$B$758,K$296)+'СЕТ СН'!$F$13</f>
        <v>0</v>
      </c>
      <c r="L325" s="36">
        <f ca="1">SUMIFS(СВЦЭМ!$I$40:$I$759,СВЦЭМ!$A$40:$A$759,$A325,СВЦЭМ!$B$39:$B$758,L$296)+'СЕТ СН'!$F$13</f>
        <v>0</v>
      </c>
      <c r="M325" s="36">
        <f ca="1">SUMIFS(СВЦЭМ!$I$40:$I$759,СВЦЭМ!$A$40:$A$759,$A325,СВЦЭМ!$B$39:$B$758,M$296)+'СЕТ СН'!$F$13</f>
        <v>0</v>
      </c>
      <c r="N325" s="36">
        <f ca="1">SUMIFS(СВЦЭМ!$I$40:$I$759,СВЦЭМ!$A$40:$A$759,$A325,СВЦЭМ!$B$39:$B$758,N$296)+'СЕТ СН'!$F$13</f>
        <v>0</v>
      </c>
      <c r="O325" s="36">
        <f ca="1">SUMIFS(СВЦЭМ!$I$40:$I$759,СВЦЭМ!$A$40:$A$759,$A325,СВЦЭМ!$B$39:$B$758,O$296)+'СЕТ СН'!$F$13</f>
        <v>0</v>
      </c>
      <c r="P325" s="36">
        <f ca="1">SUMIFS(СВЦЭМ!$I$40:$I$759,СВЦЭМ!$A$40:$A$759,$A325,СВЦЭМ!$B$39:$B$758,P$296)+'СЕТ СН'!$F$13</f>
        <v>0</v>
      </c>
      <c r="Q325" s="36">
        <f ca="1">SUMIFS(СВЦЭМ!$I$40:$I$759,СВЦЭМ!$A$40:$A$759,$A325,СВЦЭМ!$B$39:$B$758,Q$296)+'СЕТ СН'!$F$13</f>
        <v>0</v>
      </c>
      <c r="R325" s="36">
        <f ca="1">SUMIFS(СВЦЭМ!$I$40:$I$759,СВЦЭМ!$A$40:$A$759,$A325,СВЦЭМ!$B$39:$B$758,R$296)+'СЕТ СН'!$F$13</f>
        <v>0</v>
      </c>
      <c r="S325" s="36">
        <f ca="1">SUMIFS(СВЦЭМ!$I$40:$I$759,СВЦЭМ!$A$40:$A$759,$A325,СВЦЭМ!$B$39:$B$758,S$296)+'СЕТ СН'!$F$13</f>
        <v>0</v>
      </c>
      <c r="T325" s="36">
        <f ca="1">SUMIFS(СВЦЭМ!$I$40:$I$759,СВЦЭМ!$A$40:$A$759,$A325,СВЦЭМ!$B$39:$B$758,T$296)+'СЕТ СН'!$F$13</f>
        <v>0</v>
      </c>
      <c r="U325" s="36">
        <f ca="1">SUMIFS(СВЦЭМ!$I$40:$I$759,СВЦЭМ!$A$40:$A$759,$A325,СВЦЭМ!$B$39:$B$758,U$296)+'СЕТ СН'!$F$13</f>
        <v>0</v>
      </c>
      <c r="V325" s="36">
        <f ca="1">SUMIFS(СВЦЭМ!$I$40:$I$759,СВЦЭМ!$A$40:$A$759,$A325,СВЦЭМ!$B$39:$B$758,V$296)+'СЕТ СН'!$F$13</f>
        <v>0</v>
      </c>
      <c r="W325" s="36">
        <f ca="1">SUMIFS(СВЦЭМ!$I$40:$I$759,СВЦЭМ!$A$40:$A$759,$A325,СВЦЭМ!$B$39:$B$758,W$296)+'СЕТ СН'!$F$13</f>
        <v>0</v>
      </c>
      <c r="X325" s="36">
        <f ca="1">SUMIFS(СВЦЭМ!$I$40:$I$759,СВЦЭМ!$A$40:$A$759,$A325,СВЦЭМ!$B$39:$B$758,X$296)+'СЕТ СН'!$F$13</f>
        <v>0</v>
      </c>
      <c r="Y325" s="36">
        <f ca="1">SUMIFS(СВЦЭМ!$I$40:$I$759,СВЦЭМ!$A$40:$A$759,$A325,СВЦЭМ!$B$39:$B$758,Y$296)+'СЕТ СН'!$F$13</f>
        <v>0</v>
      </c>
    </row>
    <row r="326" spans="1:27" ht="15.75" hidden="1" x14ac:dyDescent="0.2">
      <c r="A326" s="35">
        <f t="shared" si="8"/>
        <v>45565</v>
      </c>
      <c r="B326" s="36">
        <f ca="1">SUMIFS(СВЦЭМ!$I$40:$I$759,СВЦЭМ!$A$40:$A$759,$A326,СВЦЭМ!$B$39:$B$758,B$296)+'СЕТ СН'!$F$13</f>
        <v>0</v>
      </c>
      <c r="C326" s="36">
        <f ca="1">SUMIFS(СВЦЭМ!$I$40:$I$759,СВЦЭМ!$A$40:$A$759,$A326,СВЦЭМ!$B$39:$B$758,C$296)+'СЕТ СН'!$F$13</f>
        <v>0</v>
      </c>
      <c r="D326" s="36">
        <f ca="1">SUMIFS(СВЦЭМ!$I$40:$I$759,СВЦЭМ!$A$40:$A$759,$A326,СВЦЭМ!$B$39:$B$758,D$296)+'СЕТ СН'!$F$13</f>
        <v>0</v>
      </c>
      <c r="E326" s="36">
        <f ca="1">SUMIFS(СВЦЭМ!$I$40:$I$759,СВЦЭМ!$A$40:$A$759,$A326,СВЦЭМ!$B$39:$B$758,E$296)+'СЕТ СН'!$F$13</f>
        <v>0</v>
      </c>
      <c r="F326" s="36">
        <f ca="1">SUMIFS(СВЦЭМ!$I$40:$I$759,СВЦЭМ!$A$40:$A$759,$A326,СВЦЭМ!$B$39:$B$758,F$296)+'СЕТ СН'!$F$13</f>
        <v>0</v>
      </c>
      <c r="G326" s="36">
        <f ca="1">SUMIFS(СВЦЭМ!$I$40:$I$759,СВЦЭМ!$A$40:$A$759,$A326,СВЦЭМ!$B$39:$B$758,G$296)+'СЕТ СН'!$F$13</f>
        <v>0</v>
      </c>
      <c r="H326" s="36">
        <f ca="1">SUMIFS(СВЦЭМ!$I$40:$I$759,СВЦЭМ!$A$40:$A$759,$A326,СВЦЭМ!$B$39:$B$758,H$296)+'СЕТ СН'!$F$13</f>
        <v>0</v>
      </c>
      <c r="I326" s="36">
        <f ca="1">SUMIFS(СВЦЭМ!$I$40:$I$759,СВЦЭМ!$A$40:$A$759,$A326,СВЦЭМ!$B$39:$B$758,I$296)+'СЕТ СН'!$F$13</f>
        <v>0</v>
      </c>
      <c r="J326" s="36">
        <f ca="1">SUMIFS(СВЦЭМ!$I$40:$I$759,СВЦЭМ!$A$40:$A$759,$A326,СВЦЭМ!$B$39:$B$758,J$296)+'СЕТ СН'!$F$13</f>
        <v>0</v>
      </c>
      <c r="K326" s="36">
        <f ca="1">SUMIFS(СВЦЭМ!$I$40:$I$759,СВЦЭМ!$A$40:$A$759,$A326,СВЦЭМ!$B$39:$B$758,K$296)+'СЕТ СН'!$F$13</f>
        <v>0</v>
      </c>
      <c r="L326" s="36">
        <f ca="1">SUMIFS(СВЦЭМ!$I$40:$I$759,СВЦЭМ!$A$40:$A$759,$A326,СВЦЭМ!$B$39:$B$758,L$296)+'СЕТ СН'!$F$13</f>
        <v>0</v>
      </c>
      <c r="M326" s="36">
        <f ca="1">SUMIFS(СВЦЭМ!$I$40:$I$759,СВЦЭМ!$A$40:$A$759,$A326,СВЦЭМ!$B$39:$B$758,M$296)+'СЕТ СН'!$F$13</f>
        <v>0</v>
      </c>
      <c r="N326" s="36">
        <f ca="1">SUMIFS(СВЦЭМ!$I$40:$I$759,СВЦЭМ!$A$40:$A$759,$A326,СВЦЭМ!$B$39:$B$758,N$296)+'СЕТ СН'!$F$13</f>
        <v>0</v>
      </c>
      <c r="O326" s="36">
        <f ca="1">SUMIFS(СВЦЭМ!$I$40:$I$759,СВЦЭМ!$A$40:$A$759,$A326,СВЦЭМ!$B$39:$B$758,O$296)+'СЕТ СН'!$F$13</f>
        <v>0</v>
      </c>
      <c r="P326" s="36">
        <f ca="1">SUMIFS(СВЦЭМ!$I$40:$I$759,СВЦЭМ!$A$40:$A$759,$A326,СВЦЭМ!$B$39:$B$758,P$296)+'СЕТ СН'!$F$13</f>
        <v>0</v>
      </c>
      <c r="Q326" s="36">
        <f ca="1">SUMIFS(СВЦЭМ!$I$40:$I$759,СВЦЭМ!$A$40:$A$759,$A326,СВЦЭМ!$B$39:$B$758,Q$296)+'СЕТ СН'!$F$13</f>
        <v>0</v>
      </c>
      <c r="R326" s="36">
        <f ca="1">SUMIFS(СВЦЭМ!$I$40:$I$759,СВЦЭМ!$A$40:$A$759,$A326,СВЦЭМ!$B$39:$B$758,R$296)+'СЕТ СН'!$F$13</f>
        <v>0</v>
      </c>
      <c r="S326" s="36">
        <f ca="1">SUMIFS(СВЦЭМ!$I$40:$I$759,СВЦЭМ!$A$40:$A$759,$A326,СВЦЭМ!$B$39:$B$758,S$296)+'СЕТ СН'!$F$13</f>
        <v>0</v>
      </c>
      <c r="T326" s="36">
        <f ca="1">SUMIFS(СВЦЭМ!$I$40:$I$759,СВЦЭМ!$A$40:$A$759,$A326,СВЦЭМ!$B$39:$B$758,T$296)+'СЕТ СН'!$F$13</f>
        <v>0</v>
      </c>
      <c r="U326" s="36">
        <f ca="1">SUMIFS(СВЦЭМ!$I$40:$I$759,СВЦЭМ!$A$40:$A$759,$A326,СВЦЭМ!$B$39:$B$758,U$296)+'СЕТ СН'!$F$13</f>
        <v>0</v>
      </c>
      <c r="V326" s="36">
        <f ca="1">SUMIFS(СВЦЭМ!$I$40:$I$759,СВЦЭМ!$A$40:$A$759,$A326,СВЦЭМ!$B$39:$B$758,V$296)+'СЕТ СН'!$F$13</f>
        <v>0</v>
      </c>
      <c r="W326" s="36">
        <f ca="1">SUMIFS(СВЦЭМ!$I$40:$I$759,СВЦЭМ!$A$40:$A$759,$A326,СВЦЭМ!$B$39:$B$758,W$296)+'СЕТ СН'!$F$13</f>
        <v>0</v>
      </c>
      <c r="X326" s="36">
        <f ca="1">SUMIFS(СВЦЭМ!$I$40:$I$759,СВЦЭМ!$A$40:$A$759,$A326,СВЦЭМ!$B$39:$B$758,X$296)+'СЕТ СН'!$F$13</f>
        <v>0</v>
      </c>
      <c r="Y326" s="36">
        <f ca="1">SUMIFS(СВЦЭМ!$I$40:$I$759,СВЦЭМ!$A$40:$A$759,$A326,СВЦЭМ!$B$39:$B$758,Y$296)+'СЕТ СН'!$F$13</f>
        <v>0</v>
      </c>
    </row>
    <row r="327" spans="1:27" ht="15.75" hidden="1" x14ac:dyDescent="0.2">
      <c r="A327" s="35">
        <f t="shared" si="8"/>
        <v>45566</v>
      </c>
      <c r="B327" s="36">
        <f ca="1">SUMIFS(СВЦЭМ!$I$40:$I$759,СВЦЭМ!$A$40:$A$759,$A327,СВЦЭМ!$B$39:$B$758,B$296)+'СЕТ СН'!$F$13</f>
        <v>0</v>
      </c>
      <c r="C327" s="36">
        <f ca="1">SUMIFS(СВЦЭМ!$I$40:$I$759,СВЦЭМ!$A$40:$A$759,$A327,СВЦЭМ!$B$39:$B$758,C$296)+'СЕТ СН'!$F$13</f>
        <v>0</v>
      </c>
      <c r="D327" s="36">
        <f ca="1">SUMIFS(СВЦЭМ!$I$40:$I$759,СВЦЭМ!$A$40:$A$759,$A327,СВЦЭМ!$B$39:$B$758,D$296)+'СЕТ СН'!$F$13</f>
        <v>0</v>
      </c>
      <c r="E327" s="36">
        <f ca="1">SUMIFS(СВЦЭМ!$I$40:$I$759,СВЦЭМ!$A$40:$A$759,$A327,СВЦЭМ!$B$39:$B$758,E$296)+'СЕТ СН'!$F$13</f>
        <v>0</v>
      </c>
      <c r="F327" s="36">
        <f ca="1">SUMIFS(СВЦЭМ!$I$40:$I$759,СВЦЭМ!$A$40:$A$759,$A327,СВЦЭМ!$B$39:$B$758,F$296)+'СЕТ СН'!$F$13</f>
        <v>0</v>
      </c>
      <c r="G327" s="36">
        <f ca="1">SUMIFS(СВЦЭМ!$I$40:$I$759,СВЦЭМ!$A$40:$A$759,$A327,СВЦЭМ!$B$39:$B$758,G$296)+'СЕТ СН'!$F$13</f>
        <v>0</v>
      </c>
      <c r="H327" s="36">
        <f ca="1">SUMIFS(СВЦЭМ!$I$40:$I$759,СВЦЭМ!$A$40:$A$759,$A327,СВЦЭМ!$B$39:$B$758,H$296)+'СЕТ СН'!$F$13</f>
        <v>0</v>
      </c>
      <c r="I327" s="36">
        <f ca="1">SUMIFS(СВЦЭМ!$I$40:$I$759,СВЦЭМ!$A$40:$A$759,$A327,СВЦЭМ!$B$39:$B$758,I$296)+'СЕТ СН'!$F$13</f>
        <v>0</v>
      </c>
      <c r="J327" s="36">
        <f ca="1">SUMIFS(СВЦЭМ!$I$40:$I$759,СВЦЭМ!$A$40:$A$759,$A327,СВЦЭМ!$B$39:$B$758,J$296)+'СЕТ СН'!$F$13</f>
        <v>0</v>
      </c>
      <c r="K327" s="36">
        <f ca="1">SUMIFS(СВЦЭМ!$I$40:$I$759,СВЦЭМ!$A$40:$A$759,$A327,СВЦЭМ!$B$39:$B$758,K$296)+'СЕТ СН'!$F$13</f>
        <v>0</v>
      </c>
      <c r="L327" s="36">
        <f ca="1">SUMIFS(СВЦЭМ!$I$40:$I$759,СВЦЭМ!$A$40:$A$759,$A327,СВЦЭМ!$B$39:$B$758,L$296)+'СЕТ СН'!$F$13</f>
        <v>0</v>
      </c>
      <c r="M327" s="36">
        <f ca="1">SUMIFS(СВЦЭМ!$I$40:$I$759,СВЦЭМ!$A$40:$A$759,$A327,СВЦЭМ!$B$39:$B$758,M$296)+'СЕТ СН'!$F$13</f>
        <v>0</v>
      </c>
      <c r="N327" s="36">
        <f ca="1">SUMIFS(СВЦЭМ!$I$40:$I$759,СВЦЭМ!$A$40:$A$759,$A327,СВЦЭМ!$B$39:$B$758,N$296)+'СЕТ СН'!$F$13</f>
        <v>0</v>
      </c>
      <c r="O327" s="36">
        <f ca="1">SUMIFS(СВЦЭМ!$I$40:$I$759,СВЦЭМ!$A$40:$A$759,$A327,СВЦЭМ!$B$39:$B$758,O$296)+'СЕТ СН'!$F$13</f>
        <v>0</v>
      </c>
      <c r="P327" s="36">
        <f ca="1">SUMIFS(СВЦЭМ!$I$40:$I$759,СВЦЭМ!$A$40:$A$759,$A327,СВЦЭМ!$B$39:$B$758,P$296)+'СЕТ СН'!$F$13</f>
        <v>0</v>
      </c>
      <c r="Q327" s="36">
        <f ca="1">SUMIFS(СВЦЭМ!$I$40:$I$759,СВЦЭМ!$A$40:$A$759,$A327,СВЦЭМ!$B$39:$B$758,Q$296)+'СЕТ СН'!$F$13</f>
        <v>0</v>
      </c>
      <c r="R327" s="36">
        <f ca="1">SUMIFS(СВЦЭМ!$I$40:$I$759,СВЦЭМ!$A$40:$A$759,$A327,СВЦЭМ!$B$39:$B$758,R$296)+'СЕТ СН'!$F$13</f>
        <v>0</v>
      </c>
      <c r="S327" s="36">
        <f ca="1">SUMIFS(СВЦЭМ!$I$40:$I$759,СВЦЭМ!$A$40:$A$759,$A327,СВЦЭМ!$B$39:$B$758,S$296)+'СЕТ СН'!$F$13</f>
        <v>0</v>
      </c>
      <c r="T327" s="36">
        <f ca="1">SUMIFS(СВЦЭМ!$I$40:$I$759,СВЦЭМ!$A$40:$A$759,$A327,СВЦЭМ!$B$39:$B$758,T$296)+'СЕТ СН'!$F$13</f>
        <v>0</v>
      </c>
      <c r="U327" s="36">
        <f ca="1">SUMIFS(СВЦЭМ!$I$40:$I$759,СВЦЭМ!$A$40:$A$759,$A327,СВЦЭМ!$B$39:$B$758,U$296)+'СЕТ СН'!$F$13</f>
        <v>0</v>
      </c>
      <c r="V327" s="36">
        <f ca="1">SUMIFS(СВЦЭМ!$I$40:$I$759,СВЦЭМ!$A$40:$A$759,$A327,СВЦЭМ!$B$39:$B$758,V$296)+'СЕТ СН'!$F$13</f>
        <v>0</v>
      </c>
      <c r="W327" s="36">
        <f ca="1">SUMIFS(СВЦЭМ!$I$40:$I$759,СВЦЭМ!$A$40:$A$759,$A327,СВЦЭМ!$B$39:$B$758,W$296)+'СЕТ СН'!$F$13</f>
        <v>0</v>
      </c>
      <c r="X327" s="36">
        <f ca="1">SUMIFS(СВЦЭМ!$I$40:$I$759,СВЦЭМ!$A$40:$A$759,$A327,СВЦЭМ!$B$39:$B$758,X$296)+'СЕТ СН'!$F$13</f>
        <v>0</v>
      </c>
      <c r="Y327" s="36">
        <f ca="1">SUMIFS(СВЦЭМ!$I$40:$I$759,СВЦЭМ!$A$40:$A$759,$A327,СВЦЭМ!$B$39:$B$758,Y$296)+'СЕТ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01.09.2024</v>
      </c>
      <c r="B332" s="36">
        <f ca="1">SUMIFS(СВЦЭМ!$J$40:$J$759,СВЦЭМ!$A$40:$A$759,$A332,СВЦЭМ!$B$39:$B$758,B$331)+'СЕТ СН'!$F$13</f>
        <v>0</v>
      </c>
      <c r="C332" s="36">
        <f ca="1">SUMIFS(СВЦЭМ!$J$40:$J$759,СВЦЭМ!$A$40:$A$759,$A332,СВЦЭМ!$B$39:$B$758,C$331)+'СЕТ СН'!$F$13</f>
        <v>0</v>
      </c>
      <c r="D332" s="36">
        <f ca="1">SUMIFS(СВЦЭМ!$J$40:$J$759,СВЦЭМ!$A$40:$A$759,$A332,СВЦЭМ!$B$39:$B$758,D$331)+'СЕТ СН'!$F$13</f>
        <v>0</v>
      </c>
      <c r="E332" s="36">
        <f ca="1">SUMIFS(СВЦЭМ!$J$40:$J$759,СВЦЭМ!$A$40:$A$759,$A332,СВЦЭМ!$B$39:$B$758,E$331)+'СЕТ СН'!$F$13</f>
        <v>0</v>
      </c>
      <c r="F332" s="36">
        <f ca="1">SUMIFS(СВЦЭМ!$J$40:$J$759,СВЦЭМ!$A$40:$A$759,$A332,СВЦЭМ!$B$39:$B$758,F$331)+'СЕТ СН'!$F$13</f>
        <v>0</v>
      </c>
      <c r="G332" s="36">
        <f ca="1">SUMIFS(СВЦЭМ!$J$40:$J$759,СВЦЭМ!$A$40:$A$759,$A332,СВЦЭМ!$B$39:$B$758,G$331)+'СЕТ СН'!$F$13</f>
        <v>0</v>
      </c>
      <c r="H332" s="36">
        <f ca="1">SUMIFS(СВЦЭМ!$J$40:$J$759,СВЦЭМ!$A$40:$A$759,$A332,СВЦЭМ!$B$39:$B$758,H$331)+'СЕТ СН'!$F$13</f>
        <v>0</v>
      </c>
      <c r="I332" s="36">
        <f ca="1">SUMIFS(СВЦЭМ!$J$40:$J$759,СВЦЭМ!$A$40:$A$759,$A332,СВЦЭМ!$B$39:$B$758,I$331)+'СЕТ СН'!$F$13</f>
        <v>0</v>
      </c>
      <c r="J332" s="36">
        <f ca="1">SUMIFS(СВЦЭМ!$J$40:$J$759,СВЦЭМ!$A$40:$A$759,$A332,СВЦЭМ!$B$39:$B$758,J$331)+'СЕТ СН'!$F$13</f>
        <v>0</v>
      </c>
      <c r="K332" s="36">
        <f ca="1">SUMIFS(СВЦЭМ!$J$40:$J$759,СВЦЭМ!$A$40:$A$759,$A332,СВЦЭМ!$B$39:$B$758,K$331)+'СЕТ СН'!$F$13</f>
        <v>0</v>
      </c>
      <c r="L332" s="36">
        <f ca="1">SUMIFS(СВЦЭМ!$J$40:$J$759,СВЦЭМ!$A$40:$A$759,$A332,СВЦЭМ!$B$39:$B$758,L$331)+'СЕТ СН'!$F$13</f>
        <v>0</v>
      </c>
      <c r="M332" s="36">
        <f ca="1">SUMIFS(СВЦЭМ!$J$40:$J$759,СВЦЭМ!$A$40:$A$759,$A332,СВЦЭМ!$B$39:$B$758,M$331)+'СЕТ СН'!$F$13</f>
        <v>0</v>
      </c>
      <c r="N332" s="36">
        <f ca="1">SUMIFS(СВЦЭМ!$J$40:$J$759,СВЦЭМ!$A$40:$A$759,$A332,СВЦЭМ!$B$39:$B$758,N$331)+'СЕТ СН'!$F$13</f>
        <v>0</v>
      </c>
      <c r="O332" s="36">
        <f ca="1">SUMIFS(СВЦЭМ!$J$40:$J$759,СВЦЭМ!$A$40:$A$759,$A332,СВЦЭМ!$B$39:$B$758,O$331)+'СЕТ СН'!$F$13</f>
        <v>0</v>
      </c>
      <c r="P332" s="36">
        <f ca="1">SUMIFS(СВЦЭМ!$J$40:$J$759,СВЦЭМ!$A$40:$A$759,$A332,СВЦЭМ!$B$39:$B$758,P$331)+'СЕТ СН'!$F$13</f>
        <v>0</v>
      </c>
      <c r="Q332" s="36">
        <f ca="1">SUMIFS(СВЦЭМ!$J$40:$J$759,СВЦЭМ!$A$40:$A$759,$A332,СВЦЭМ!$B$39:$B$758,Q$331)+'СЕТ СН'!$F$13</f>
        <v>0</v>
      </c>
      <c r="R332" s="36">
        <f ca="1">SUMIFS(СВЦЭМ!$J$40:$J$759,СВЦЭМ!$A$40:$A$759,$A332,СВЦЭМ!$B$39:$B$758,R$331)+'СЕТ СН'!$F$13</f>
        <v>0</v>
      </c>
      <c r="S332" s="36">
        <f ca="1">SUMIFS(СВЦЭМ!$J$40:$J$759,СВЦЭМ!$A$40:$A$759,$A332,СВЦЭМ!$B$39:$B$758,S$331)+'СЕТ СН'!$F$13</f>
        <v>0</v>
      </c>
      <c r="T332" s="36">
        <f ca="1">SUMIFS(СВЦЭМ!$J$40:$J$759,СВЦЭМ!$A$40:$A$759,$A332,СВЦЭМ!$B$39:$B$758,T$331)+'СЕТ СН'!$F$13</f>
        <v>0</v>
      </c>
      <c r="U332" s="36">
        <f ca="1">SUMIFS(СВЦЭМ!$J$40:$J$759,СВЦЭМ!$A$40:$A$759,$A332,СВЦЭМ!$B$39:$B$758,U$331)+'СЕТ СН'!$F$13</f>
        <v>0</v>
      </c>
      <c r="V332" s="36">
        <f ca="1">SUMIFS(СВЦЭМ!$J$40:$J$759,СВЦЭМ!$A$40:$A$759,$A332,СВЦЭМ!$B$39:$B$758,V$331)+'СЕТ СН'!$F$13</f>
        <v>0</v>
      </c>
      <c r="W332" s="36">
        <f ca="1">SUMIFS(СВЦЭМ!$J$40:$J$759,СВЦЭМ!$A$40:$A$759,$A332,СВЦЭМ!$B$39:$B$758,W$331)+'СЕТ СН'!$F$13</f>
        <v>0</v>
      </c>
      <c r="X332" s="36">
        <f ca="1">SUMIFS(СВЦЭМ!$J$40:$J$759,СВЦЭМ!$A$40:$A$759,$A332,СВЦЭМ!$B$39:$B$758,X$331)+'СЕТ СН'!$F$13</f>
        <v>0</v>
      </c>
      <c r="Y332" s="36">
        <f ca="1">SUMIFS(СВЦЭМ!$J$40:$J$759,СВЦЭМ!$A$40:$A$759,$A332,СВЦЭМ!$B$39:$B$758,Y$331)+'СЕТ СН'!$F$13</f>
        <v>0</v>
      </c>
      <c r="AA332" s="45"/>
    </row>
    <row r="333" spans="1:27" ht="15.75" hidden="1" x14ac:dyDescent="0.2">
      <c r="A333" s="35">
        <f>A332+1</f>
        <v>45537</v>
      </c>
      <c r="B333" s="36">
        <f ca="1">SUMIFS(СВЦЭМ!$J$40:$J$759,СВЦЭМ!$A$40:$A$759,$A333,СВЦЭМ!$B$39:$B$758,B$331)+'СЕТ СН'!$F$13</f>
        <v>0</v>
      </c>
      <c r="C333" s="36">
        <f ca="1">SUMIFS(СВЦЭМ!$J$40:$J$759,СВЦЭМ!$A$40:$A$759,$A333,СВЦЭМ!$B$39:$B$758,C$331)+'СЕТ СН'!$F$13</f>
        <v>0</v>
      </c>
      <c r="D333" s="36">
        <f ca="1">SUMIFS(СВЦЭМ!$J$40:$J$759,СВЦЭМ!$A$40:$A$759,$A333,СВЦЭМ!$B$39:$B$758,D$331)+'СЕТ СН'!$F$13</f>
        <v>0</v>
      </c>
      <c r="E333" s="36">
        <f ca="1">SUMIFS(СВЦЭМ!$J$40:$J$759,СВЦЭМ!$A$40:$A$759,$A333,СВЦЭМ!$B$39:$B$758,E$331)+'СЕТ СН'!$F$13</f>
        <v>0</v>
      </c>
      <c r="F333" s="36">
        <f ca="1">SUMIFS(СВЦЭМ!$J$40:$J$759,СВЦЭМ!$A$40:$A$759,$A333,СВЦЭМ!$B$39:$B$758,F$331)+'СЕТ СН'!$F$13</f>
        <v>0</v>
      </c>
      <c r="G333" s="36">
        <f ca="1">SUMIFS(СВЦЭМ!$J$40:$J$759,СВЦЭМ!$A$40:$A$759,$A333,СВЦЭМ!$B$39:$B$758,G$331)+'СЕТ СН'!$F$13</f>
        <v>0</v>
      </c>
      <c r="H333" s="36">
        <f ca="1">SUMIFS(СВЦЭМ!$J$40:$J$759,СВЦЭМ!$A$40:$A$759,$A333,СВЦЭМ!$B$39:$B$758,H$331)+'СЕТ СН'!$F$13</f>
        <v>0</v>
      </c>
      <c r="I333" s="36">
        <f ca="1">SUMIFS(СВЦЭМ!$J$40:$J$759,СВЦЭМ!$A$40:$A$759,$A333,СВЦЭМ!$B$39:$B$758,I$331)+'СЕТ СН'!$F$13</f>
        <v>0</v>
      </c>
      <c r="J333" s="36">
        <f ca="1">SUMIFS(СВЦЭМ!$J$40:$J$759,СВЦЭМ!$A$40:$A$759,$A333,СВЦЭМ!$B$39:$B$758,J$331)+'СЕТ СН'!$F$13</f>
        <v>0</v>
      </c>
      <c r="K333" s="36">
        <f ca="1">SUMIFS(СВЦЭМ!$J$40:$J$759,СВЦЭМ!$A$40:$A$759,$A333,СВЦЭМ!$B$39:$B$758,K$331)+'СЕТ СН'!$F$13</f>
        <v>0</v>
      </c>
      <c r="L333" s="36">
        <f ca="1">SUMIFS(СВЦЭМ!$J$40:$J$759,СВЦЭМ!$A$40:$A$759,$A333,СВЦЭМ!$B$39:$B$758,L$331)+'СЕТ СН'!$F$13</f>
        <v>0</v>
      </c>
      <c r="M333" s="36">
        <f ca="1">SUMIFS(СВЦЭМ!$J$40:$J$759,СВЦЭМ!$A$40:$A$759,$A333,СВЦЭМ!$B$39:$B$758,M$331)+'СЕТ СН'!$F$13</f>
        <v>0</v>
      </c>
      <c r="N333" s="36">
        <f ca="1">SUMIFS(СВЦЭМ!$J$40:$J$759,СВЦЭМ!$A$40:$A$759,$A333,СВЦЭМ!$B$39:$B$758,N$331)+'СЕТ СН'!$F$13</f>
        <v>0</v>
      </c>
      <c r="O333" s="36">
        <f ca="1">SUMIFS(СВЦЭМ!$J$40:$J$759,СВЦЭМ!$A$40:$A$759,$A333,СВЦЭМ!$B$39:$B$758,O$331)+'СЕТ СН'!$F$13</f>
        <v>0</v>
      </c>
      <c r="P333" s="36">
        <f ca="1">SUMIFS(СВЦЭМ!$J$40:$J$759,СВЦЭМ!$A$40:$A$759,$A333,СВЦЭМ!$B$39:$B$758,P$331)+'СЕТ СН'!$F$13</f>
        <v>0</v>
      </c>
      <c r="Q333" s="36">
        <f ca="1">SUMIFS(СВЦЭМ!$J$40:$J$759,СВЦЭМ!$A$40:$A$759,$A333,СВЦЭМ!$B$39:$B$758,Q$331)+'СЕТ СН'!$F$13</f>
        <v>0</v>
      </c>
      <c r="R333" s="36">
        <f ca="1">SUMIFS(СВЦЭМ!$J$40:$J$759,СВЦЭМ!$A$40:$A$759,$A333,СВЦЭМ!$B$39:$B$758,R$331)+'СЕТ СН'!$F$13</f>
        <v>0</v>
      </c>
      <c r="S333" s="36">
        <f ca="1">SUMIFS(СВЦЭМ!$J$40:$J$759,СВЦЭМ!$A$40:$A$759,$A333,СВЦЭМ!$B$39:$B$758,S$331)+'СЕТ СН'!$F$13</f>
        <v>0</v>
      </c>
      <c r="T333" s="36">
        <f ca="1">SUMIFS(СВЦЭМ!$J$40:$J$759,СВЦЭМ!$A$40:$A$759,$A333,СВЦЭМ!$B$39:$B$758,T$331)+'СЕТ СН'!$F$13</f>
        <v>0</v>
      </c>
      <c r="U333" s="36">
        <f ca="1">SUMIFS(СВЦЭМ!$J$40:$J$759,СВЦЭМ!$A$40:$A$759,$A333,СВЦЭМ!$B$39:$B$758,U$331)+'СЕТ СН'!$F$13</f>
        <v>0</v>
      </c>
      <c r="V333" s="36">
        <f ca="1">SUMIFS(СВЦЭМ!$J$40:$J$759,СВЦЭМ!$A$40:$A$759,$A333,СВЦЭМ!$B$39:$B$758,V$331)+'СЕТ СН'!$F$13</f>
        <v>0</v>
      </c>
      <c r="W333" s="36">
        <f ca="1">SUMIFS(СВЦЭМ!$J$40:$J$759,СВЦЭМ!$A$40:$A$759,$A333,СВЦЭМ!$B$39:$B$758,W$331)+'СЕТ СН'!$F$13</f>
        <v>0</v>
      </c>
      <c r="X333" s="36">
        <f ca="1">SUMIFS(СВЦЭМ!$J$40:$J$759,СВЦЭМ!$A$40:$A$759,$A333,СВЦЭМ!$B$39:$B$758,X$331)+'СЕТ СН'!$F$13</f>
        <v>0</v>
      </c>
      <c r="Y333" s="36">
        <f ca="1">SUMIFS(СВЦЭМ!$J$40:$J$759,СВЦЭМ!$A$40:$A$759,$A333,СВЦЭМ!$B$39:$B$758,Y$331)+'СЕТ СН'!$F$13</f>
        <v>0</v>
      </c>
    </row>
    <row r="334" spans="1:27" ht="15.75" hidden="1" x14ac:dyDescent="0.2">
      <c r="A334" s="35">
        <f t="shared" ref="A334:A362" si="9">A333+1</f>
        <v>45538</v>
      </c>
      <c r="B334" s="36">
        <f ca="1">SUMIFS(СВЦЭМ!$J$40:$J$759,СВЦЭМ!$A$40:$A$759,$A334,СВЦЭМ!$B$39:$B$758,B$331)+'СЕТ СН'!$F$13</f>
        <v>0</v>
      </c>
      <c r="C334" s="36">
        <f ca="1">SUMIFS(СВЦЭМ!$J$40:$J$759,СВЦЭМ!$A$40:$A$759,$A334,СВЦЭМ!$B$39:$B$758,C$331)+'СЕТ СН'!$F$13</f>
        <v>0</v>
      </c>
      <c r="D334" s="36">
        <f ca="1">SUMIFS(СВЦЭМ!$J$40:$J$759,СВЦЭМ!$A$40:$A$759,$A334,СВЦЭМ!$B$39:$B$758,D$331)+'СЕТ СН'!$F$13</f>
        <v>0</v>
      </c>
      <c r="E334" s="36">
        <f ca="1">SUMIFS(СВЦЭМ!$J$40:$J$759,СВЦЭМ!$A$40:$A$759,$A334,СВЦЭМ!$B$39:$B$758,E$331)+'СЕТ СН'!$F$13</f>
        <v>0</v>
      </c>
      <c r="F334" s="36">
        <f ca="1">SUMIFS(СВЦЭМ!$J$40:$J$759,СВЦЭМ!$A$40:$A$759,$A334,СВЦЭМ!$B$39:$B$758,F$331)+'СЕТ СН'!$F$13</f>
        <v>0</v>
      </c>
      <c r="G334" s="36">
        <f ca="1">SUMIFS(СВЦЭМ!$J$40:$J$759,СВЦЭМ!$A$40:$A$759,$A334,СВЦЭМ!$B$39:$B$758,G$331)+'СЕТ СН'!$F$13</f>
        <v>0</v>
      </c>
      <c r="H334" s="36">
        <f ca="1">SUMIFS(СВЦЭМ!$J$40:$J$759,СВЦЭМ!$A$40:$A$759,$A334,СВЦЭМ!$B$39:$B$758,H$331)+'СЕТ СН'!$F$13</f>
        <v>0</v>
      </c>
      <c r="I334" s="36">
        <f ca="1">SUMIFS(СВЦЭМ!$J$40:$J$759,СВЦЭМ!$A$40:$A$759,$A334,СВЦЭМ!$B$39:$B$758,I$331)+'СЕТ СН'!$F$13</f>
        <v>0</v>
      </c>
      <c r="J334" s="36">
        <f ca="1">SUMIFS(СВЦЭМ!$J$40:$J$759,СВЦЭМ!$A$40:$A$759,$A334,СВЦЭМ!$B$39:$B$758,J$331)+'СЕТ СН'!$F$13</f>
        <v>0</v>
      </c>
      <c r="K334" s="36">
        <f ca="1">SUMIFS(СВЦЭМ!$J$40:$J$759,СВЦЭМ!$A$40:$A$759,$A334,СВЦЭМ!$B$39:$B$758,K$331)+'СЕТ СН'!$F$13</f>
        <v>0</v>
      </c>
      <c r="L334" s="36">
        <f ca="1">SUMIFS(СВЦЭМ!$J$40:$J$759,СВЦЭМ!$A$40:$A$759,$A334,СВЦЭМ!$B$39:$B$758,L$331)+'СЕТ СН'!$F$13</f>
        <v>0</v>
      </c>
      <c r="M334" s="36">
        <f ca="1">SUMIFS(СВЦЭМ!$J$40:$J$759,СВЦЭМ!$A$40:$A$759,$A334,СВЦЭМ!$B$39:$B$758,M$331)+'СЕТ СН'!$F$13</f>
        <v>0</v>
      </c>
      <c r="N334" s="36">
        <f ca="1">SUMIFS(СВЦЭМ!$J$40:$J$759,СВЦЭМ!$A$40:$A$759,$A334,СВЦЭМ!$B$39:$B$758,N$331)+'СЕТ СН'!$F$13</f>
        <v>0</v>
      </c>
      <c r="O334" s="36">
        <f ca="1">SUMIFS(СВЦЭМ!$J$40:$J$759,СВЦЭМ!$A$40:$A$759,$A334,СВЦЭМ!$B$39:$B$758,O$331)+'СЕТ СН'!$F$13</f>
        <v>0</v>
      </c>
      <c r="P334" s="36">
        <f ca="1">SUMIFS(СВЦЭМ!$J$40:$J$759,СВЦЭМ!$A$40:$A$759,$A334,СВЦЭМ!$B$39:$B$758,P$331)+'СЕТ СН'!$F$13</f>
        <v>0</v>
      </c>
      <c r="Q334" s="36">
        <f ca="1">SUMIFS(СВЦЭМ!$J$40:$J$759,СВЦЭМ!$A$40:$A$759,$A334,СВЦЭМ!$B$39:$B$758,Q$331)+'СЕТ СН'!$F$13</f>
        <v>0</v>
      </c>
      <c r="R334" s="36">
        <f ca="1">SUMIFS(СВЦЭМ!$J$40:$J$759,СВЦЭМ!$A$40:$A$759,$A334,СВЦЭМ!$B$39:$B$758,R$331)+'СЕТ СН'!$F$13</f>
        <v>0</v>
      </c>
      <c r="S334" s="36">
        <f ca="1">SUMIFS(СВЦЭМ!$J$40:$J$759,СВЦЭМ!$A$40:$A$759,$A334,СВЦЭМ!$B$39:$B$758,S$331)+'СЕТ СН'!$F$13</f>
        <v>0</v>
      </c>
      <c r="T334" s="36">
        <f ca="1">SUMIFS(СВЦЭМ!$J$40:$J$759,СВЦЭМ!$A$40:$A$759,$A334,СВЦЭМ!$B$39:$B$758,T$331)+'СЕТ СН'!$F$13</f>
        <v>0</v>
      </c>
      <c r="U334" s="36">
        <f ca="1">SUMIFS(СВЦЭМ!$J$40:$J$759,СВЦЭМ!$A$40:$A$759,$A334,СВЦЭМ!$B$39:$B$758,U$331)+'СЕТ СН'!$F$13</f>
        <v>0</v>
      </c>
      <c r="V334" s="36">
        <f ca="1">SUMIFS(СВЦЭМ!$J$40:$J$759,СВЦЭМ!$A$40:$A$759,$A334,СВЦЭМ!$B$39:$B$758,V$331)+'СЕТ СН'!$F$13</f>
        <v>0</v>
      </c>
      <c r="W334" s="36">
        <f ca="1">SUMIFS(СВЦЭМ!$J$40:$J$759,СВЦЭМ!$A$40:$A$759,$A334,СВЦЭМ!$B$39:$B$758,W$331)+'СЕТ СН'!$F$13</f>
        <v>0</v>
      </c>
      <c r="X334" s="36">
        <f ca="1">SUMIFS(СВЦЭМ!$J$40:$J$759,СВЦЭМ!$A$40:$A$759,$A334,СВЦЭМ!$B$39:$B$758,X$331)+'СЕТ СН'!$F$13</f>
        <v>0</v>
      </c>
      <c r="Y334" s="36">
        <f ca="1">SUMIFS(СВЦЭМ!$J$40:$J$759,СВЦЭМ!$A$40:$A$759,$A334,СВЦЭМ!$B$39:$B$758,Y$331)+'СЕТ СН'!$F$13</f>
        <v>0</v>
      </c>
    </row>
    <row r="335" spans="1:27" ht="15.75" hidden="1" x14ac:dyDescent="0.2">
      <c r="A335" s="35">
        <f t="shared" si="9"/>
        <v>45539</v>
      </c>
      <c r="B335" s="36">
        <f ca="1">SUMIFS(СВЦЭМ!$J$40:$J$759,СВЦЭМ!$A$40:$A$759,$A335,СВЦЭМ!$B$39:$B$758,B$331)+'СЕТ СН'!$F$13</f>
        <v>0</v>
      </c>
      <c r="C335" s="36">
        <f ca="1">SUMIFS(СВЦЭМ!$J$40:$J$759,СВЦЭМ!$A$40:$A$759,$A335,СВЦЭМ!$B$39:$B$758,C$331)+'СЕТ СН'!$F$13</f>
        <v>0</v>
      </c>
      <c r="D335" s="36">
        <f ca="1">SUMIFS(СВЦЭМ!$J$40:$J$759,СВЦЭМ!$A$40:$A$759,$A335,СВЦЭМ!$B$39:$B$758,D$331)+'СЕТ СН'!$F$13</f>
        <v>0</v>
      </c>
      <c r="E335" s="36">
        <f ca="1">SUMIFS(СВЦЭМ!$J$40:$J$759,СВЦЭМ!$A$40:$A$759,$A335,СВЦЭМ!$B$39:$B$758,E$331)+'СЕТ СН'!$F$13</f>
        <v>0</v>
      </c>
      <c r="F335" s="36">
        <f ca="1">SUMIFS(СВЦЭМ!$J$40:$J$759,СВЦЭМ!$A$40:$A$759,$A335,СВЦЭМ!$B$39:$B$758,F$331)+'СЕТ СН'!$F$13</f>
        <v>0</v>
      </c>
      <c r="G335" s="36">
        <f ca="1">SUMIFS(СВЦЭМ!$J$40:$J$759,СВЦЭМ!$A$40:$A$759,$A335,СВЦЭМ!$B$39:$B$758,G$331)+'СЕТ СН'!$F$13</f>
        <v>0</v>
      </c>
      <c r="H335" s="36">
        <f ca="1">SUMIFS(СВЦЭМ!$J$40:$J$759,СВЦЭМ!$A$40:$A$759,$A335,СВЦЭМ!$B$39:$B$758,H$331)+'СЕТ СН'!$F$13</f>
        <v>0</v>
      </c>
      <c r="I335" s="36">
        <f ca="1">SUMIFS(СВЦЭМ!$J$40:$J$759,СВЦЭМ!$A$40:$A$759,$A335,СВЦЭМ!$B$39:$B$758,I$331)+'СЕТ СН'!$F$13</f>
        <v>0</v>
      </c>
      <c r="J335" s="36">
        <f ca="1">SUMIFS(СВЦЭМ!$J$40:$J$759,СВЦЭМ!$A$40:$A$759,$A335,СВЦЭМ!$B$39:$B$758,J$331)+'СЕТ СН'!$F$13</f>
        <v>0</v>
      </c>
      <c r="K335" s="36">
        <f ca="1">SUMIFS(СВЦЭМ!$J$40:$J$759,СВЦЭМ!$A$40:$A$759,$A335,СВЦЭМ!$B$39:$B$758,K$331)+'СЕТ СН'!$F$13</f>
        <v>0</v>
      </c>
      <c r="L335" s="36">
        <f ca="1">SUMIFS(СВЦЭМ!$J$40:$J$759,СВЦЭМ!$A$40:$A$759,$A335,СВЦЭМ!$B$39:$B$758,L$331)+'СЕТ СН'!$F$13</f>
        <v>0</v>
      </c>
      <c r="M335" s="36">
        <f ca="1">SUMIFS(СВЦЭМ!$J$40:$J$759,СВЦЭМ!$A$40:$A$759,$A335,СВЦЭМ!$B$39:$B$758,M$331)+'СЕТ СН'!$F$13</f>
        <v>0</v>
      </c>
      <c r="N335" s="36">
        <f ca="1">SUMIFS(СВЦЭМ!$J$40:$J$759,СВЦЭМ!$A$40:$A$759,$A335,СВЦЭМ!$B$39:$B$758,N$331)+'СЕТ СН'!$F$13</f>
        <v>0</v>
      </c>
      <c r="O335" s="36">
        <f ca="1">SUMIFS(СВЦЭМ!$J$40:$J$759,СВЦЭМ!$A$40:$A$759,$A335,СВЦЭМ!$B$39:$B$758,O$331)+'СЕТ СН'!$F$13</f>
        <v>0</v>
      </c>
      <c r="P335" s="36">
        <f ca="1">SUMIFS(СВЦЭМ!$J$40:$J$759,СВЦЭМ!$A$40:$A$759,$A335,СВЦЭМ!$B$39:$B$758,P$331)+'СЕТ СН'!$F$13</f>
        <v>0</v>
      </c>
      <c r="Q335" s="36">
        <f ca="1">SUMIFS(СВЦЭМ!$J$40:$J$759,СВЦЭМ!$A$40:$A$759,$A335,СВЦЭМ!$B$39:$B$758,Q$331)+'СЕТ СН'!$F$13</f>
        <v>0</v>
      </c>
      <c r="R335" s="36">
        <f ca="1">SUMIFS(СВЦЭМ!$J$40:$J$759,СВЦЭМ!$A$40:$A$759,$A335,СВЦЭМ!$B$39:$B$758,R$331)+'СЕТ СН'!$F$13</f>
        <v>0</v>
      </c>
      <c r="S335" s="36">
        <f ca="1">SUMIFS(СВЦЭМ!$J$40:$J$759,СВЦЭМ!$A$40:$A$759,$A335,СВЦЭМ!$B$39:$B$758,S$331)+'СЕТ СН'!$F$13</f>
        <v>0</v>
      </c>
      <c r="T335" s="36">
        <f ca="1">SUMIFS(СВЦЭМ!$J$40:$J$759,СВЦЭМ!$A$40:$A$759,$A335,СВЦЭМ!$B$39:$B$758,T$331)+'СЕТ СН'!$F$13</f>
        <v>0</v>
      </c>
      <c r="U335" s="36">
        <f ca="1">SUMIFS(СВЦЭМ!$J$40:$J$759,СВЦЭМ!$A$40:$A$759,$A335,СВЦЭМ!$B$39:$B$758,U$331)+'СЕТ СН'!$F$13</f>
        <v>0</v>
      </c>
      <c r="V335" s="36">
        <f ca="1">SUMIFS(СВЦЭМ!$J$40:$J$759,СВЦЭМ!$A$40:$A$759,$A335,СВЦЭМ!$B$39:$B$758,V$331)+'СЕТ СН'!$F$13</f>
        <v>0</v>
      </c>
      <c r="W335" s="36">
        <f ca="1">SUMIFS(СВЦЭМ!$J$40:$J$759,СВЦЭМ!$A$40:$A$759,$A335,СВЦЭМ!$B$39:$B$758,W$331)+'СЕТ СН'!$F$13</f>
        <v>0</v>
      </c>
      <c r="X335" s="36">
        <f ca="1">SUMIFS(СВЦЭМ!$J$40:$J$759,СВЦЭМ!$A$40:$A$759,$A335,СВЦЭМ!$B$39:$B$758,X$331)+'СЕТ СН'!$F$13</f>
        <v>0</v>
      </c>
      <c r="Y335" s="36">
        <f ca="1">SUMIFS(СВЦЭМ!$J$40:$J$759,СВЦЭМ!$A$40:$A$759,$A335,СВЦЭМ!$B$39:$B$758,Y$331)+'СЕТ СН'!$F$13</f>
        <v>0</v>
      </c>
    </row>
    <row r="336" spans="1:27" ht="15.75" hidden="1" x14ac:dyDescent="0.2">
      <c r="A336" s="35">
        <f t="shared" si="9"/>
        <v>45540</v>
      </c>
      <c r="B336" s="36">
        <f ca="1">SUMIFS(СВЦЭМ!$J$40:$J$759,СВЦЭМ!$A$40:$A$759,$A336,СВЦЭМ!$B$39:$B$758,B$331)+'СЕТ СН'!$F$13</f>
        <v>0</v>
      </c>
      <c r="C336" s="36">
        <f ca="1">SUMIFS(СВЦЭМ!$J$40:$J$759,СВЦЭМ!$A$40:$A$759,$A336,СВЦЭМ!$B$39:$B$758,C$331)+'СЕТ СН'!$F$13</f>
        <v>0</v>
      </c>
      <c r="D336" s="36">
        <f ca="1">SUMIFS(СВЦЭМ!$J$40:$J$759,СВЦЭМ!$A$40:$A$759,$A336,СВЦЭМ!$B$39:$B$758,D$331)+'СЕТ СН'!$F$13</f>
        <v>0</v>
      </c>
      <c r="E336" s="36">
        <f ca="1">SUMIFS(СВЦЭМ!$J$40:$J$759,СВЦЭМ!$A$40:$A$759,$A336,СВЦЭМ!$B$39:$B$758,E$331)+'СЕТ СН'!$F$13</f>
        <v>0</v>
      </c>
      <c r="F336" s="36">
        <f ca="1">SUMIFS(СВЦЭМ!$J$40:$J$759,СВЦЭМ!$A$40:$A$759,$A336,СВЦЭМ!$B$39:$B$758,F$331)+'СЕТ СН'!$F$13</f>
        <v>0</v>
      </c>
      <c r="G336" s="36">
        <f ca="1">SUMIFS(СВЦЭМ!$J$40:$J$759,СВЦЭМ!$A$40:$A$759,$A336,СВЦЭМ!$B$39:$B$758,G$331)+'СЕТ СН'!$F$13</f>
        <v>0</v>
      </c>
      <c r="H336" s="36">
        <f ca="1">SUMIFS(СВЦЭМ!$J$40:$J$759,СВЦЭМ!$A$40:$A$759,$A336,СВЦЭМ!$B$39:$B$758,H$331)+'СЕТ СН'!$F$13</f>
        <v>0</v>
      </c>
      <c r="I336" s="36">
        <f ca="1">SUMIFS(СВЦЭМ!$J$40:$J$759,СВЦЭМ!$A$40:$A$759,$A336,СВЦЭМ!$B$39:$B$758,I$331)+'СЕТ СН'!$F$13</f>
        <v>0</v>
      </c>
      <c r="J336" s="36">
        <f ca="1">SUMIFS(СВЦЭМ!$J$40:$J$759,СВЦЭМ!$A$40:$A$759,$A336,СВЦЭМ!$B$39:$B$758,J$331)+'СЕТ СН'!$F$13</f>
        <v>0</v>
      </c>
      <c r="K336" s="36">
        <f ca="1">SUMIFS(СВЦЭМ!$J$40:$J$759,СВЦЭМ!$A$40:$A$759,$A336,СВЦЭМ!$B$39:$B$758,K$331)+'СЕТ СН'!$F$13</f>
        <v>0</v>
      </c>
      <c r="L336" s="36">
        <f ca="1">SUMIFS(СВЦЭМ!$J$40:$J$759,СВЦЭМ!$A$40:$A$759,$A336,СВЦЭМ!$B$39:$B$758,L$331)+'СЕТ СН'!$F$13</f>
        <v>0</v>
      </c>
      <c r="M336" s="36">
        <f ca="1">SUMIFS(СВЦЭМ!$J$40:$J$759,СВЦЭМ!$A$40:$A$759,$A336,СВЦЭМ!$B$39:$B$758,M$331)+'СЕТ СН'!$F$13</f>
        <v>0</v>
      </c>
      <c r="N336" s="36">
        <f ca="1">SUMIFS(СВЦЭМ!$J$40:$J$759,СВЦЭМ!$A$40:$A$759,$A336,СВЦЭМ!$B$39:$B$758,N$331)+'СЕТ СН'!$F$13</f>
        <v>0</v>
      </c>
      <c r="O336" s="36">
        <f ca="1">SUMIFS(СВЦЭМ!$J$40:$J$759,СВЦЭМ!$A$40:$A$759,$A336,СВЦЭМ!$B$39:$B$758,O$331)+'СЕТ СН'!$F$13</f>
        <v>0</v>
      </c>
      <c r="P336" s="36">
        <f ca="1">SUMIFS(СВЦЭМ!$J$40:$J$759,СВЦЭМ!$A$40:$A$759,$A336,СВЦЭМ!$B$39:$B$758,P$331)+'СЕТ СН'!$F$13</f>
        <v>0</v>
      </c>
      <c r="Q336" s="36">
        <f ca="1">SUMIFS(СВЦЭМ!$J$40:$J$759,СВЦЭМ!$A$40:$A$759,$A336,СВЦЭМ!$B$39:$B$758,Q$331)+'СЕТ СН'!$F$13</f>
        <v>0</v>
      </c>
      <c r="R336" s="36">
        <f ca="1">SUMIFS(СВЦЭМ!$J$40:$J$759,СВЦЭМ!$A$40:$A$759,$A336,СВЦЭМ!$B$39:$B$758,R$331)+'СЕТ СН'!$F$13</f>
        <v>0</v>
      </c>
      <c r="S336" s="36">
        <f ca="1">SUMIFS(СВЦЭМ!$J$40:$J$759,СВЦЭМ!$A$40:$A$759,$A336,СВЦЭМ!$B$39:$B$758,S$331)+'СЕТ СН'!$F$13</f>
        <v>0</v>
      </c>
      <c r="T336" s="36">
        <f ca="1">SUMIFS(СВЦЭМ!$J$40:$J$759,СВЦЭМ!$A$40:$A$759,$A336,СВЦЭМ!$B$39:$B$758,T$331)+'СЕТ СН'!$F$13</f>
        <v>0</v>
      </c>
      <c r="U336" s="36">
        <f ca="1">SUMIFS(СВЦЭМ!$J$40:$J$759,СВЦЭМ!$A$40:$A$759,$A336,СВЦЭМ!$B$39:$B$758,U$331)+'СЕТ СН'!$F$13</f>
        <v>0</v>
      </c>
      <c r="V336" s="36">
        <f ca="1">SUMIFS(СВЦЭМ!$J$40:$J$759,СВЦЭМ!$A$40:$A$759,$A336,СВЦЭМ!$B$39:$B$758,V$331)+'СЕТ СН'!$F$13</f>
        <v>0</v>
      </c>
      <c r="W336" s="36">
        <f ca="1">SUMIFS(СВЦЭМ!$J$40:$J$759,СВЦЭМ!$A$40:$A$759,$A336,СВЦЭМ!$B$39:$B$758,W$331)+'СЕТ СН'!$F$13</f>
        <v>0</v>
      </c>
      <c r="X336" s="36">
        <f ca="1">SUMIFS(СВЦЭМ!$J$40:$J$759,СВЦЭМ!$A$40:$A$759,$A336,СВЦЭМ!$B$39:$B$758,X$331)+'СЕТ СН'!$F$13</f>
        <v>0</v>
      </c>
      <c r="Y336" s="36">
        <f ca="1">SUMIFS(СВЦЭМ!$J$40:$J$759,СВЦЭМ!$A$40:$A$759,$A336,СВЦЭМ!$B$39:$B$758,Y$331)+'СЕТ СН'!$F$13</f>
        <v>0</v>
      </c>
    </row>
    <row r="337" spans="1:25" ht="15.75" hidden="1" x14ac:dyDescent="0.2">
      <c r="A337" s="35">
        <f t="shared" si="9"/>
        <v>45541</v>
      </c>
      <c r="B337" s="36">
        <f ca="1">SUMIFS(СВЦЭМ!$J$40:$J$759,СВЦЭМ!$A$40:$A$759,$A337,СВЦЭМ!$B$39:$B$758,B$331)+'СЕТ СН'!$F$13</f>
        <v>0</v>
      </c>
      <c r="C337" s="36">
        <f ca="1">SUMIFS(СВЦЭМ!$J$40:$J$759,СВЦЭМ!$A$40:$A$759,$A337,СВЦЭМ!$B$39:$B$758,C$331)+'СЕТ СН'!$F$13</f>
        <v>0</v>
      </c>
      <c r="D337" s="36">
        <f ca="1">SUMIFS(СВЦЭМ!$J$40:$J$759,СВЦЭМ!$A$40:$A$759,$A337,СВЦЭМ!$B$39:$B$758,D$331)+'СЕТ СН'!$F$13</f>
        <v>0</v>
      </c>
      <c r="E337" s="36">
        <f ca="1">SUMIFS(СВЦЭМ!$J$40:$J$759,СВЦЭМ!$A$40:$A$759,$A337,СВЦЭМ!$B$39:$B$758,E$331)+'СЕТ СН'!$F$13</f>
        <v>0</v>
      </c>
      <c r="F337" s="36">
        <f ca="1">SUMIFS(СВЦЭМ!$J$40:$J$759,СВЦЭМ!$A$40:$A$759,$A337,СВЦЭМ!$B$39:$B$758,F$331)+'СЕТ СН'!$F$13</f>
        <v>0</v>
      </c>
      <c r="G337" s="36">
        <f ca="1">SUMIFS(СВЦЭМ!$J$40:$J$759,СВЦЭМ!$A$40:$A$759,$A337,СВЦЭМ!$B$39:$B$758,G$331)+'СЕТ СН'!$F$13</f>
        <v>0</v>
      </c>
      <c r="H337" s="36">
        <f ca="1">SUMIFS(СВЦЭМ!$J$40:$J$759,СВЦЭМ!$A$40:$A$759,$A337,СВЦЭМ!$B$39:$B$758,H$331)+'СЕТ СН'!$F$13</f>
        <v>0</v>
      </c>
      <c r="I337" s="36">
        <f ca="1">SUMIFS(СВЦЭМ!$J$40:$J$759,СВЦЭМ!$A$40:$A$759,$A337,СВЦЭМ!$B$39:$B$758,I$331)+'СЕТ СН'!$F$13</f>
        <v>0</v>
      </c>
      <c r="J337" s="36">
        <f ca="1">SUMIFS(СВЦЭМ!$J$40:$J$759,СВЦЭМ!$A$40:$A$759,$A337,СВЦЭМ!$B$39:$B$758,J$331)+'СЕТ СН'!$F$13</f>
        <v>0</v>
      </c>
      <c r="K337" s="36">
        <f ca="1">SUMIFS(СВЦЭМ!$J$40:$J$759,СВЦЭМ!$A$40:$A$759,$A337,СВЦЭМ!$B$39:$B$758,K$331)+'СЕТ СН'!$F$13</f>
        <v>0</v>
      </c>
      <c r="L337" s="36">
        <f ca="1">SUMIFS(СВЦЭМ!$J$40:$J$759,СВЦЭМ!$A$40:$A$759,$A337,СВЦЭМ!$B$39:$B$758,L$331)+'СЕТ СН'!$F$13</f>
        <v>0</v>
      </c>
      <c r="M337" s="36">
        <f ca="1">SUMIFS(СВЦЭМ!$J$40:$J$759,СВЦЭМ!$A$40:$A$759,$A337,СВЦЭМ!$B$39:$B$758,M$331)+'СЕТ СН'!$F$13</f>
        <v>0</v>
      </c>
      <c r="N337" s="36">
        <f ca="1">SUMIFS(СВЦЭМ!$J$40:$J$759,СВЦЭМ!$A$40:$A$759,$A337,СВЦЭМ!$B$39:$B$758,N$331)+'СЕТ СН'!$F$13</f>
        <v>0</v>
      </c>
      <c r="O337" s="36">
        <f ca="1">SUMIFS(СВЦЭМ!$J$40:$J$759,СВЦЭМ!$A$40:$A$759,$A337,СВЦЭМ!$B$39:$B$758,O$331)+'СЕТ СН'!$F$13</f>
        <v>0</v>
      </c>
      <c r="P337" s="36">
        <f ca="1">SUMIFS(СВЦЭМ!$J$40:$J$759,СВЦЭМ!$A$40:$A$759,$A337,СВЦЭМ!$B$39:$B$758,P$331)+'СЕТ СН'!$F$13</f>
        <v>0</v>
      </c>
      <c r="Q337" s="36">
        <f ca="1">SUMIFS(СВЦЭМ!$J$40:$J$759,СВЦЭМ!$A$40:$A$759,$A337,СВЦЭМ!$B$39:$B$758,Q$331)+'СЕТ СН'!$F$13</f>
        <v>0</v>
      </c>
      <c r="R337" s="36">
        <f ca="1">SUMIFS(СВЦЭМ!$J$40:$J$759,СВЦЭМ!$A$40:$A$759,$A337,СВЦЭМ!$B$39:$B$758,R$331)+'СЕТ СН'!$F$13</f>
        <v>0</v>
      </c>
      <c r="S337" s="36">
        <f ca="1">SUMIFS(СВЦЭМ!$J$40:$J$759,СВЦЭМ!$A$40:$A$759,$A337,СВЦЭМ!$B$39:$B$758,S$331)+'СЕТ СН'!$F$13</f>
        <v>0</v>
      </c>
      <c r="T337" s="36">
        <f ca="1">SUMIFS(СВЦЭМ!$J$40:$J$759,СВЦЭМ!$A$40:$A$759,$A337,СВЦЭМ!$B$39:$B$758,T$331)+'СЕТ СН'!$F$13</f>
        <v>0</v>
      </c>
      <c r="U337" s="36">
        <f ca="1">SUMIFS(СВЦЭМ!$J$40:$J$759,СВЦЭМ!$A$40:$A$759,$A337,СВЦЭМ!$B$39:$B$758,U$331)+'СЕТ СН'!$F$13</f>
        <v>0</v>
      </c>
      <c r="V337" s="36">
        <f ca="1">SUMIFS(СВЦЭМ!$J$40:$J$759,СВЦЭМ!$A$40:$A$759,$A337,СВЦЭМ!$B$39:$B$758,V$331)+'СЕТ СН'!$F$13</f>
        <v>0</v>
      </c>
      <c r="W337" s="36">
        <f ca="1">SUMIFS(СВЦЭМ!$J$40:$J$759,СВЦЭМ!$A$40:$A$759,$A337,СВЦЭМ!$B$39:$B$758,W$331)+'СЕТ СН'!$F$13</f>
        <v>0</v>
      </c>
      <c r="X337" s="36">
        <f ca="1">SUMIFS(СВЦЭМ!$J$40:$J$759,СВЦЭМ!$A$40:$A$759,$A337,СВЦЭМ!$B$39:$B$758,X$331)+'СЕТ СН'!$F$13</f>
        <v>0</v>
      </c>
      <c r="Y337" s="36">
        <f ca="1">SUMIFS(СВЦЭМ!$J$40:$J$759,СВЦЭМ!$A$40:$A$759,$A337,СВЦЭМ!$B$39:$B$758,Y$331)+'СЕТ СН'!$F$13</f>
        <v>0</v>
      </c>
    </row>
    <row r="338" spans="1:25" ht="15.75" hidden="1" x14ac:dyDescent="0.2">
      <c r="A338" s="35">
        <f t="shared" si="9"/>
        <v>45542</v>
      </c>
      <c r="B338" s="36">
        <f ca="1">SUMIFS(СВЦЭМ!$J$40:$J$759,СВЦЭМ!$A$40:$A$759,$A338,СВЦЭМ!$B$39:$B$758,B$331)+'СЕТ СН'!$F$13</f>
        <v>0</v>
      </c>
      <c r="C338" s="36">
        <f ca="1">SUMIFS(СВЦЭМ!$J$40:$J$759,СВЦЭМ!$A$40:$A$759,$A338,СВЦЭМ!$B$39:$B$758,C$331)+'СЕТ СН'!$F$13</f>
        <v>0</v>
      </c>
      <c r="D338" s="36">
        <f ca="1">SUMIFS(СВЦЭМ!$J$40:$J$759,СВЦЭМ!$A$40:$A$759,$A338,СВЦЭМ!$B$39:$B$758,D$331)+'СЕТ СН'!$F$13</f>
        <v>0</v>
      </c>
      <c r="E338" s="36">
        <f ca="1">SUMIFS(СВЦЭМ!$J$40:$J$759,СВЦЭМ!$A$40:$A$759,$A338,СВЦЭМ!$B$39:$B$758,E$331)+'СЕТ СН'!$F$13</f>
        <v>0</v>
      </c>
      <c r="F338" s="36">
        <f ca="1">SUMIFS(СВЦЭМ!$J$40:$J$759,СВЦЭМ!$A$40:$A$759,$A338,СВЦЭМ!$B$39:$B$758,F$331)+'СЕТ СН'!$F$13</f>
        <v>0</v>
      </c>
      <c r="G338" s="36">
        <f ca="1">SUMIFS(СВЦЭМ!$J$40:$J$759,СВЦЭМ!$A$40:$A$759,$A338,СВЦЭМ!$B$39:$B$758,G$331)+'СЕТ СН'!$F$13</f>
        <v>0</v>
      </c>
      <c r="H338" s="36">
        <f ca="1">SUMIFS(СВЦЭМ!$J$40:$J$759,СВЦЭМ!$A$40:$A$759,$A338,СВЦЭМ!$B$39:$B$758,H$331)+'СЕТ СН'!$F$13</f>
        <v>0</v>
      </c>
      <c r="I338" s="36">
        <f ca="1">SUMIFS(СВЦЭМ!$J$40:$J$759,СВЦЭМ!$A$40:$A$759,$A338,СВЦЭМ!$B$39:$B$758,I$331)+'СЕТ СН'!$F$13</f>
        <v>0</v>
      </c>
      <c r="J338" s="36">
        <f ca="1">SUMIFS(СВЦЭМ!$J$40:$J$759,СВЦЭМ!$A$40:$A$759,$A338,СВЦЭМ!$B$39:$B$758,J$331)+'СЕТ СН'!$F$13</f>
        <v>0</v>
      </c>
      <c r="K338" s="36">
        <f ca="1">SUMIFS(СВЦЭМ!$J$40:$J$759,СВЦЭМ!$A$40:$A$759,$A338,СВЦЭМ!$B$39:$B$758,K$331)+'СЕТ СН'!$F$13</f>
        <v>0</v>
      </c>
      <c r="L338" s="36">
        <f ca="1">SUMIFS(СВЦЭМ!$J$40:$J$759,СВЦЭМ!$A$40:$A$759,$A338,СВЦЭМ!$B$39:$B$758,L$331)+'СЕТ СН'!$F$13</f>
        <v>0</v>
      </c>
      <c r="M338" s="36">
        <f ca="1">SUMIFS(СВЦЭМ!$J$40:$J$759,СВЦЭМ!$A$40:$A$759,$A338,СВЦЭМ!$B$39:$B$758,M$331)+'СЕТ СН'!$F$13</f>
        <v>0</v>
      </c>
      <c r="N338" s="36">
        <f ca="1">SUMIFS(СВЦЭМ!$J$40:$J$759,СВЦЭМ!$A$40:$A$759,$A338,СВЦЭМ!$B$39:$B$758,N$331)+'СЕТ СН'!$F$13</f>
        <v>0</v>
      </c>
      <c r="O338" s="36">
        <f ca="1">SUMIFS(СВЦЭМ!$J$40:$J$759,СВЦЭМ!$A$40:$A$759,$A338,СВЦЭМ!$B$39:$B$758,O$331)+'СЕТ СН'!$F$13</f>
        <v>0</v>
      </c>
      <c r="P338" s="36">
        <f ca="1">SUMIFS(СВЦЭМ!$J$40:$J$759,СВЦЭМ!$A$40:$A$759,$A338,СВЦЭМ!$B$39:$B$758,P$331)+'СЕТ СН'!$F$13</f>
        <v>0</v>
      </c>
      <c r="Q338" s="36">
        <f ca="1">SUMIFS(СВЦЭМ!$J$40:$J$759,СВЦЭМ!$A$40:$A$759,$A338,СВЦЭМ!$B$39:$B$758,Q$331)+'СЕТ СН'!$F$13</f>
        <v>0</v>
      </c>
      <c r="R338" s="36">
        <f ca="1">SUMIFS(СВЦЭМ!$J$40:$J$759,СВЦЭМ!$A$40:$A$759,$A338,СВЦЭМ!$B$39:$B$758,R$331)+'СЕТ СН'!$F$13</f>
        <v>0</v>
      </c>
      <c r="S338" s="36">
        <f ca="1">SUMIFS(СВЦЭМ!$J$40:$J$759,СВЦЭМ!$A$40:$A$759,$A338,СВЦЭМ!$B$39:$B$758,S$331)+'СЕТ СН'!$F$13</f>
        <v>0</v>
      </c>
      <c r="T338" s="36">
        <f ca="1">SUMIFS(СВЦЭМ!$J$40:$J$759,СВЦЭМ!$A$40:$A$759,$A338,СВЦЭМ!$B$39:$B$758,T$331)+'СЕТ СН'!$F$13</f>
        <v>0</v>
      </c>
      <c r="U338" s="36">
        <f ca="1">SUMIFS(СВЦЭМ!$J$40:$J$759,СВЦЭМ!$A$40:$A$759,$A338,СВЦЭМ!$B$39:$B$758,U$331)+'СЕТ СН'!$F$13</f>
        <v>0</v>
      </c>
      <c r="V338" s="36">
        <f ca="1">SUMIFS(СВЦЭМ!$J$40:$J$759,СВЦЭМ!$A$40:$A$759,$A338,СВЦЭМ!$B$39:$B$758,V$331)+'СЕТ СН'!$F$13</f>
        <v>0</v>
      </c>
      <c r="W338" s="36">
        <f ca="1">SUMIFS(СВЦЭМ!$J$40:$J$759,СВЦЭМ!$A$40:$A$759,$A338,СВЦЭМ!$B$39:$B$758,W$331)+'СЕТ СН'!$F$13</f>
        <v>0</v>
      </c>
      <c r="X338" s="36">
        <f ca="1">SUMIFS(СВЦЭМ!$J$40:$J$759,СВЦЭМ!$A$40:$A$759,$A338,СВЦЭМ!$B$39:$B$758,X$331)+'СЕТ СН'!$F$13</f>
        <v>0</v>
      </c>
      <c r="Y338" s="36">
        <f ca="1">SUMIFS(СВЦЭМ!$J$40:$J$759,СВЦЭМ!$A$40:$A$759,$A338,СВЦЭМ!$B$39:$B$758,Y$331)+'СЕТ СН'!$F$13</f>
        <v>0</v>
      </c>
    </row>
    <row r="339" spans="1:25" ht="15.75" hidden="1" x14ac:dyDescent="0.2">
      <c r="A339" s="35">
        <f t="shared" si="9"/>
        <v>45543</v>
      </c>
      <c r="B339" s="36">
        <f ca="1">SUMIFS(СВЦЭМ!$J$40:$J$759,СВЦЭМ!$A$40:$A$759,$A339,СВЦЭМ!$B$39:$B$758,B$331)+'СЕТ СН'!$F$13</f>
        <v>0</v>
      </c>
      <c r="C339" s="36">
        <f ca="1">SUMIFS(СВЦЭМ!$J$40:$J$759,СВЦЭМ!$A$40:$A$759,$A339,СВЦЭМ!$B$39:$B$758,C$331)+'СЕТ СН'!$F$13</f>
        <v>0</v>
      </c>
      <c r="D339" s="36">
        <f ca="1">SUMIFS(СВЦЭМ!$J$40:$J$759,СВЦЭМ!$A$40:$A$759,$A339,СВЦЭМ!$B$39:$B$758,D$331)+'СЕТ СН'!$F$13</f>
        <v>0</v>
      </c>
      <c r="E339" s="36">
        <f ca="1">SUMIFS(СВЦЭМ!$J$40:$J$759,СВЦЭМ!$A$40:$A$759,$A339,СВЦЭМ!$B$39:$B$758,E$331)+'СЕТ СН'!$F$13</f>
        <v>0</v>
      </c>
      <c r="F339" s="36">
        <f ca="1">SUMIFS(СВЦЭМ!$J$40:$J$759,СВЦЭМ!$A$40:$A$759,$A339,СВЦЭМ!$B$39:$B$758,F$331)+'СЕТ СН'!$F$13</f>
        <v>0</v>
      </c>
      <c r="G339" s="36">
        <f ca="1">SUMIFS(СВЦЭМ!$J$40:$J$759,СВЦЭМ!$A$40:$A$759,$A339,СВЦЭМ!$B$39:$B$758,G$331)+'СЕТ СН'!$F$13</f>
        <v>0</v>
      </c>
      <c r="H339" s="36">
        <f ca="1">SUMIFS(СВЦЭМ!$J$40:$J$759,СВЦЭМ!$A$40:$A$759,$A339,СВЦЭМ!$B$39:$B$758,H$331)+'СЕТ СН'!$F$13</f>
        <v>0</v>
      </c>
      <c r="I339" s="36">
        <f ca="1">SUMIFS(СВЦЭМ!$J$40:$J$759,СВЦЭМ!$A$40:$A$759,$A339,СВЦЭМ!$B$39:$B$758,I$331)+'СЕТ СН'!$F$13</f>
        <v>0</v>
      </c>
      <c r="J339" s="36">
        <f ca="1">SUMIFS(СВЦЭМ!$J$40:$J$759,СВЦЭМ!$A$40:$A$759,$A339,СВЦЭМ!$B$39:$B$758,J$331)+'СЕТ СН'!$F$13</f>
        <v>0</v>
      </c>
      <c r="K339" s="36">
        <f ca="1">SUMIFS(СВЦЭМ!$J$40:$J$759,СВЦЭМ!$A$40:$A$759,$A339,СВЦЭМ!$B$39:$B$758,K$331)+'СЕТ СН'!$F$13</f>
        <v>0</v>
      </c>
      <c r="L339" s="36">
        <f ca="1">SUMIFS(СВЦЭМ!$J$40:$J$759,СВЦЭМ!$A$40:$A$759,$A339,СВЦЭМ!$B$39:$B$758,L$331)+'СЕТ СН'!$F$13</f>
        <v>0</v>
      </c>
      <c r="M339" s="36">
        <f ca="1">SUMIFS(СВЦЭМ!$J$40:$J$759,СВЦЭМ!$A$40:$A$759,$A339,СВЦЭМ!$B$39:$B$758,M$331)+'СЕТ СН'!$F$13</f>
        <v>0</v>
      </c>
      <c r="N339" s="36">
        <f ca="1">SUMIFS(СВЦЭМ!$J$40:$J$759,СВЦЭМ!$A$40:$A$759,$A339,СВЦЭМ!$B$39:$B$758,N$331)+'СЕТ СН'!$F$13</f>
        <v>0</v>
      </c>
      <c r="O339" s="36">
        <f ca="1">SUMIFS(СВЦЭМ!$J$40:$J$759,СВЦЭМ!$A$40:$A$759,$A339,СВЦЭМ!$B$39:$B$758,O$331)+'СЕТ СН'!$F$13</f>
        <v>0</v>
      </c>
      <c r="P339" s="36">
        <f ca="1">SUMIFS(СВЦЭМ!$J$40:$J$759,СВЦЭМ!$A$40:$A$759,$A339,СВЦЭМ!$B$39:$B$758,P$331)+'СЕТ СН'!$F$13</f>
        <v>0</v>
      </c>
      <c r="Q339" s="36">
        <f ca="1">SUMIFS(СВЦЭМ!$J$40:$J$759,СВЦЭМ!$A$40:$A$759,$A339,СВЦЭМ!$B$39:$B$758,Q$331)+'СЕТ СН'!$F$13</f>
        <v>0</v>
      </c>
      <c r="R339" s="36">
        <f ca="1">SUMIFS(СВЦЭМ!$J$40:$J$759,СВЦЭМ!$A$40:$A$759,$A339,СВЦЭМ!$B$39:$B$758,R$331)+'СЕТ СН'!$F$13</f>
        <v>0</v>
      </c>
      <c r="S339" s="36">
        <f ca="1">SUMIFS(СВЦЭМ!$J$40:$J$759,СВЦЭМ!$A$40:$A$759,$A339,СВЦЭМ!$B$39:$B$758,S$331)+'СЕТ СН'!$F$13</f>
        <v>0</v>
      </c>
      <c r="T339" s="36">
        <f ca="1">SUMIFS(СВЦЭМ!$J$40:$J$759,СВЦЭМ!$A$40:$A$759,$A339,СВЦЭМ!$B$39:$B$758,T$331)+'СЕТ СН'!$F$13</f>
        <v>0</v>
      </c>
      <c r="U339" s="36">
        <f ca="1">SUMIFS(СВЦЭМ!$J$40:$J$759,СВЦЭМ!$A$40:$A$759,$A339,СВЦЭМ!$B$39:$B$758,U$331)+'СЕТ СН'!$F$13</f>
        <v>0</v>
      </c>
      <c r="V339" s="36">
        <f ca="1">SUMIFS(СВЦЭМ!$J$40:$J$759,СВЦЭМ!$A$40:$A$759,$A339,СВЦЭМ!$B$39:$B$758,V$331)+'СЕТ СН'!$F$13</f>
        <v>0</v>
      </c>
      <c r="W339" s="36">
        <f ca="1">SUMIFS(СВЦЭМ!$J$40:$J$759,СВЦЭМ!$A$40:$A$759,$A339,СВЦЭМ!$B$39:$B$758,W$331)+'СЕТ СН'!$F$13</f>
        <v>0</v>
      </c>
      <c r="X339" s="36">
        <f ca="1">SUMIFS(СВЦЭМ!$J$40:$J$759,СВЦЭМ!$A$40:$A$759,$A339,СВЦЭМ!$B$39:$B$758,X$331)+'СЕТ СН'!$F$13</f>
        <v>0</v>
      </c>
      <c r="Y339" s="36">
        <f ca="1">SUMIFS(СВЦЭМ!$J$40:$J$759,СВЦЭМ!$A$40:$A$759,$A339,СВЦЭМ!$B$39:$B$758,Y$331)+'СЕТ СН'!$F$13</f>
        <v>0</v>
      </c>
    </row>
    <row r="340" spans="1:25" ht="15.75" hidden="1" x14ac:dyDescent="0.2">
      <c r="A340" s="35">
        <f t="shared" si="9"/>
        <v>45544</v>
      </c>
      <c r="B340" s="36">
        <f ca="1">SUMIFS(СВЦЭМ!$J$40:$J$759,СВЦЭМ!$A$40:$A$759,$A340,СВЦЭМ!$B$39:$B$758,B$331)+'СЕТ СН'!$F$13</f>
        <v>0</v>
      </c>
      <c r="C340" s="36">
        <f ca="1">SUMIFS(СВЦЭМ!$J$40:$J$759,СВЦЭМ!$A$40:$A$759,$A340,СВЦЭМ!$B$39:$B$758,C$331)+'СЕТ СН'!$F$13</f>
        <v>0</v>
      </c>
      <c r="D340" s="36">
        <f ca="1">SUMIFS(СВЦЭМ!$J$40:$J$759,СВЦЭМ!$A$40:$A$759,$A340,СВЦЭМ!$B$39:$B$758,D$331)+'СЕТ СН'!$F$13</f>
        <v>0</v>
      </c>
      <c r="E340" s="36">
        <f ca="1">SUMIFS(СВЦЭМ!$J$40:$J$759,СВЦЭМ!$A$40:$A$759,$A340,СВЦЭМ!$B$39:$B$758,E$331)+'СЕТ СН'!$F$13</f>
        <v>0</v>
      </c>
      <c r="F340" s="36">
        <f ca="1">SUMIFS(СВЦЭМ!$J$40:$J$759,СВЦЭМ!$A$40:$A$759,$A340,СВЦЭМ!$B$39:$B$758,F$331)+'СЕТ СН'!$F$13</f>
        <v>0</v>
      </c>
      <c r="G340" s="36">
        <f ca="1">SUMIFS(СВЦЭМ!$J$40:$J$759,СВЦЭМ!$A$40:$A$759,$A340,СВЦЭМ!$B$39:$B$758,G$331)+'СЕТ СН'!$F$13</f>
        <v>0</v>
      </c>
      <c r="H340" s="36">
        <f ca="1">SUMIFS(СВЦЭМ!$J$40:$J$759,СВЦЭМ!$A$40:$A$759,$A340,СВЦЭМ!$B$39:$B$758,H$331)+'СЕТ СН'!$F$13</f>
        <v>0</v>
      </c>
      <c r="I340" s="36">
        <f ca="1">SUMIFS(СВЦЭМ!$J$40:$J$759,СВЦЭМ!$A$40:$A$759,$A340,СВЦЭМ!$B$39:$B$758,I$331)+'СЕТ СН'!$F$13</f>
        <v>0</v>
      </c>
      <c r="J340" s="36">
        <f ca="1">SUMIFS(СВЦЭМ!$J$40:$J$759,СВЦЭМ!$A$40:$A$759,$A340,СВЦЭМ!$B$39:$B$758,J$331)+'СЕТ СН'!$F$13</f>
        <v>0</v>
      </c>
      <c r="K340" s="36">
        <f ca="1">SUMIFS(СВЦЭМ!$J$40:$J$759,СВЦЭМ!$A$40:$A$759,$A340,СВЦЭМ!$B$39:$B$758,K$331)+'СЕТ СН'!$F$13</f>
        <v>0</v>
      </c>
      <c r="L340" s="36">
        <f ca="1">SUMIFS(СВЦЭМ!$J$40:$J$759,СВЦЭМ!$A$40:$A$759,$A340,СВЦЭМ!$B$39:$B$758,L$331)+'СЕТ СН'!$F$13</f>
        <v>0</v>
      </c>
      <c r="M340" s="36">
        <f ca="1">SUMIFS(СВЦЭМ!$J$40:$J$759,СВЦЭМ!$A$40:$A$759,$A340,СВЦЭМ!$B$39:$B$758,M$331)+'СЕТ СН'!$F$13</f>
        <v>0</v>
      </c>
      <c r="N340" s="36">
        <f ca="1">SUMIFS(СВЦЭМ!$J$40:$J$759,СВЦЭМ!$A$40:$A$759,$A340,СВЦЭМ!$B$39:$B$758,N$331)+'СЕТ СН'!$F$13</f>
        <v>0</v>
      </c>
      <c r="O340" s="36">
        <f ca="1">SUMIFS(СВЦЭМ!$J$40:$J$759,СВЦЭМ!$A$40:$A$759,$A340,СВЦЭМ!$B$39:$B$758,O$331)+'СЕТ СН'!$F$13</f>
        <v>0</v>
      </c>
      <c r="P340" s="36">
        <f ca="1">SUMIFS(СВЦЭМ!$J$40:$J$759,СВЦЭМ!$A$40:$A$759,$A340,СВЦЭМ!$B$39:$B$758,P$331)+'СЕТ СН'!$F$13</f>
        <v>0</v>
      </c>
      <c r="Q340" s="36">
        <f ca="1">SUMIFS(СВЦЭМ!$J$40:$J$759,СВЦЭМ!$A$40:$A$759,$A340,СВЦЭМ!$B$39:$B$758,Q$331)+'СЕТ СН'!$F$13</f>
        <v>0</v>
      </c>
      <c r="R340" s="36">
        <f ca="1">SUMIFS(СВЦЭМ!$J$40:$J$759,СВЦЭМ!$A$40:$A$759,$A340,СВЦЭМ!$B$39:$B$758,R$331)+'СЕТ СН'!$F$13</f>
        <v>0</v>
      </c>
      <c r="S340" s="36">
        <f ca="1">SUMIFS(СВЦЭМ!$J$40:$J$759,СВЦЭМ!$A$40:$A$759,$A340,СВЦЭМ!$B$39:$B$758,S$331)+'СЕТ СН'!$F$13</f>
        <v>0</v>
      </c>
      <c r="T340" s="36">
        <f ca="1">SUMIFS(СВЦЭМ!$J$40:$J$759,СВЦЭМ!$A$40:$A$759,$A340,СВЦЭМ!$B$39:$B$758,T$331)+'СЕТ СН'!$F$13</f>
        <v>0</v>
      </c>
      <c r="U340" s="36">
        <f ca="1">SUMIFS(СВЦЭМ!$J$40:$J$759,СВЦЭМ!$A$40:$A$759,$A340,СВЦЭМ!$B$39:$B$758,U$331)+'СЕТ СН'!$F$13</f>
        <v>0</v>
      </c>
      <c r="V340" s="36">
        <f ca="1">SUMIFS(СВЦЭМ!$J$40:$J$759,СВЦЭМ!$A$40:$A$759,$A340,СВЦЭМ!$B$39:$B$758,V$331)+'СЕТ СН'!$F$13</f>
        <v>0</v>
      </c>
      <c r="W340" s="36">
        <f ca="1">SUMIFS(СВЦЭМ!$J$40:$J$759,СВЦЭМ!$A$40:$A$759,$A340,СВЦЭМ!$B$39:$B$758,W$331)+'СЕТ СН'!$F$13</f>
        <v>0</v>
      </c>
      <c r="X340" s="36">
        <f ca="1">SUMIFS(СВЦЭМ!$J$40:$J$759,СВЦЭМ!$A$40:$A$759,$A340,СВЦЭМ!$B$39:$B$758,X$331)+'СЕТ СН'!$F$13</f>
        <v>0</v>
      </c>
      <c r="Y340" s="36">
        <f ca="1">SUMIFS(СВЦЭМ!$J$40:$J$759,СВЦЭМ!$A$40:$A$759,$A340,СВЦЭМ!$B$39:$B$758,Y$331)+'СЕТ СН'!$F$13</f>
        <v>0</v>
      </c>
    </row>
    <row r="341" spans="1:25" ht="15.75" hidden="1" x14ac:dyDescent="0.2">
      <c r="A341" s="35">
        <f t="shared" si="9"/>
        <v>45545</v>
      </c>
      <c r="B341" s="36">
        <f ca="1">SUMIFS(СВЦЭМ!$J$40:$J$759,СВЦЭМ!$A$40:$A$759,$A341,СВЦЭМ!$B$39:$B$758,B$331)+'СЕТ СН'!$F$13</f>
        <v>0</v>
      </c>
      <c r="C341" s="36">
        <f ca="1">SUMIFS(СВЦЭМ!$J$40:$J$759,СВЦЭМ!$A$40:$A$759,$A341,СВЦЭМ!$B$39:$B$758,C$331)+'СЕТ СН'!$F$13</f>
        <v>0</v>
      </c>
      <c r="D341" s="36">
        <f ca="1">SUMIFS(СВЦЭМ!$J$40:$J$759,СВЦЭМ!$A$40:$A$759,$A341,СВЦЭМ!$B$39:$B$758,D$331)+'СЕТ СН'!$F$13</f>
        <v>0</v>
      </c>
      <c r="E341" s="36">
        <f ca="1">SUMIFS(СВЦЭМ!$J$40:$J$759,СВЦЭМ!$A$40:$A$759,$A341,СВЦЭМ!$B$39:$B$758,E$331)+'СЕТ СН'!$F$13</f>
        <v>0</v>
      </c>
      <c r="F341" s="36">
        <f ca="1">SUMIFS(СВЦЭМ!$J$40:$J$759,СВЦЭМ!$A$40:$A$759,$A341,СВЦЭМ!$B$39:$B$758,F$331)+'СЕТ СН'!$F$13</f>
        <v>0</v>
      </c>
      <c r="G341" s="36">
        <f ca="1">SUMIFS(СВЦЭМ!$J$40:$J$759,СВЦЭМ!$A$40:$A$759,$A341,СВЦЭМ!$B$39:$B$758,G$331)+'СЕТ СН'!$F$13</f>
        <v>0</v>
      </c>
      <c r="H341" s="36">
        <f ca="1">SUMIFS(СВЦЭМ!$J$40:$J$759,СВЦЭМ!$A$40:$A$759,$A341,СВЦЭМ!$B$39:$B$758,H$331)+'СЕТ СН'!$F$13</f>
        <v>0</v>
      </c>
      <c r="I341" s="36">
        <f ca="1">SUMIFS(СВЦЭМ!$J$40:$J$759,СВЦЭМ!$A$40:$A$759,$A341,СВЦЭМ!$B$39:$B$758,I$331)+'СЕТ СН'!$F$13</f>
        <v>0</v>
      </c>
      <c r="J341" s="36">
        <f ca="1">SUMIFS(СВЦЭМ!$J$40:$J$759,СВЦЭМ!$A$40:$A$759,$A341,СВЦЭМ!$B$39:$B$758,J$331)+'СЕТ СН'!$F$13</f>
        <v>0</v>
      </c>
      <c r="K341" s="36">
        <f ca="1">SUMIFS(СВЦЭМ!$J$40:$J$759,СВЦЭМ!$A$40:$A$759,$A341,СВЦЭМ!$B$39:$B$758,K$331)+'СЕТ СН'!$F$13</f>
        <v>0</v>
      </c>
      <c r="L341" s="36">
        <f ca="1">SUMIFS(СВЦЭМ!$J$40:$J$759,СВЦЭМ!$A$40:$A$759,$A341,СВЦЭМ!$B$39:$B$758,L$331)+'СЕТ СН'!$F$13</f>
        <v>0</v>
      </c>
      <c r="M341" s="36">
        <f ca="1">SUMIFS(СВЦЭМ!$J$40:$J$759,СВЦЭМ!$A$40:$A$759,$A341,СВЦЭМ!$B$39:$B$758,M$331)+'СЕТ СН'!$F$13</f>
        <v>0</v>
      </c>
      <c r="N341" s="36">
        <f ca="1">SUMIFS(СВЦЭМ!$J$40:$J$759,СВЦЭМ!$A$40:$A$759,$A341,СВЦЭМ!$B$39:$B$758,N$331)+'СЕТ СН'!$F$13</f>
        <v>0</v>
      </c>
      <c r="O341" s="36">
        <f ca="1">SUMIFS(СВЦЭМ!$J$40:$J$759,СВЦЭМ!$A$40:$A$759,$A341,СВЦЭМ!$B$39:$B$758,O$331)+'СЕТ СН'!$F$13</f>
        <v>0</v>
      </c>
      <c r="P341" s="36">
        <f ca="1">SUMIFS(СВЦЭМ!$J$40:$J$759,СВЦЭМ!$A$40:$A$759,$A341,СВЦЭМ!$B$39:$B$758,P$331)+'СЕТ СН'!$F$13</f>
        <v>0</v>
      </c>
      <c r="Q341" s="36">
        <f ca="1">SUMIFS(СВЦЭМ!$J$40:$J$759,СВЦЭМ!$A$40:$A$759,$A341,СВЦЭМ!$B$39:$B$758,Q$331)+'СЕТ СН'!$F$13</f>
        <v>0</v>
      </c>
      <c r="R341" s="36">
        <f ca="1">SUMIFS(СВЦЭМ!$J$40:$J$759,СВЦЭМ!$A$40:$A$759,$A341,СВЦЭМ!$B$39:$B$758,R$331)+'СЕТ СН'!$F$13</f>
        <v>0</v>
      </c>
      <c r="S341" s="36">
        <f ca="1">SUMIFS(СВЦЭМ!$J$40:$J$759,СВЦЭМ!$A$40:$A$759,$A341,СВЦЭМ!$B$39:$B$758,S$331)+'СЕТ СН'!$F$13</f>
        <v>0</v>
      </c>
      <c r="T341" s="36">
        <f ca="1">SUMIFS(СВЦЭМ!$J$40:$J$759,СВЦЭМ!$A$40:$A$759,$A341,СВЦЭМ!$B$39:$B$758,T$331)+'СЕТ СН'!$F$13</f>
        <v>0</v>
      </c>
      <c r="U341" s="36">
        <f ca="1">SUMIFS(СВЦЭМ!$J$40:$J$759,СВЦЭМ!$A$40:$A$759,$A341,СВЦЭМ!$B$39:$B$758,U$331)+'СЕТ СН'!$F$13</f>
        <v>0</v>
      </c>
      <c r="V341" s="36">
        <f ca="1">SUMIFS(СВЦЭМ!$J$40:$J$759,СВЦЭМ!$A$40:$A$759,$A341,СВЦЭМ!$B$39:$B$758,V$331)+'СЕТ СН'!$F$13</f>
        <v>0</v>
      </c>
      <c r="W341" s="36">
        <f ca="1">SUMIFS(СВЦЭМ!$J$40:$J$759,СВЦЭМ!$A$40:$A$759,$A341,СВЦЭМ!$B$39:$B$758,W$331)+'СЕТ СН'!$F$13</f>
        <v>0</v>
      </c>
      <c r="X341" s="36">
        <f ca="1">SUMIFS(СВЦЭМ!$J$40:$J$759,СВЦЭМ!$A$40:$A$759,$A341,СВЦЭМ!$B$39:$B$758,X$331)+'СЕТ СН'!$F$13</f>
        <v>0</v>
      </c>
      <c r="Y341" s="36">
        <f ca="1">SUMIFS(СВЦЭМ!$J$40:$J$759,СВЦЭМ!$A$40:$A$759,$A341,СВЦЭМ!$B$39:$B$758,Y$331)+'СЕТ СН'!$F$13</f>
        <v>0</v>
      </c>
    </row>
    <row r="342" spans="1:25" ht="15.75" hidden="1" x14ac:dyDescent="0.2">
      <c r="A342" s="35">
        <f t="shared" si="9"/>
        <v>45546</v>
      </c>
      <c r="B342" s="36">
        <f ca="1">SUMIFS(СВЦЭМ!$J$40:$J$759,СВЦЭМ!$A$40:$A$759,$A342,СВЦЭМ!$B$39:$B$758,B$331)+'СЕТ СН'!$F$13</f>
        <v>0</v>
      </c>
      <c r="C342" s="36">
        <f ca="1">SUMIFS(СВЦЭМ!$J$40:$J$759,СВЦЭМ!$A$40:$A$759,$A342,СВЦЭМ!$B$39:$B$758,C$331)+'СЕТ СН'!$F$13</f>
        <v>0</v>
      </c>
      <c r="D342" s="36">
        <f ca="1">SUMIFS(СВЦЭМ!$J$40:$J$759,СВЦЭМ!$A$40:$A$759,$A342,СВЦЭМ!$B$39:$B$758,D$331)+'СЕТ СН'!$F$13</f>
        <v>0</v>
      </c>
      <c r="E342" s="36">
        <f ca="1">SUMIFS(СВЦЭМ!$J$40:$J$759,СВЦЭМ!$A$40:$A$759,$A342,СВЦЭМ!$B$39:$B$758,E$331)+'СЕТ СН'!$F$13</f>
        <v>0</v>
      </c>
      <c r="F342" s="36">
        <f ca="1">SUMIFS(СВЦЭМ!$J$40:$J$759,СВЦЭМ!$A$40:$A$759,$A342,СВЦЭМ!$B$39:$B$758,F$331)+'СЕТ СН'!$F$13</f>
        <v>0</v>
      </c>
      <c r="G342" s="36">
        <f ca="1">SUMIFS(СВЦЭМ!$J$40:$J$759,СВЦЭМ!$A$40:$A$759,$A342,СВЦЭМ!$B$39:$B$758,G$331)+'СЕТ СН'!$F$13</f>
        <v>0</v>
      </c>
      <c r="H342" s="36">
        <f ca="1">SUMIFS(СВЦЭМ!$J$40:$J$759,СВЦЭМ!$A$40:$A$759,$A342,СВЦЭМ!$B$39:$B$758,H$331)+'СЕТ СН'!$F$13</f>
        <v>0</v>
      </c>
      <c r="I342" s="36">
        <f ca="1">SUMIFS(СВЦЭМ!$J$40:$J$759,СВЦЭМ!$A$40:$A$759,$A342,СВЦЭМ!$B$39:$B$758,I$331)+'СЕТ СН'!$F$13</f>
        <v>0</v>
      </c>
      <c r="J342" s="36">
        <f ca="1">SUMIFS(СВЦЭМ!$J$40:$J$759,СВЦЭМ!$A$40:$A$759,$A342,СВЦЭМ!$B$39:$B$758,J$331)+'СЕТ СН'!$F$13</f>
        <v>0</v>
      </c>
      <c r="K342" s="36">
        <f ca="1">SUMIFS(СВЦЭМ!$J$40:$J$759,СВЦЭМ!$A$40:$A$759,$A342,СВЦЭМ!$B$39:$B$758,K$331)+'СЕТ СН'!$F$13</f>
        <v>0</v>
      </c>
      <c r="L342" s="36">
        <f ca="1">SUMIFS(СВЦЭМ!$J$40:$J$759,СВЦЭМ!$A$40:$A$759,$A342,СВЦЭМ!$B$39:$B$758,L$331)+'СЕТ СН'!$F$13</f>
        <v>0</v>
      </c>
      <c r="M342" s="36">
        <f ca="1">SUMIFS(СВЦЭМ!$J$40:$J$759,СВЦЭМ!$A$40:$A$759,$A342,СВЦЭМ!$B$39:$B$758,M$331)+'СЕТ СН'!$F$13</f>
        <v>0</v>
      </c>
      <c r="N342" s="36">
        <f ca="1">SUMIFS(СВЦЭМ!$J$40:$J$759,СВЦЭМ!$A$40:$A$759,$A342,СВЦЭМ!$B$39:$B$758,N$331)+'СЕТ СН'!$F$13</f>
        <v>0</v>
      </c>
      <c r="O342" s="36">
        <f ca="1">SUMIFS(СВЦЭМ!$J$40:$J$759,СВЦЭМ!$A$40:$A$759,$A342,СВЦЭМ!$B$39:$B$758,O$331)+'СЕТ СН'!$F$13</f>
        <v>0</v>
      </c>
      <c r="P342" s="36">
        <f ca="1">SUMIFS(СВЦЭМ!$J$40:$J$759,СВЦЭМ!$A$40:$A$759,$A342,СВЦЭМ!$B$39:$B$758,P$331)+'СЕТ СН'!$F$13</f>
        <v>0</v>
      </c>
      <c r="Q342" s="36">
        <f ca="1">SUMIFS(СВЦЭМ!$J$40:$J$759,СВЦЭМ!$A$40:$A$759,$A342,СВЦЭМ!$B$39:$B$758,Q$331)+'СЕТ СН'!$F$13</f>
        <v>0</v>
      </c>
      <c r="R342" s="36">
        <f ca="1">SUMIFS(СВЦЭМ!$J$40:$J$759,СВЦЭМ!$A$40:$A$759,$A342,СВЦЭМ!$B$39:$B$758,R$331)+'СЕТ СН'!$F$13</f>
        <v>0</v>
      </c>
      <c r="S342" s="36">
        <f ca="1">SUMIFS(СВЦЭМ!$J$40:$J$759,СВЦЭМ!$A$40:$A$759,$A342,СВЦЭМ!$B$39:$B$758,S$331)+'СЕТ СН'!$F$13</f>
        <v>0</v>
      </c>
      <c r="T342" s="36">
        <f ca="1">SUMIFS(СВЦЭМ!$J$40:$J$759,СВЦЭМ!$A$40:$A$759,$A342,СВЦЭМ!$B$39:$B$758,T$331)+'СЕТ СН'!$F$13</f>
        <v>0</v>
      </c>
      <c r="U342" s="36">
        <f ca="1">SUMIFS(СВЦЭМ!$J$40:$J$759,СВЦЭМ!$A$40:$A$759,$A342,СВЦЭМ!$B$39:$B$758,U$331)+'СЕТ СН'!$F$13</f>
        <v>0</v>
      </c>
      <c r="V342" s="36">
        <f ca="1">SUMIFS(СВЦЭМ!$J$40:$J$759,СВЦЭМ!$A$40:$A$759,$A342,СВЦЭМ!$B$39:$B$758,V$331)+'СЕТ СН'!$F$13</f>
        <v>0</v>
      </c>
      <c r="W342" s="36">
        <f ca="1">SUMIFS(СВЦЭМ!$J$40:$J$759,СВЦЭМ!$A$40:$A$759,$A342,СВЦЭМ!$B$39:$B$758,W$331)+'СЕТ СН'!$F$13</f>
        <v>0</v>
      </c>
      <c r="X342" s="36">
        <f ca="1">SUMIFS(СВЦЭМ!$J$40:$J$759,СВЦЭМ!$A$40:$A$759,$A342,СВЦЭМ!$B$39:$B$758,X$331)+'СЕТ СН'!$F$13</f>
        <v>0</v>
      </c>
      <c r="Y342" s="36">
        <f ca="1">SUMIFS(СВЦЭМ!$J$40:$J$759,СВЦЭМ!$A$40:$A$759,$A342,СВЦЭМ!$B$39:$B$758,Y$331)+'СЕТ СН'!$F$13</f>
        <v>0</v>
      </c>
    </row>
    <row r="343" spans="1:25" ht="15.75" hidden="1" x14ac:dyDescent="0.2">
      <c r="A343" s="35">
        <f t="shared" si="9"/>
        <v>45547</v>
      </c>
      <c r="B343" s="36">
        <f ca="1">SUMIFS(СВЦЭМ!$J$40:$J$759,СВЦЭМ!$A$40:$A$759,$A343,СВЦЭМ!$B$39:$B$758,B$331)+'СЕТ СН'!$F$13</f>
        <v>0</v>
      </c>
      <c r="C343" s="36">
        <f ca="1">SUMIFS(СВЦЭМ!$J$40:$J$759,СВЦЭМ!$A$40:$A$759,$A343,СВЦЭМ!$B$39:$B$758,C$331)+'СЕТ СН'!$F$13</f>
        <v>0</v>
      </c>
      <c r="D343" s="36">
        <f ca="1">SUMIFS(СВЦЭМ!$J$40:$J$759,СВЦЭМ!$A$40:$A$759,$A343,СВЦЭМ!$B$39:$B$758,D$331)+'СЕТ СН'!$F$13</f>
        <v>0</v>
      </c>
      <c r="E343" s="36">
        <f ca="1">SUMIFS(СВЦЭМ!$J$40:$J$759,СВЦЭМ!$A$40:$A$759,$A343,СВЦЭМ!$B$39:$B$758,E$331)+'СЕТ СН'!$F$13</f>
        <v>0</v>
      </c>
      <c r="F343" s="36">
        <f ca="1">SUMIFS(СВЦЭМ!$J$40:$J$759,СВЦЭМ!$A$40:$A$759,$A343,СВЦЭМ!$B$39:$B$758,F$331)+'СЕТ СН'!$F$13</f>
        <v>0</v>
      </c>
      <c r="G343" s="36">
        <f ca="1">SUMIFS(СВЦЭМ!$J$40:$J$759,СВЦЭМ!$A$40:$A$759,$A343,СВЦЭМ!$B$39:$B$758,G$331)+'СЕТ СН'!$F$13</f>
        <v>0</v>
      </c>
      <c r="H343" s="36">
        <f ca="1">SUMIFS(СВЦЭМ!$J$40:$J$759,СВЦЭМ!$A$40:$A$759,$A343,СВЦЭМ!$B$39:$B$758,H$331)+'СЕТ СН'!$F$13</f>
        <v>0</v>
      </c>
      <c r="I343" s="36">
        <f ca="1">SUMIFS(СВЦЭМ!$J$40:$J$759,СВЦЭМ!$A$40:$A$759,$A343,СВЦЭМ!$B$39:$B$758,I$331)+'СЕТ СН'!$F$13</f>
        <v>0</v>
      </c>
      <c r="J343" s="36">
        <f ca="1">SUMIFS(СВЦЭМ!$J$40:$J$759,СВЦЭМ!$A$40:$A$759,$A343,СВЦЭМ!$B$39:$B$758,J$331)+'СЕТ СН'!$F$13</f>
        <v>0</v>
      </c>
      <c r="K343" s="36">
        <f ca="1">SUMIFS(СВЦЭМ!$J$40:$J$759,СВЦЭМ!$A$40:$A$759,$A343,СВЦЭМ!$B$39:$B$758,K$331)+'СЕТ СН'!$F$13</f>
        <v>0</v>
      </c>
      <c r="L343" s="36">
        <f ca="1">SUMIFS(СВЦЭМ!$J$40:$J$759,СВЦЭМ!$A$40:$A$759,$A343,СВЦЭМ!$B$39:$B$758,L$331)+'СЕТ СН'!$F$13</f>
        <v>0</v>
      </c>
      <c r="M343" s="36">
        <f ca="1">SUMIFS(СВЦЭМ!$J$40:$J$759,СВЦЭМ!$A$40:$A$759,$A343,СВЦЭМ!$B$39:$B$758,M$331)+'СЕТ СН'!$F$13</f>
        <v>0</v>
      </c>
      <c r="N343" s="36">
        <f ca="1">SUMIFS(СВЦЭМ!$J$40:$J$759,СВЦЭМ!$A$40:$A$759,$A343,СВЦЭМ!$B$39:$B$758,N$331)+'СЕТ СН'!$F$13</f>
        <v>0</v>
      </c>
      <c r="O343" s="36">
        <f ca="1">SUMIFS(СВЦЭМ!$J$40:$J$759,СВЦЭМ!$A$40:$A$759,$A343,СВЦЭМ!$B$39:$B$758,O$331)+'СЕТ СН'!$F$13</f>
        <v>0</v>
      </c>
      <c r="P343" s="36">
        <f ca="1">SUMIFS(СВЦЭМ!$J$40:$J$759,СВЦЭМ!$A$40:$A$759,$A343,СВЦЭМ!$B$39:$B$758,P$331)+'СЕТ СН'!$F$13</f>
        <v>0</v>
      </c>
      <c r="Q343" s="36">
        <f ca="1">SUMIFS(СВЦЭМ!$J$40:$J$759,СВЦЭМ!$A$40:$A$759,$A343,СВЦЭМ!$B$39:$B$758,Q$331)+'СЕТ СН'!$F$13</f>
        <v>0</v>
      </c>
      <c r="R343" s="36">
        <f ca="1">SUMIFS(СВЦЭМ!$J$40:$J$759,СВЦЭМ!$A$40:$A$759,$A343,СВЦЭМ!$B$39:$B$758,R$331)+'СЕТ СН'!$F$13</f>
        <v>0</v>
      </c>
      <c r="S343" s="36">
        <f ca="1">SUMIFS(СВЦЭМ!$J$40:$J$759,СВЦЭМ!$A$40:$A$759,$A343,СВЦЭМ!$B$39:$B$758,S$331)+'СЕТ СН'!$F$13</f>
        <v>0</v>
      </c>
      <c r="T343" s="36">
        <f ca="1">SUMIFS(СВЦЭМ!$J$40:$J$759,СВЦЭМ!$A$40:$A$759,$A343,СВЦЭМ!$B$39:$B$758,T$331)+'СЕТ СН'!$F$13</f>
        <v>0</v>
      </c>
      <c r="U343" s="36">
        <f ca="1">SUMIFS(СВЦЭМ!$J$40:$J$759,СВЦЭМ!$A$40:$A$759,$A343,СВЦЭМ!$B$39:$B$758,U$331)+'СЕТ СН'!$F$13</f>
        <v>0</v>
      </c>
      <c r="V343" s="36">
        <f ca="1">SUMIFS(СВЦЭМ!$J$40:$J$759,СВЦЭМ!$A$40:$A$759,$A343,СВЦЭМ!$B$39:$B$758,V$331)+'СЕТ СН'!$F$13</f>
        <v>0</v>
      </c>
      <c r="W343" s="36">
        <f ca="1">SUMIFS(СВЦЭМ!$J$40:$J$759,СВЦЭМ!$A$40:$A$759,$A343,СВЦЭМ!$B$39:$B$758,W$331)+'СЕТ СН'!$F$13</f>
        <v>0</v>
      </c>
      <c r="X343" s="36">
        <f ca="1">SUMIFS(СВЦЭМ!$J$40:$J$759,СВЦЭМ!$A$40:$A$759,$A343,СВЦЭМ!$B$39:$B$758,X$331)+'СЕТ СН'!$F$13</f>
        <v>0</v>
      </c>
      <c r="Y343" s="36">
        <f ca="1">SUMIFS(СВЦЭМ!$J$40:$J$759,СВЦЭМ!$A$40:$A$759,$A343,СВЦЭМ!$B$39:$B$758,Y$331)+'СЕТ СН'!$F$13</f>
        <v>0</v>
      </c>
    </row>
    <row r="344" spans="1:25" ht="15.75" hidden="1" x14ac:dyDescent="0.2">
      <c r="A344" s="35">
        <f t="shared" si="9"/>
        <v>45548</v>
      </c>
      <c r="B344" s="36">
        <f ca="1">SUMIFS(СВЦЭМ!$J$40:$J$759,СВЦЭМ!$A$40:$A$759,$A344,СВЦЭМ!$B$39:$B$758,B$331)+'СЕТ СН'!$F$13</f>
        <v>0</v>
      </c>
      <c r="C344" s="36">
        <f ca="1">SUMIFS(СВЦЭМ!$J$40:$J$759,СВЦЭМ!$A$40:$A$759,$A344,СВЦЭМ!$B$39:$B$758,C$331)+'СЕТ СН'!$F$13</f>
        <v>0</v>
      </c>
      <c r="D344" s="36">
        <f ca="1">SUMIFS(СВЦЭМ!$J$40:$J$759,СВЦЭМ!$A$40:$A$759,$A344,СВЦЭМ!$B$39:$B$758,D$331)+'СЕТ СН'!$F$13</f>
        <v>0</v>
      </c>
      <c r="E344" s="36">
        <f ca="1">SUMIFS(СВЦЭМ!$J$40:$J$759,СВЦЭМ!$A$40:$A$759,$A344,СВЦЭМ!$B$39:$B$758,E$331)+'СЕТ СН'!$F$13</f>
        <v>0</v>
      </c>
      <c r="F344" s="36">
        <f ca="1">SUMIFS(СВЦЭМ!$J$40:$J$759,СВЦЭМ!$A$40:$A$759,$A344,СВЦЭМ!$B$39:$B$758,F$331)+'СЕТ СН'!$F$13</f>
        <v>0</v>
      </c>
      <c r="G344" s="36">
        <f ca="1">SUMIFS(СВЦЭМ!$J$40:$J$759,СВЦЭМ!$A$40:$A$759,$A344,СВЦЭМ!$B$39:$B$758,G$331)+'СЕТ СН'!$F$13</f>
        <v>0</v>
      </c>
      <c r="H344" s="36">
        <f ca="1">SUMIFS(СВЦЭМ!$J$40:$J$759,СВЦЭМ!$A$40:$A$759,$A344,СВЦЭМ!$B$39:$B$758,H$331)+'СЕТ СН'!$F$13</f>
        <v>0</v>
      </c>
      <c r="I344" s="36">
        <f ca="1">SUMIFS(СВЦЭМ!$J$40:$J$759,СВЦЭМ!$A$40:$A$759,$A344,СВЦЭМ!$B$39:$B$758,I$331)+'СЕТ СН'!$F$13</f>
        <v>0</v>
      </c>
      <c r="J344" s="36">
        <f ca="1">SUMIFS(СВЦЭМ!$J$40:$J$759,СВЦЭМ!$A$40:$A$759,$A344,СВЦЭМ!$B$39:$B$758,J$331)+'СЕТ СН'!$F$13</f>
        <v>0</v>
      </c>
      <c r="K344" s="36">
        <f ca="1">SUMIFS(СВЦЭМ!$J$40:$J$759,СВЦЭМ!$A$40:$A$759,$A344,СВЦЭМ!$B$39:$B$758,K$331)+'СЕТ СН'!$F$13</f>
        <v>0</v>
      </c>
      <c r="L344" s="36">
        <f ca="1">SUMIFS(СВЦЭМ!$J$40:$J$759,СВЦЭМ!$A$40:$A$759,$A344,СВЦЭМ!$B$39:$B$758,L$331)+'СЕТ СН'!$F$13</f>
        <v>0</v>
      </c>
      <c r="M344" s="36">
        <f ca="1">SUMIFS(СВЦЭМ!$J$40:$J$759,СВЦЭМ!$A$40:$A$759,$A344,СВЦЭМ!$B$39:$B$758,M$331)+'СЕТ СН'!$F$13</f>
        <v>0</v>
      </c>
      <c r="N344" s="36">
        <f ca="1">SUMIFS(СВЦЭМ!$J$40:$J$759,СВЦЭМ!$A$40:$A$759,$A344,СВЦЭМ!$B$39:$B$758,N$331)+'СЕТ СН'!$F$13</f>
        <v>0</v>
      </c>
      <c r="O344" s="36">
        <f ca="1">SUMIFS(СВЦЭМ!$J$40:$J$759,СВЦЭМ!$A$40:$A$759,$A344,СВЦЭМ!$B$39:$B$758,O$331)+'СЕТ СН'!$F$13</f>
        <v>0</v>
      </c>
      <c r="P344" s="36">
        <f ca="1">SUMIFS(СВЦЭМ!$J$40:$J$759,СВЦЭМ!$A$40:$A$759,$A344,СВЦЭМ!$B$39:$B$758,P$331)+'СЕТ СН'!$F$13</f>
        <v>0</v>
      </c>
      <c r="Q344" s="36">
        <f ca="1">SUMIFS(СВЦЭМ!$J$40:$J$759,СВЦЭМ!$A$40:$A$759,$A344,СВЦЭМ!$B$39:$B$758,Q$331)+'СЕТ СН'!$F$13</f>
        <v>0</v>
      </c>
      <c r="R344" s="36">
        <f ca="1">SUMIFS(СВЦЭМ!$J$40:$J$759,СВЦЭМ!$A$40:$A$759,$A344,СВЦЭМ!$B$39:$B$758,R$331)+'СЕТ СН'!$F$13</f>
        <v>0</v>
      </c>
      <c r="S344" s="36">
        <f ca="1">SUMIFS(СВЦЭМ!$J$40:$J$759,СВЦЭМ!$A$40:$A$759,$A344,СВЦЭМ!$B$39:$B$758,S$331)+'СЕТ СН'!$F$13</f>
        <v>0</v>
      </c>
      <c r="T344" s="36">
        <f ca="1">SUMIFS(СВЦЭМ!$J$40:$J$759,СВЦЭМ!$A$40:$A$759,$A344,СВЦЭМ!$B$39:$B$758,T$331)+'СЕТ СН'!$F$13</f>
        <v>0</v>
      </c>
      <c r="U344" s="36">
        <f ca="1">SUMIFS(СВЦЭМ!$J$40:$J$759,СВЦЭМ!$A$40:$A$759,$A344,СВЦЭМ!$B$39:$B$758,U$331)+'СЕТ СН'!$F$13</f>
        <v>0</v>
      </c>
      <c r="V344" s="36">
        <f ca="1">SUMIFS(СВЦЭМ!$J$40:$J$759,СВЦЭМ!$A$40:$A$759,$A344,СВЦЭМ!$B$39:$B$758,V$331)+'СЕТ СН'!$F$13</f>
        <v>0</v>
      </c>
      <c r="W344" s="36">
        <f ca="1">SUMIFS(СВЦЭМ!$J$40:$J$759,СВЦЭМ!$A$40:$A$759,$A344,СВЦЭМ!$B$39:$B$758,W$331)+'СЕТ СН'!$F$13</f>
        <v>0</v>
      </c>
      <c r="X344" s="36">
        <f ca="1">SUMIFS(СВЦЭМ!$J$40:$J$759,СВЦЭМ!$A$40:$A$759,$A344,СВЦЭМ!$B$39:$B$758,X$331)+'СЕТ СН'!$F$13</f>
        <v>0</v>
      </c>
      <c r="Y344" s="36">
        <f ca="1">SUMIFS(СВЦЭМ!$J$40:$J$759,СВЦЭМ!$A$40:$A$759,$A344,СВЦЭМ!$B$39:$B$758,Y$331)+'СЕТ СН'!$F$13</f>
        <v>0</v>
      </c>
    </row>
    <row r="345" spans="1:25" ht="15.75" hidden="1" x14ac:dyDescent="0.2">
      <c r="A345" s="35">
        <f t="shared" si="9"/>
        <v>45549</v>
      </c>
      <c r="B345" s="36">
        <f ca="1">SUMIFS(СВЦЭМ!$J$40:$J$759,СВЦЭМ!$A$40:$A$759,$A345,СВЦЭМ!$B$39:$B$758,B$331)+'СЕТ СН'!$F$13</f>
        <v>0</v>
      </c>
      <c r="C345" s="36">
        <f ca="1">SUMIFS(СВЦЭМ!$J$40:$J$759,СВЦЭМ!$A$40:$A$759,$A345,СВЦЭМ!$B$39:$B$758,C$331)+'СЕТ СН'!$F$13</f>
        <v>0</v>
      </c>
      <c r="D345" s="36">
        <f ca="1">SUMIFS(СВЦЭМ!$J$40:$J$759,СВЦЭМ!$A$40:$A$759,$A345,СВЦЭМ!$B$39:$B$758,D$331)+'СЕТ СН'!$F$13</f>
        <v>0</v>
      </c>
      <c r="E345" s="36">
        <f ca="1">SUMIFS(СВЦЭМ!$J$40:$J$759,СВЦЭМ!$A$40:$A$759,$A345,СВЦЭМ!$B$39:$B$758,E$331)+'СЕТ СН'!$F$13</f>
        <v>0</v>
      </c>
      <c r="F345" s="36">
        <f ca="1">SUMIFS(СВЦЭМ!$J$40:$J$759,СВЦЭМ!$A$40:$A$759,$A345,СВЦЭМ!$B$39:$B$758,F$331)+'СЕТ СН'!$F$13</f>
        <v>0</v>
      </c>
      <c r="G345" s="36">
        <f ca="1">SUMIFS(СВЦЭМ!$J$40:$J$759,СВЦЭМ!$A$40:$A$759,$A345,СВЦЭМ!$B$39:$B$758,G$331)+'СЕТ СН'!$F$13</f>
        <v>0</v>
      </c>
      <c r="H345" s="36">
        <f ca="1">SUMIFS(СВЦЭМ!$J$40:$J$759,СВЦЭМ!$A$40:$A$759,$A345,СВЦЭМ!$B$39:$B$758,H$331)+'СЕТ СН'!$F$13</f>
        <v>0</v>
      </c>
      <c r="I345" s="36">
        <f ca="1">SUMIFS(СВЦЭМ!$J$40:$J$759,СВЦЭМ!$A$40:$A$759,$A345,СВЦЭМ!$B$39:$B$758,I$331)+'СЕТ СН'!$F$13</f>
        <v>0</v>
      </c>
      <c r="J345" s="36">
        <f ca="1">SUMIFS(СВЦЭМ!$J$40:$J$759,СВЦЭМ!$A$40:$A$759,$A345,СВЦЭМ!$B$39:$B$758,J$331)+'СЕТ СН'!$F$13</f>
        <v>0</v>
      </c>
      <c r="K345" s="36">
        <f ca="1">SUMIFS(СВЦЭМ!$J$40:$J$759,СВЦЭМ!$A$40:$A$759,$A345,СВЦЭМ!$B$39:$B$758,K$331)+'СЕТ СН'!$F$13</f>
        <v>0</v>
      </c>
      <c r="L345" s="36">
        <f ca="1">SUMIFS(СВЦЭМ!$J$40:$J$759,СВЦЭМ!$A$40:$A$759,$A345,СВЦЭМ!$B$39:$B$758,L$331)+'СЕТ СН'!$F$13</f>
        <v>0</v>
      </c>
      <c r="M345" s="36">
        <f ca="1">SUMIFS(СВЦЭМ!$J$40:$J$759,СВЦЭМ!$A$40:$A$759,$A345,СВЦЭМ!$B$39:$B$758,M$331)+'СЕТ СН'!$F$13</f>
        <v>0</v>
      </c>
      <c r="N345" s="36">
        <f ca="1">SUMIFS(СВЦЭМ!$J$40:$J$759,СВЦЭМ!$A$40:$A$759,$A345,СВЦЭМ!$B$39:$B$758,N$331)+'СЕТ СН'!$F$13</f>
        <v>0</v>
      </c>
      <c r="O345" s="36">
        <f ca="1">SUMIFS(СВЦЭМ!$J$40:$J$759,СВЦЭМ!$A$40:$A$759,$A345,СВЦЭМ!$B$39:$B$758,O$331)+'СЕТ СН'!$F$13</f>
        <v>0</v>
      </c>
      <c r="P345" s="36">
        <f ca="1">SUMIFS(СВЦЭМ!$J$40:$J$759,СВЦЭМ!$A$40:$A$759,$A345,СВЦЭМ!$B$39:$B$758,P$331)+'СЕТ СН'!$F$13</f>
        <v>0</v>
      </c>
      <c r="Q345" s="36">
        <f ca="1">SUMIFS(СВЦЭМ!$J$40:$J$759,СВЦЭМ!$A$40:$A$759,$A345,СВЦЭМ!$B$39:$B$758,Q$331)+'СЕТ СН'!$F$13</f>
        <v>0</v>
      </c>
      <c r="R345" s="36">
        <f ca="1">SUMIFS(СВЦЭМ!$J$40:$J$759,СВЦЭМ!$A$40:$A$759,$A345,СВЦЭМ!$B$39:$B$758,R$331)+'СЕТ СН'!$F$13</f>
        <v>0</v>
      </c>
      <c r="S345" s="36">
        <f ca="1">SUMIFS(СВЦЭМ!$J$40:$J$759,СВЦЭМ!$A$40:$A$759,$A345,СВЦЭМ!$B$39:$B$758,S$331)+'СЕТ СН'!$F$13</f>
        <v>0</v>
      </c>
      <c r="T345" s="36">
        <f ca="1">SUMIFS(СВЦЭМ!$J$40:$J$759,СВЦЭМ!$A$40:$A$759,$A345,СВЦЭМ!$B$39:$B$758,T$331)+'СЕТ СН'!$F$13</f>
        <v>0</v>
      </c>
      <c r="U345" s="36">
        <f ca="1">SUMIFS(СВЦЭМ!$J$40:$J$759,СВЦЭМ!$A$40:$A$759,$A345,СВЦЭМ!$B$39:$B$758,U$331)+'СЕТ СН'!$F$13</f>
        <v>0</v>
      </c>
      <c r="V345" s="36">
        <f ca="1">SUMIFS(СВЦЭМ!$J$40:$J$759,СВЦЭМ!$A$40:$A$759,$A345,СВЦЭМ!$B$39:$B$758,V$331)+'СЕТ СН'!$F$13</f>
        <v>0</v>
      </c>
      <c r="W345" s="36">
        <f ca="1">SUMIFS(СВЦЭМ!$J$40:$J$759,СВЦЭМ!$A$40:$A$759,$A345,СВЦЭМ!$B$39:$B$758,W$331)+'СЕТ СН'!$F$13</f>
        <v>0</v>
      </c>
      <c r="X345" s="36">
        <f ca="1">SUMIFS(СВЦЭМ!$J$40:$J$759,СВЦЭМ!$A$40:$A$759,$A345,СВЦЭМ!$B$39:$B$758,X$331)+'СЕТ СН'!$F$13</f>
        <v>0</v>
      </c>
      <c r="Y345" s="36">
        <f ca="1">SUMIFS(СВЦЭМ!$J$40:$J$759,СВЦЭМ!$A$40:$A$759,$A345,СВЦЭМ!$B$39:$B$758,Y$331)+'СЕТ СН'!$F$13</f>
        <v>0</v>
      </c>
    </row>
    <row r="346" spans="1:25" ht="15.75" hidden="1" x14ac:dyDescent="0.2">
      <c r="A346" s="35">
        <f t="shared" si="9"/>
        <v>45550</v>
      </c>
      <c r="B346" s="36">
        <f ca="1">SUMIFS(СВЦЭМ!$J$40:$J$759,СВЦЭМ!$A$40:$A$759,$A346,СВЦЭМ!$B$39:$B$758,B$331)+'СЕТ СН'!$F$13</f>
        <v>0</v>
      </c>
      <c r="C346" s="36">
        <f ca="1">SUMIFS(СВЦЭМ!$J$40:$J$759,СВЦЭМ!$A$40:$A$759,$A346,СВЦЭМ!$B$39:$B$758,C$331)+'СЕТ СН'!$F$13</f>
        <v>0</v>
      </c>
      <c r="D346" s="36">
        <f ca="1">SUMIFS(СВЦЭМ!$J$40:$J$759,СВЦЭМ!$A$40:$A$759,$A346,СВЦЭМ!$B$39:$B$758,D$331)+'СЕТ СН'!$F$13</f>
        <v>0</v>
      </c>
      <c r="E346" s="36">
        <f ca="1">SUMIFS(СВЦЭМ!$J$40:$J$759,СВЦЭМ!$A$40:$A$759,$A346,СВЦЭМ!$B$39:$B$758,E$331)+'СЕТ СН'!$F$13</f>
        <v>0</v>
      </c>
      <c r="F346" s="36">
        <f ca="1">SUMIFS(СВЦЭМ!$J$40:$J$759,СВЦЭМ!$A$40:$A$759,$A346,СВЦЭМ!$B$39:$B$758,F$331)+'СЕТ СН'!$F$13</f>
        <v>0</v>
      </c>
      <c r="G346" s="36">
        <f ca="1">SUMIFS(СВЦЭМ!$J$40:$J$759,СВЦЭМ!$A$40:$A$759,$A346,СВЦЭМ!$B$39:$B$758,G$331)+'СЕТ СН'!$F$13</f>
        <v>0</v>
      </c>
      <c r="H346" s="36">
        <f ca="1">SUMIFS(СВЦЭМ!$J$40:$J$759,СВЦЭМ!$A$40:$A$759,$A346,СВЦЭМ!$B$39:$B$758,H$331)+'СЕТ СН'!$F$13</f>
        <v>0</v>
      </c>
      <c r="I346" s="36">
        <f ca="1">SUMIFS(СВЦЭМ!$J$40:$J$759,СВЦЭМ!$A$40:$A$759,$A346,СВЦЭМ!$B$39:$B$758,I$331)+'СЕТ СН'!$F$13</f>
        <v>0</v>
      </c>
      <c r="J346" s="36">
        <f ca="1">SUMIFS(СВЦЭМ!$J$40:$J$759,СВЦЭМ!$A$40:$A$759,$A346,СВЦЭМ!$B$39:$B$758,J$331)+'СЕТ СН'!$F$13</f>
        <v>0</v>
      </c>
      <c r="K346" s="36">
        <f ca="1">SUMIFS(СВЦЭМ!$J$40:$J$759,СВЦЭМ!$A$40:$A$759,$A346,СВЦЭМ!$B$39:$B$758,K$331)+'СЕТ СН'!$F$13</f>
        <v>0</v>
      </c>
      <c r="L346" s="36">
        <f ca="1">SUMIFS(СВЦЭМ!$J$40:$J$759,СВЦЭМ!$A$40:$A$759,$A346,СВЦЭМ!$B$39:$B$758,L$331)+'СЕТ СН'!$F$13</f>
        <v>0</v>
      </c>
      <c r="M346" s="36">
        <f ca="1">SUMIFS(СВЦЭМ!$J$40:$J$759,СВЦЭМ!$A$40:$A$759,$A346,СВЦЭМ!$B$39:$B$758,M$331)+'СЕТ СН'!$F$13</f>
        <v>0</v>
      </c>
      <c r="N346" s="36">
        <f ca="1">SUMIFS(СВЦЭМ!$J$40:$J$759,СВЦЭМ!$A$40:$A$759,$A346,СВЦЭМ!$B$39:$B$758,N$331)+'СЕТ СН'!$F$13</f>
        <v>0</v>
      </c>
      <c r="O346" s="36">
        <f ca="1">SUMIFS(СВЦЭМ!$J$40:$J$759,СВЦЭМ!$A$40:$A$759,$A346,СВЦЭМ!$B$39:$B$758,O$331)+'СЕТ СН'!$F$13</f>
        <v>0</v>
      </c>
      <c r="P346" s="36">
        <f ca="1">SUMIFS(СВЦЭМ!$J$40:$J$759,СВЦЭМ!$A$40:$A$759,$A346,СВЦЭМ!$B$39:$B$758,P$331)+'СЕТ СН'!$F$13</f>
        <v>0</v>
      </c>
      <c r="Q346" s="36">
        <f ca="1">SUMIFS(СВЦЭМ!$J$40:$J$759,СВЦЭМ!$A$40:$A$759,$A346,СВЦЭМ!$B$39:$B$758,Q$331)+'СЕТ СН'!$F$13</f>
        <v>0</v>
      </c>
      <c r="R346" s="36">
        <f ca="1">SUMIFS(СВЦЭМ!$J$40:$J$759,СВЦЭМ!$A$40:$A$759,$A346,СВЦЭМ!$B$39:$B$758,R$331)+'СЕТ СН'!$F$13</f>
        <v>0</v>
      </c>
      <c r="S346" s="36">
        <f ca="1">SUMIFS(СВЦЭМ!$J$40:$J$759,СВЦЭМ!$A$40:$A$759,$A346,СВЦЭМ!$B$39:$B$758,S$331)+'СЕТ СН'!$F$13</f>
        <v>0</v>
      </c>
      <c r="T346" s="36">
        <f ca="1">SUMIFS(СВЦЭМ!$J$40:$J$759,СВЦЭМ!$A$40:$A$759,$A346,СВЦЭМ!$B$39:$B$758,T$331)+'СЕТ СН'!$F$13</f>
        <v>0</v>
      </c>
      <c r="U346" s="36">
        <f ca="1">SUMIFS(СВЦЭМ!$J$40:$J$759,СВЦЭМ!$A$40:$A$759,$A346,СВЦЭМ!$B$39:$B$758,U$331)+'СЕТ СН'!$F$13</f>
        <v>0</v>
      </c>
      <c r="V346" s="36">
        <f ca="1">SUMIFS(СВЦЭМ!$J$40:$J$759,СВЦЭМ!$A$40:$A$759,$A346,СВЦЭМ!$B$39:$B$758,V$331)+'СЕТ СН'!$F$13</f>
        <v>0</v>
      </c>
      <c r="W346" s="36">
        <f ca="1">SUMIFS(СВЦЭМ!$J$40:$J$759,СВЦЭМ!$A$40:$A$759,$A346,СВЦЭМ!$B$39:$B$758,W$331)+'СЕТ СН'!$F$13</f>
        <v>0</v>
      </c>
      <c r="X346" s="36">
        <f ca="1">SUMIFS(СВЦЭМ!$J$40:$J$759,СВЦЭМ!$A$40:$A$759,$A346,СВЦЭМ!$B$39:$B$758,X$331)+'СЕТ СН'!$F$13</f>
        <v>0</v>
      </c>
      <c r="Y346" s="36">
        <f ca="1">SUMIFS(СВЦЭМ!$J$40:$J$759,СВЦЭМ!$A$40:$A$759,$A346,СВЦЭМ!$B$39:$B$758,Y$331)+'СЕТ СН'!$F$13</f>
        <v>0</v>
      </c>
    </row>
    <row r="347" spans="1:25" ht="15.75" hidden="1" x14ac:dyDescent="0.2">
      <c r="A347" s="35">
        <f t="shared" si="9"/>
        <v>45551</v>
      </c>
      <c r="B347" s="36">
        <f ca="1">SUMIFS(СВЦЭМ!$J$40:$J$759,СВЦЭМ!$A$40:$A$759,$A347,СВЦЭМ!$B$39:$B$758,B$331)+'СЕТ СН'!$F$13</f>
        <v>0</v>
      </c>
      <c r="C347" s="36">
        <f ca="1">SUMIFS(СВЦЭМ!$J$40:$J$759,СВЦЭМ!$A$40:$A$759,$A347,СВЦЭМ!$B$39:$B$758,C$331)+'СЕТ СН'!$F$13</f>
        <v>0</v>
      </c>
      <c r="D347" s="36">
        <f ca="1">SUMIFS(СВЦЭМ!$J$40:$J$759,СВЦЭМ!$A$40:$A$759,$A347,СВЦЭМ!$B$39:$B$758,D$331)+'СЕТ СН'!$F$13</f>
        <v>0</v>
      </c>
      <c r="E347" s="36">
        <f ca="1">SUMIFS(СВЦЭМ!$J$40:$J$759,СВЦЭМ!$A$40:$A$759,$A347,СВЦЭМ!$B$39:$B$758,E$331)+'СЕТ СН'!$F$13</f>
        <v>0</v>
      </c>
      <c r="F347" s="36">
        <f ca="1">SUMIFS(СВЦЭМ!$J$40:$J$759,СВЦЭМ!$A$40:$A$759,$A347,СВЦЭМ!$B$39:$B$758,F$331)+'СЕТ СН'!$F$13</f>
        <v>0</v>
      </c>
      <c r="G347" s="36">
        <f ca="1">SUMIFS(СВЦЭМ!$J$40:$J$759,СВЦЭМ!$A$40:$A$759,$A347,СВЦЭМ!$B$39:$B$758,G$331)+'СЕТ СН'!$F$13</f>
        <v>0</v>
      </c>
      <c r="H347" s="36">
        <f ca="1">SUMIFS(СВЦЭМ!$J$40:$J$759,СВЦЭМ!$A$40:$A$759,$A347,СВЦЭМ!$B$39:$B$758,H$331)+'СЕТ СН'!$F$13</f>
        <v>0</v>
      </c>
      <c r="I347" s="36">
        <f ca="1">SUMIFS(СВЦЭМ!$J$40:$J$759,СВЦЭМ!$A$40:$A$759,$A347,СВЦЭМ!$B$39:$B$758,I$331)+'СЕТ СН'!$F$13</f>
        <v>0</v>
      </c>
      <c r="J347" s="36">
        <f ca="1">SUMIFS(СВЦЭМ!$J$40:$J$759,СВЦЭМ!$A$40:$A$759,$A347,СВЦЭМ!$B$39:$B$758,J$331)+'СЕТ СН'!$F$13</f>
        <v>0</v>
      </c>
      <c r="K347" s="36">
        <f ca="1">SUMIFS(СВЦЭМ!$J$40:$J$759,СВЦЭМ!$A$40:$A$759,$A347,СВЦЭМ!$B$39:$B$758,K$331)+'СЕТ СН'!$F$13</f>
        <v>0</v>
      </c>
      <c r="L347" s="36">
        <f ca="1">SUMIFS(СВЦЭМ!$J$40:$J$759,СВЦЭМ!$A$40:$A$759,$A347,СВЦЭМ!$B$39:$B$758,L$331)+'СЕТ СН'!$F$13</f>
        <v>0</v>
      </c>
      <c r="M347" s="36">
        <f ca="1">SUMIFS(СВЦЭМ!$J$40:$J$759,СВЦЭМ!$A$40:$A$759,$A347,СВЦЭМ!$B$39:$B$758,M$331)+'СЕТ СН'!$F$13</f>
        <v>0</v>
      </c>
      <c r="N347" s="36">
        <f ca="1">SUMIFS(СВЦЭМ!$J$40:$J$759,СВЦЭМ!$A$40:$A$759,$A347,СВЦЭМ!$B$39:$B$758,N$331)+'СЕТ СН'!$F$13</f>
        <v>0</v>
      </c>
      <c r="O347" s="36">
        <f ca="1">SUMIFS(СВЦЭМ!$J$40:$J$759,СВЦЭМ!$A$40:$A$759,$A347,СВЦЭМ!$B$39:$B$758,O$331)+'СЕТ СН'!$F$13</f>
        <v>0</v>
      </c>
      <c r="P347" s="36">
        <f ca="1">SUMIFS(СВЦЭМ!$J$40:$J$759,СВЦЭМ!$A$40:$A$759,$A347,СВЦЭМ!$B$39:$B$758,P$331)+'СЕТ СН'!$F$13</f>
        <v>0</v>
      </c>
      <c r="Q347" s="36">
        <f ca="1">SUMIFS(СВЦЭМ!$J$40:$J$759,СВЦЭМ!$A$40:$A$759,$A347,СВЦЭМ!$B$39:$B$758,Q$331)+'СЕТ СН'!$F$13</f>
        <v>0</v>
      </c>
      <c r="R347" s="36">
        <f ca="1">SUMIFS(СВЦЭМ!$J$40:$J$759,СВЦЭМ!$A$40:$A$759,$A347,СВЦЭМ!$B$39:$B$758,R$331)+'СЕТ СН'!$F$13</f>
        <v>0</v>
      </c>
      <c r="S347" s="36">
        <f ca="1">SUMIFS(СВЦЭМ!$J$40:$J$759,СВЦЭМ!$A$40:$A$759,$A347,СВЦЭМ!$B$39:$B$758,S$331)+'СЕТ СН'!$F$13</f>
        <v>0</v>
      </c>
      <c r="T347" s="36">
        <f ca="1">SUMIFS(СВЦЭМ!$J$40:$J$759,СВЦЭМ!$A$40:$A$759,$A347,СВЦЭМ!$B$39:$B$758,T$331)+'СЕТ СН'!$F$13</f>
        <v>0</v>
      </c>
      <c r="U347" s="36">
        <f ca="1">SUMIFS(СВЦЭМ!$J$40:$J$759,СВЦЭМ!$A$40:$A$759,$A347,СВЦЭМ!$B$39:$B$758,U$331)+'СЕТ СН'!$F$13</f>
        <v>0</v>
      </c>
      <c r="V347" s="36">
        <f ca="1">SUMIFS(СВЦЭМ!$J$40:$J$759,СВЦЭМ!$A$40:$A$759,$A347,СВЦЭМ!$B$39:$B$758,V$331)+'СЕТ СН'!$F$13</f>
        <v>0</v>
      </c>
      <c r="W347" s="36">
        <f ca="1">SUMIFS(СВЦЭМ!$J$40:$J$759,СВЦЭМ!$A$40:$A$759,$A347,СВЦЭМ!$B$39:$B$758,W$331)+'СЕТ СН'!$F$13</f>
        <v>0</v>
      </c>
      <c r="X347" s="36">
        <f ca="1">SUMIFS(СВЦЭМ!$J$40:$J$759,СВЦЭМ!$A$40:$A$759,$A347,СВЦЭМ!$B$39:$B$758,X$331)+'СЕТ СН'!$F$13</f>
        <v>0</v>
      </c>
      <c r="Y347" s="36">
        <f ca="1">SUMIFS(СВЦЭМ!$J$40:$J$759,СВЦЭМ!$A$40:$A$759,$A347,СВЦЭМ!$B$39:$B$758,Y$331)+'СЕТ СН'!$F$13</f>
        <v>0</v>
      </c>
    </row>
    <row r="348" spans="1:25" ht="15.75" hidden="1" x14ac:dyDescent="0.2">
      <c r="A348" s="35">
        <f t="shared" si="9"/>
        <v>45552</v>
      </c>
      <c r="B348" s="36">
        <f ca="1">SUMIFS(СВЦЭМ!$J$40:$J$759,СВЦЭМ!$A$40:$A$759,$A348,СВЦЭМ!$B$39:$B$758,B$331)+'СЕТ СН'!$F$13</f>
        <v>0</v>
      </c>
      <c r="C348" s="36">
        <f ca="1">SUMIFS(СВЦЭМ!$J$40:$J$759,СВЦЭМ!$A$40:$A$759,$A348,СВЦЭМ!$B$39:$B$758,C$331)+'СЕТ СН'!$F$13</f>
        <v>0</v>
      </c>
      <c r="D348" s="36">
        <f ca="1">SUMIFS(СВЦЭМ!$J$40:$J$759,СВЦЭМ!$A$40:$A$759,$A348,СВЦЭМ!$B$39:$B$758,D$331)+'СЕТ СН'!$F$13</f>
        <v>0</v>
      </c>
      <c r="E348" s="36">
        <f ca="1">SUMIFS(СВЦЭМ!$J$40:$J$759,СВЦЭМ!$A$40:$A$759,$A348,СВЦЭМ!$B$39:$B$758,E$331)+'СЕТ СН'!$F$13</f>
        <v>0</v>
      </c>
      <c r="F348" s="36">
        <f ca="1">SUMIFS(СВЦЭМ!$J$40:$J$759,СВЦЭМ!$A$40:$A$759,$A348,СВЦЭМ!$B$39:$B$758,F$331)+'СЕТ СН'!$F$13</f>
        <v>0</v>
      </c>
      <c r="G348" s="36">
        <f ca="1">SUMIFS(СВЦЭМ!$J$40:$J$759,СВЦЭМ!$A$40:$A$759,$A348,СВЦЭМ!$B$39:$B$758,G$331)+'СЕТ СН'!$F$13</f>
        <v>0</v>
      </c>
      <c r="H348" s="36">
        <f ca="1">SUMIFS(СВЦЭМ!$J$40:$J$759,СВЦЭМ!$A$40:$A$759,$A348,СВЦЭМ!$B$39:$B$758,H$331)+'СЕТ СН'!$F$13</f>
        <v>0</v>
      </c>
      <c r="I348" s="36">
        <f ca="1">SUMIFS(СВЦЭМ!$J$40:$J$759,СВЦЭМ!$A$40:$A$759,$A348,СВЦЭМ!$B$39:$B$758,I$331)+'СЕТ СН'!$F$13</f>
        <v>0</v>
      </c>
      <c r="J348" s="36">
        <f ca="1">SUMIFS(СВЦЭМ!$J$40:$J$759,СВЦЭМ!$A$40:$A$759,$A348,СВЦЭМ!$B$39:$B$758,J$331)+'СЕТ СН'!$F$13</f>
        <v>0</v>
      </c>
      <c r="K348" s="36">
        <f ca="1">SUMIFS(СВЦЭМ!$J$40:$J$759,СВЦЭМ!$A$40:$A$759,$A348,СВЦЭМ!$B$39:$B$758,K$331)+'СЕТ СН'!$F$13</f>
        <v>0</v>
      </c>
      <c r="L348" s="36">
        <f ca="1">SUMIFS(СВЦЭМ!$J$40:$J$759,СВЦЭМ!$A$40:$A$759,$A348,СВЦЭМ!$B$39:$B$758,L$331)+'СЕТ СН'!$F$13</f>
        <v>0</v>
      </c>
      <c r="M348" s="36">
        <f ca="1">SUMIFS(СВЦЭМ!$J$40:$J$759,СВЦЭМ!$A$40:$A$759,$A348,СВЦЭМ!$B$39:$B$758,M$331)+'СЕТ СН'!$F$13</f>
        <v>0</v>
      </c>
      <c r="N348" s="36">
        <f ca="1">SUMIFS(СВЦЭМ!$J$40:$J$759,СВЦЭМ!$A$40:$A$759,$A348,СВЦЭМ!$B$39:$B$758,N$331)+'СЕТ СН'!$F$13</f>
        <v>0</v>
      </c>
      <c r="O348" s="36">
        <f ca="1">SUMIFS(СВЦЭМ!$J$40:$J$759,СВЦЭМ!$A$40:$A$759,$A348,СВЦЭМ!$B$39:$B$758,O$331)+'СЕТ СН'!$F$13</f>
        <v>0</v>
      </c>
      <c r="P348" s="36">
        <f ca="1">SUMIFS(СВЦЭМ!$J$40:$J$759,СВЦЭМ!$A$40:$A$759,$A348,СВЦЭМ!$B$39:$B$758,P$331)+'СЕТ СН'!$F$13</f>
        <v>0</v>
      </c>
      <c r="Q348" s="36">
        <f ca="1">SUMIFS(СВЦЭМ!$J$40:$J$759,СВЦЭМ!$A$40:$A$759,$A348,СВЦЭМ!$B$39:$B$758,Q$331)+'СЕТ СН'!$F$13</f>
        <v>0</v>
      </c>
      <c r="R348" s="36">
        <f ca="1">SUMIFS(СВЦЭМ!$J$40:$J$759,СВЦЭМ!$A$40:$A$759,$A348,СВЦЭМ!$B$39:$B$758,R$331)+'СЕТ СН'!$F$13</f>
        <v>0</v>
      </c>
      <c r="S348" s="36">
        <f ca="1">SUMIFS(СВЦЭМ!$J$40:$J$759,СВЦЭМ!$A$40:$A$759,$A348,СВЦЭМ!$B$39:$B$758,S$331)+'СЕТ СН'!$F$13</f>
        <v>0</v>
      </c>
      <c r="T348" s="36">
        <f ca="1">SUMIFS(СВЦЭМ!$J$40:$J$759,СВЦЭМ!$A$40:$A$759,$A348,СВЦЭМ!$B$39:$B$758,T$331)+'СЕТ СН'!$F$13</f>
        <v>0</v>
      </c>
      <c r="U348" s="36">
        <f ca="1">SUMIFS(СВЦЭМ!$J$40:$J$759,СВЦЭМ!$A$40:$A$759,$A348,СВЦЭМ!$B$39:$B$758,U$331)+'СЕТ СН'!$F$13</f>
        <v>0</v>
      </c>
      <c r="V348" s="36">
        <f ca="1">SUMIFS(СВЦЭМ!$J$40:$J$759,СВЦЭМ!$A$40:$A$759,$A348,СВЦЭМ!$B$39:$B$758,V$331)+'СЕТ СН'!$F$13</f>
        <v>0</v>
      </c>
      <c r="W348" s="36">
        <f ca="1">SUMIFS(СВЦЭМ!$J$40:$J$759,СВЦЭМ!$A$40:$A$759,$A348,СВЦЭМ!$B$39:$B$758,W$331)+'СЕТ СН'!$F$13</f>
        <v>0</v>
      </c>
      <c r="X348" s="36">
        <f ca="1">SUMIFS(СВЦЭМ!$J$40:$J$759,СВЦЭМ!$A$40:$A$759,$A348,СВЦЭМ!$B$39:$B$758,X$331)+'СЕТ СН'!$F$13</f>
        <v>0</v>
      </c>
      <c r="Y348" s="36">
        <f ca="1">SUMIFS(СВЦЭМ!$J$40:$J$759,СВЦЭМ!$A$40:$A$759,$A348,СВЦЭМ!$B$39:$B$758,Y$331)+'СЕТ СН'!$F$13</f>
        <v>0</v>
      </c>
    </row>
    <row r="349" spans="1:25" ht="15.75" hidden="1" x14ac:dyDescent="0.2">
      <c r="A349" s="35">
        <f t="shared" si="9"/>
        <v>45553</v>
      </c>
      <c r="B349" s="36">
        <f ca="1">SUMIFS(СВЦЭМ!$J$40:$J$759,СВЦЭМ!$A$40:$A$759,$A349,СВЦЭМ!$B$39:$B$758,B$331)+'СЕТ СН'!$F$13</f>
        <v>0</v>
      </c>
      <c r="C349" s="36">
        <f ca="1">SUMIFS(СВЦЭМ!$J$40:$J$759,СВЦЭМ!$A$40:$A$759,$A349,СВЦЭМ!$B$39:$B$758,C$331)+'СЕТ СН'!$F$13</f>
        <v>0</v>
      </c>
      <c r="D349" s="36">
        <f ca="1">SUMIFS(СВЦЭМ!$J$40:$J$759,СВЦЭМ!$A$40:$A$759,$A349,СВЦЭМ!$B$39:$B$758,D$331)+'СЕТ СН'!$F$13</f>
        <v>0</v>
      </c>
      <c r="E349" s="36">
        <f ca="1">SUMIFS(СВЦЭМ!$J$40:$J$759,СВЦЭМ!$A$40:$A$759,$A349,СВЦЭМ!$B$39:$B$758,E$331)+'СЕТ СН'!$F$13</f>
        <v>0</v>
      </c>
      <c r="F349" s="36">
        <f ca="1">SUMIFS(СВЦЭМ!$J$40:$J$759,СВЦЭМ!$A$40:$A$759,$A349,СВЦЭМ!$B$39:$B$758,F$331)+'СЕТ СН'!$F$13</f>
        <v>0</v>
      </c>
      <c r="G349" s="36">
        <f ca="1">SUMIFS(СВЦЭМ!$J$40:$J$759,СВЦЭМ!$A$40:$A$759,$A349,СВЦЭМ!$B$39:$B$758,G$331)+'СЕТ СН'!$F$13</f>
        <v>0</v>
      </c>
      <c r="H349" s="36">
        <f ca="1">SUMIFS(СВЦЭМ!$J$40:$J$759,СВЦЭМ!$A$40:$A$759,$A349,СВЦЭМ!$B$39:$B$758,H$331)+'СЕТ СН'!$F$13</f>
        <v>0</v>
      </c>
      <c r="I349" s="36">
        <f ca="1">SUMIFS(СВЦЭМ!$J$40:$J$759,СВЦЭМ!$A$40:$A$759,$A349,СВЦЭМ!$B$39:$B$758,I$331)+'СЕТ СН'!$F$13</f>
        <v>0</v>
      </c>
      <c r="J349" s="36">
        <f ca="1">SUMIFS(СВЦЭМ!$J$40:$J$759,СВЦЭМ!$A$40:$A$759,$A349,СВЦЭМ!$B$39:$B$758,J$331)+'СЕТ СН'!$F$13</f>
        <v>0</v>
      </c>
      <c r="K349" s="36">
        <f ca="1">SUMIFS(СВЦЭМ!$J$40:$J$759,СВЦЭМ!$A$40:$A$759,$A349,СВЦЭМ!$B$39:$B$758,K$331)+'СЕТ СН'!$F$13</f>
        <v>0</v>
      </c>
      <c r="L349" s="36">
        <f ca="1">SUMIFS(СВЦЭМ!$J$40:$J$759,СВЦЭМ!$A$40:$A$759,$A349,СВЦЭМ!$B$39:$B$758,L$331)+'СЕТ СН'!$F$13</f>
        <v>0</v>
      </c>
      <c r="M349" s="36">
        <f ca="1">SUMIFS(СВЦЭМ!$J$40:$J$759,СВЦЭМ!$A$40:$A$759,$A349,СВЦЭМ!$B$39:$B$758,M$331)+'СЕТ СН'!$F$13</f>
        <v>0</v>
      </c>
      <c r="N349" s="36">
        <f ca="1">SUMIFS(СВЦЭМ!$J$40:$J$759,СВЦЭМ!$A$40:$A$759,$A349,СВЦЭМ!$B$39:$B$758,N$331)+'СЕТ СН'!$F$13</f>
        <v>0</v>
      </c>
      <c r="O349" s="36">
        <f ca="1">SUMIFS(СВЦЭМ!$J$40:$J$759,СВЦЭМ!$A$40:$A$759,$A349,СВЦЭМ!$B$39:$B$758,O$331)+'СЕТ СН'!$F$13</f>
        <v>0</v>
      </c>
      <c r="P349" s="36">
        <f ca="1">SUMIFS(СВЦЭМ!$J$40:$J$759,СВЦЭМ!$A$40:$A$759,$A349,СВЦЭМ!$B$39:$B$758,P$331)+'СЕТ СН'!$F$13</f>
        <v>0</v>
      </c>
      <c r="Q349" s="36">
        <f ca="1">SUMIFS(СВЦЭМ!$J$40:$J$759,СВЦЭМ!$A$40:$A$759,$A349,СВЦЭМ!$B$39:$B$758,Q$331)+'СЕТ СН'!$F$13</f>
        <v>0</v>
      </c>
      <c r="R349" s="36">
        <f ca="1">SUMIFS(СВЦЭМ!$J$40:$J$759,СВЦЭМ!$A$40:$A$759,$A349,СВЦЭМ!$B$39:$B$758,R$331)+'СЕТ СН'!$F$13</f>
        <v>0</v>
      </c>
      <c r="S349" s="36">
        <f ca="1">SUMIFS(СВЦЭМ!$J$40:$J$759,СВЦЭМ!$A$40:$A$759,$A349,СВЦЭМ!$B$39:$B$758,S$331)+'СЕТ СН'!$F$13</f>
        <v>0</v>
      </c>
      <c r="T349" s="36">
        <f ca="1">SUMIFS(СВЦЭМ!$J$40:$J$759,СВЦЭМ!$A$40:$A$759,$A349,СВЦЭМ!$B$39:$B$758,T$331)+'СЕТ СН'!$F$13</f>
        <v>0</v>
      </c>
      <c r="U349" s="36">
        <f ca="1">SUMIFS(СВЦЭМ!$J$40:$J$759,СВЦЭМ!$A$40:$A$759,$A349,СВЦЭМ!$B$39:$B$758,U$331)+'СЕТ СН'!$F$13</f>
        <v>0</v>
      </c>
      <c r="V349" s="36">
        <f ca="1">SUMIFS(СВЦЭМ!$J$40:$J$759,СВЦЭМ!$A$40:$A$759,$A349,СВЦЭМ!$B$39:$B$758,V$331)+'СЕТ СН'!$F$13</f>
        <v>0</v>
      </c>
      <c r="W349" s="36">
        <f ca="1">SUMIFS(СВЦЭМ!$J$40:$J$759,СВЦЭМ!$A$40:$A$759,$A349,СВЦЭМ!$B$39:$B$758,W$331)+'СЕТ СН'!$F$13</f>
        <v>0</v>
      </c>
      <c r="X349" s="36">
        <f ca="1">SUMIFS(СВЦЭМ!$J$40:$J$759,СВЦЭМ!$A$40:$A$759,$A349,СВЦЭМ!$B$39:$B$758,X$331)+'СЕТ СН'!$F$13</f>
        <v>0</v>
      </c>
      <c r="Y349" s="36">
        <f ca="1">SUMIFS(СВЦЭМ!$J$40:$J$759,СВЦЭМ!$A$40:$A$759,$A349,СВЦЭМ!$B$39:$B$758,Y$331)+'СЕТ СН'!$F$13</f>
        <v>0</v>
      </c>
    </row>
    <row r="350" spans="1:25" ht="15.75" hidden="1" x14ac:dyDescent="0.2">
      <c r="A350" s="35">
        <f t="shared" si="9"/>
        <v>45554</v>
      </c>
      <c r="B350" s="36">
        <f ca="1">SUMIFS(СВЦЭМ!$J$40:$J$759,СВЦЭМ!$A$40:$A$759,$A350,СВЦЭМ!$B$39:$B$758,B$331)+'СЕТ СН'!$F$13</f>
        <v>0</v>
      </c>
      <c r="C350" s="36">
        <f ca="1">SUMIFS(СВЦЭМ!$J$40:$J$759,СВЦЭМ!$A$40:$A$759,$A350,СВЦЭМ!$B$39:$B$758,C$331)+'СЕТ СН'!$F$13</f>
        <v>0</v>
      </c>
      <c r="D350" s="36">
        <f ca="1">SUMIFS(СВЦЭМ!$J$40:$J$759,СВЦЭМ!$A$40:$A$759,$A350,СВЦЭМ!$B$39:$B$758,D$331)+'СЕТ СН'!$F$13</f>
        <v>0</v>
      </c>
      <c r="E350" s="36">
        <f ca="1">SUMIFS(СВЦЭМ!$J$40:$J$759,СВЦЭМ!$A$40:$A$759,$A350,СВЦЭМ!$B$39:$B$758,E$331)+'СЕТ СН'!$F$13</f>
        <v>0</v>
      </c>
      <c r="F350" s="36">
        <f ca="1">SUMIFS(СВЦЭМ!$J$40:$J$759,СВЦЭМ!$A$40:$A$759,$A350,СВЦЭМ!$B$39:$B$758,F$331)+'СЕТ СН'!$F$13</f>
        <v>0</v>
      </c>
      <c r="G350" s="36">
        <f ca="1">SUMIFS(СВЦЭМ!$J$40:$J$759,СВЦЭМ!$A$40:$A$759,$A350,СВЦЭМ!$B$39:$B$758,G$331)+'СЕТ СН'!$F$13</f>
        <v>0</v>
      </c>
      <c r="H350" s="36">
        <f ca="1">SUMIFS(СВЦЭМ!$J$40:$J$759,СВЦЭМ!$A$40:$A$759,$A350,СВЦЭМ!$B$39:$B$758,H$331)+'СЕТ СН'!$F$13</f>
        <v>0</v>
      </c>
      <c r="I350" s="36">
        <f ca="1">SUMIFS(СВЦЭМ!$J$40:$J$759,СВЦЭМ!$A$40:$A$759,$A350,СВЦЭМ!$B$39:$B$758,I$331)+'СЕТ СН'!$F$13</f>
        <v>0</v>
      </c>
      <c r="J350" s="36">
        <f ca="1">SUMIFS(СВЦЭМ!$J$40:$J$759,СВЦЭМ!$A$40:$A$759,$A350,СВЦЭМ!$B$39:$B$758,J$331)+'СЕТ СН'!$F$13</f>
        <v>0</v>
      </c>
      <c r="K350" s="36">
        <f ca="1">SUMIFS(СВЦЭМ!$J$40:$J$759,СВЦЭМ!$A$40:$A$759,$A350,СВЦЭМ!$B$39:$B$758,K$331)+'СЕТ СН'!$F$13</f>
        <v>0</v>
      </c>
      <c r="L350" s="36">
        <f ca="1">SUMIFS(СВЦЭМ!$J$40:$J$759,СВЦЭМ!$A$40:$A$759,$A350,СВЦЭМ!$B$39:$B$758,L$331)+'СЕТ СН'!$F$13</f>
        <v>0</v>
      </c>
      <c r="M350" s="36">
        <f ca="1">SUMIFS(СВЦЭМ!$J$40:$J$759,СВЦЭМ!$A$40:$A$759,$A350,СВЦЭМ!$B$39:$B$758,M$331)+'СЕТ СН'!$F$13</f>
        <v>0</v>
      </c>
      <c r="N350" s="36">
        <f ca="1">SUMIFS(СВЦЭМ!$J$40:$J$759,СВЦЭМ!$A$40:$A$759,$A350,СВЦЭМ!$B$39:$B$758,N$331)+'СЕТ СН'!$F$13</f>
        <v>0</v>
      </c>
      <c r="O350" s="36">
        <f ca="1">SUMIFS(СВЦЭМ!$J$40:$J$759,СВЦЭМ!$A$40:$A$759,$A350,СВЦЭМ!$B$39:$B$758,O$331)+'СЕТ СН'!$F$13</f>
        <v>0</v>
      </c>
      <c r="P350" s="36">
        <f ca="1">SUMIFS(СВЦЭМ!$J$40:$J$759,СВЦЭМ!$A$40:$A$759,$A350,СВЦЭМ!$B$39:$B$758,P$331)+'СЕТ СН'!$F$13</f>
        <v>0</v>
      </c>
      <c r="Q350" s="36">
        <f ca="1">SUMIFS(СВЦЭМ!$J$40:$J$759,СВЦЭМ!$A$40:$A$759,$A350,СВЦЭМ!$B$39:$B$758,Q$331)+'СЕТ СН'!$F$13</f>
        <v>0</v>
      </c>
      <c r="R350" s="36">
        <f ca="1">SUMIFS(СВЦЭМ!$J$40:$J$759,СВЦЭМ!$A$40:$A$759,$A350,СВЦЭМ!$B$39:$B$758,R$331)+'СЕТ СН'!$F$13</f>
        <v>0</v>
      </c>
      <c r="S350" s="36">
        <f ca="1">SUMIFS(СВЦЭМ!$J$40:$J$759,СВЦЭМ!$A$40:$A$759,$A350,СВЦЭМ!$B$39:$B$758,S$331)+'СЕТ СН'!$F$13</f>
        <v>0</v>
      </c>
      <c r="T350" s="36">
        <f ca="1">SUMIFS(СВЦЭМ!$J$40:$J$759,СВЦЭМ!$A$40:$A$759,$A350,СВЦЭМ!$B$39:$B$758,T$331)+'СЕТ СН'!$F$13</f>
        <v>0</v>
      </c>
      <c r="U350" s="36">
        <f ca="1">SUMIFS(СВЦЭМ!$J$40:$J$759,СВЦЭМ!$A$40:$A$759,$A350,СВЦЭМ!$B$39:$B$758,U$331)+'СЕТ СН'!$F$13</f>
        <v>0</v>
      </c>
      <c r="V350" s="36">
        <f ca="1">SUMIFS(СВЦЭМ!$J$40:$J$759,СВЦЭМ!$A$40:$A$759,$A350,СВЦЭМ!$B$39:$B$758,V$331)+'СЕТ СН'!$F$13</f>
        <v>0</v>
      </c>
      <c r="W350" s="36">
        <f ca="1">SUMIFS(СВЦЭМ!$J$40:$J$759,СВЦЭМ!$A$40:$A$759,$A350,СВЦЭМ!$B$39:$B$758,W$331)+'СЕТ СН'!$F$13</f>
        <v>0</v>
      </c>
      <c r="X350" s="36">
        <f ca="1">SUMIFS(СВЦЭМ!$J$40:$J$759,СВЦЭМ!$A$40:$A$759,$A350,СВЦЭМ!$B$39:$B$758,X$331)+'СЕТ СН'!$F$13</f>
        <v>0</v>
      </c>
      <c r="Y350" s="36">
        <f ca="1">SUMIFS(СВЦЭМ!$J$40:$J$759,СВЦЭМ!$A$40:$A$759,$A350,СВЦЭМ!$B$39:$B$758,Y$331)+'СЕТ СН'!$F$13</f>
        <v>0</v>
      </c>
    </row>
    <row r="351" spans="1:25" ht="15.75" hidden="1" x14ac:dyDescent="0.2">
      <c r="A351" s="35">
        <f t="shared" si="9"/>
        <v>45555</v>
      </c>
      <c r="B351" s="36">
        <f ca="1">SUMIFS(СВЦЭМ!$J$40:$J$759,СВЦЭМ!$A$40:$A$759,$A351,СВЦЭМ!$B$39:$B$758,B$331)+'СЕТ СН'!$F$13</f>
        <v>0</v>
      </c>
      <c r="C351" s="36">
        <f ca="1">SUMIFS(СВЦЭМ!$J$40:$J$759,СВЦЭМ!$A$40:$A$759,$A351,СВЦЭМ!$B$39:$B$758,C$331)+'СЕТ СН'!$F$13</f>
        <v>0</v>
      </c>
      <c r="D351" s="36">
        <f ca="1">SUMIFS(СВЦЭМ!$J$40:$J$759,СВЦЭМ!$A$40:$A$759,$A351,СВЦЭМ!$B$39:$B$758,D$331)+'СЕТ СН'!$F$13</f>
        <v>0</v>
      </c>
      <c r="E351" s="36">
        <f ca="1">SUMIFS(СВЦЭМ!$J$40:$J$759,СВЦЭМ!$A$40:$A$759,$A351,СВЦЭМ!$B$39:$B$758,E$331)+'СЕТ СН'!$F$13</f>
        <v>0</v>
      </c>
      <c r="F351" s="36">
        <f ca="1">SUMIFS(СВЦЭМ!$J$40:$J$759,СВЦЭМ!$A$40:$A$759,$A351,СВЦЭМ!$B$39:$B$758,F$331)+'СЕТ СН'!$F$13</f>
        <v>0</v>
      </c>
      <c r="G351" s="36">
        <f ca="1">SUMIFS(СВЦЭМ!$J$40:$J$759,СВЦЭМ!$A$40:$A$759,$A351,СВЦЭМ!$B$39:$B$758,G$331)+'СЕТ СН'!$F$13</f>
        <v>0</v>
      </c>
      <c r="H351" s="36">
        <f ca="1">SUMIFS(СВЦЭМ!$J$40:$J$759,СВЦЭМ!$A$40:$A$759,$A351,СВЦЭМ!$B$39:$B$758,H$331)+'СЕТ СН'!$F$13</f>
        <v>0</v>
      </c>
      <c r="I351" s="36">
        <f ca="1">SUMIFS(СВЦЭМ!$J$40:$J$759,СВЦЭМ!$A$40:$A$759,$A351,СВЦЭМ!$B$39:$B$758,I$331)+'СЕТ СН'!$F$13</f>
        <v>0</v>
      </c>
      <c r="J351" s="36">
        <f ca="1">SUMIFS(СВЦЭМ!$J$40:$J$759,СВЦЭМ!$A$40:$A$759,$A351,СВЦЭМ!$B$39:$B$758,J$331)+'СЕТ СН'!$F$13</f>
        <v>0</v>
      </c>
      <c r="K351" s="36">
        <f ca="1">SUMIFS(СВЦЭМ!$J$40:$J$759,СВЦЭМ!$A$40:$A$759,$A351,СВЦЭМ!$B$39:$B$758,K$331)+'СЕТ СН'!$F$13</f>
        <v>0</v>
      </c>
      <c r="L351" s="36">
        <f ca="1">SUMIFS(СВЦЭМ!$J$40:$J$759,СВЦЭМ!$A$40:$A$759,$A351,СВЦЭМ!$B$39:$B$758,L$331)+'СЕТ СН'!$F$13</f>
        <v>0</v>
      </c>
      <c r="M351" s="36">
        <f ca="1">SUMIFS(СВЦЭМ!$J$40:$J$759,СВЦЭМ!$A$40:$A$759,$A351,СВЦЭМ!$B$39:$B$758,M$331)+'СЕТ СН'!$F$13</f>
        <v>0</v>
      </c>
      <c r="N351" s="36">
        <f ca="1">SUMIFS(СВЦЭМ!$J$40:$J$759,СВЦЭМ!$A$40:$A$759,$A351,СВЦЭМ!$B$39:$B$758,N$331)+'СЕТ СН'!$F$13</f>
        <v>0</v>
      </c>
      <c r="O351" s="36">
        <f ca="1">SUMIFS(СВЦЭМ!$J$40:$J$759,СВЦЭМ!$A$40:$A$759,$A351,СВЦЭМ!$B$39:$B$758,O$331)+'СЕТ СН'!$F$13</f>
        <v>0</v>
      </c>
      <c r="P351" s="36">
        <f ca="1">SUMIFS(СВЦЭМ!$J$40:$J$759,СВЦЭМ!$A$40:$A$759,$A351,СВЦЭМ!$B$39:$B$758,P$331)+'СЕТ СН'!$F$13</f>
        <v>0</v>
      </c>
      <c r="Q351" s="36">
        <f ca="1">SUMIFS(СВЦЭМ!$J$40:$J$759,СВЦЭМ!$A$40:$A$759,$A351,СВЦЭМ!$B$39:$B$758,Q$331)+'СЕТ СН'!$F$13</f>
        <v>0</v>
      </c>
      <c r="R351" s="36">
        <f ca="1">SUMIFS(СВЦЭМ!$J$40:$J$759,СВЦЭМ!$A$40:$A$759,$A351,СВЦЭМ!$B$39:$B$758,R$331)+'СЕТ СН'!$F$13</f>
        <v>0</v>
      </c>
      <c r="S351" s="36">
        <f ca="1">SUMIFS(СВЦЭМ!$J$40:$J$759,СВЦЭМ!$A$40:$A$759,$A351,СВЦЭМ!$B$39:$B$758,S$331)+'СЕТ СН'!$F$13</f>
        <v>0</v>
      </c>
      <c r="T351" s="36">
        <f ca="1">SUMIFS(СВЦЭМ!$J$40:$J$759,СВЦЭМ!$A$40:$A$759,$A351,СВЦЭМ!$B$39:$B$758,T$331)+'СЕТ СН'!$F$13</f>
        <v>0</v>
      </c>
      <c r="U351" s="36">
        <f ca="1">SUMIFS(СВЦЭМ!$J$40:$J$759,СВЦЭМ!$A$40:$A$759,$A351,СВЦЭМ!$B$39:$B$758,U$331)+'СЕТ СН'!$F$13</f>
        <v>0</v>
      </c>
      <c r="V351" s="36">
        <f ca="1">SUMIFS(СВЦЭМ!$J$40:$J$759,СВЦЭМ!$A$40:$A$759,$A351,СВЦЭМ!$B$39:$B$758,V$331)+'СЕТ СН'!$F$13</f>
        <v>0</v>
      </c>
      <c r="W351" s="36">
        <f ca="1">SUMIFS(СВЦЭМ!$J$40:$J$759,СВЦЭМ!$A$40:$A$759,$A351,СВЦЭМ!$B$39:$B$758,W$331)+'СЕТ СН'!$F$13</f>
        <v>0</v>
      </c>
      <c r="X351" s="36">
        <f ca="1">SUMIFS(СВЦЭМ!$J$40:$J$759,СВЦЭМ!$A$40:$A$759,$A351,СВЦЭМ!$B$39:$B$758,X$331)+'СЕТ СН'!$F$13</f>
        <v>0</v>
      </c>
      <c r="Y351" s="36">
        <f ca="1">SUMIFS(СВЦЭМ!$J$40:$J$759,СВЦЭМ!$A$40:$A$759,$A351,СВЦЭМ!$B$39:$B$758,Y$331)+'СЕТ СН'!$F$13</f>
        <v>0</v>
      </c>
    </row>
    <row r="352" spans="1:25" ht="15.75" hidden="1" x14ac:dyDescent="0.2">
      <c r="A352" s="35">
        <f t="shared" si="9"/>
        <v>45556</v>
      </c>
      <c r="B352" s="36">
        <f ca="1">SUMIFS(СВЦЭМ!$J$40:$J$759,СВЦЭМ!$A$40:$A$759,$A352,СВЦЭМ!$B$39:$B$758,B$331)+'СЕТ СН'!$F$13</f>
        <v>0</v>
      </c>
      <c r="C352" s="36">
        <f ca="1">SUMIFS(СВЦЭМ!$J$40:$J$759,СВЦЭМ!$A$40:$A$759,$A352,СВЦЭМ!$B$39:$B$758,C$331)+'СЕТ СН'!$F$13</f>
        <v>0</v>
      </c>
      <c r="D352" s="36">
        <f ca="1">SUMIFS(СВЦЭМ!$J$40:$J$759,СВЦЭМ!$A$40:$A$759,$A352,СВЦЭМ!$B$39:$B$758,D$331)+'СЕТ СН'!$F$13</f>
        <v>0</v>
      </c>
      <c r="E352" s="36">
        <f ca="1">SUMIFS(СВЦЭМ!$J$40:$J$759,СВЦЭМ!$A$40:$A$759,$A352,СВЦЭМ!$B$39:$B$758,E$331)+'СЕТ СН'!$F$13</f>
        <v>0</v>
      </c>
      <c r="F352" s="36">
        <f ca="1">SUMIFS(СВЦЭМ!$J$40:$J$759,СВЦЭМ!$A$40:$A$759,$A352,СВЦЭМ!$B$39:$B$758,F$331)+'СЕТ СН'!$F$13</f>
        <v>0</v>
      </c>
      <c r="G352" s="36">
        <f ca="1">SUMIFS(СВЦЭМ!$J$40:$J$759,СВЦЭМ!$A$40:$A$759,$A352,СВЦЭМ!$B$39:$B$758,G$331)+'СЕТ СН'!$F$13</f>
        <v>0</v>
      </c>
      <c r="H352" s="36">
        <f ca="1">SUMIFS(СВЦЭМ!$J$40:$J$759,СВЦЭМ!$A$40:$A$759,$A352,СВЦЭМ!$B$39:$B$758,H$331)+'СЕТ СН'!$F$13</f>
        <v>0</v>
      </c>
      <c r="I352" s="36">
        <f ca="1">SUMIFS(СВЦЭМ!$J$40:$J$759,СВЦЭМ!$A$40:$A$759,$A352,СВЦЭМ!$B$39:$B$758,I$331)+'СЕТ СН'!$F$13</f>
        <v>0</v>
      </c>
      <c r="J352" s="36">
        <f ca="1">SUMIFS(СВЦЭМ!$J$40:$J$759,СВЦЭМ!$A$40:$A$759,$A352,СВЦЭМ!$B$39:$B$758,J$331)+'СЕТ СН'!$F$13</f>
        <v>0</v>
      </c>
      <c r="K352" s="36">
        <f ca="1">SUMIFS(СВЦЭМ!$J$40:$J$759,СВЦЭМ!$A$40:$A$759,$A352,СВЦЭМ!$B$39:$B$758,K$331)+'СЕТ СН'!$F$13</f>
        <v>0</v>
      </c>
      <c r="L352" s="36">
        <f ca="1">SUMIFS(СВЦЭМ!$J$40:$J$759,СВЦЭМ!$A$40:$A$759,$A352,СВЦЭМ!$B$39:$B$758,L$331)+'СЕТ СН'!$F$13</f>
        <v>0</v>
      </c>
      <c r="M352" s="36">
        <f ca="1">SUMIFS(СВЦЭМ!$J$40:$J$759,СВЦЭМ!$A$40:$A$759,$A352,СВЦЭМ!$B$39:$B$758,M$331)+'СЕТ СН'!$F$13</f>
        <v>0</v>
      </c>
      <c r="N352" s="36">
        <f ca="1">SUMIFS(СВЦЭМ!$J$40:$J$759,СВЦЭМ!$A$40:$A$759,$A352,СВЦЭМ!$B$39:$B$758,N$331)+'СЕТ СН'!$F$13</f>
        <v>0</v>
      </c>
      <c r="O352" s="36">
        <f ca="1">SUMIFS(СВЦЭМ!$J$40:$J$759,СВЦЭМ!$A$40:$A$759,$A352,СВЦЭМ!$B$39:$B$758,O$331)+'СЕТ СН'!$F$13</f>
        <v>0</v>
      </c>
      <c r="P352" s="36">
        <f ca="1">SUMIFS(СВЦЭМ!$J$40:$J$759,СВЦЭМ!$A$40:$A$759,$A352,СВЦЭМ!$B$39:$B$758,P$331)+'СЕТ СН'!$F$13</f>
        <v>0</v>
      </c>
      <c r="Q352" s="36">
        <f ca="1">SUMIFS(СВЦЭМ!$J$40:$J$759,СВЦЭМ!$A$40:$A$759,$A352,СВЦЭМ!$B$39:$B$758,Q$331)+'СЕТ СН'!$F$13</f>
        <v>0</v>
      </c>
      <c r="R352" s="36">
        <f ca="1">SUMIFS(СВЦЭМ!$J$40:$J$759,СВЦЭМ!$A$40:$A$759,$A352,СВЦЭМ!$B$39:$B$758,R$331)+'СЕТ СН'!$F$13</f>
        <v>0</v>
      </c>
      <c r="S352" s="36">
        <f ca="1">SUMIFS(СВЦЭМ!$J$40:$J$759,СВЦЭМ!$A$40:$A$759,$A352,СВЦЭМ!$B$39:$B$758,S$331)+'СЕТ СН'!$F$13</f>
        <v>0</v>
      </c>
      <c r="T352" s="36">
        <f ca="1">SUMIFS(СВЦЭМ!$J$40:$J$759,СВЦЭМ!$A$40:$A$759,$A352,СВЦЭМ!$B$39:$B$758,T$331)+'СЕТ СН'!$F$13</f>
        <v>0</v>
      </c>
      <c r="U352" s="36">
        <f ca="1">SUMIFS(СВЦЭМ!$J$40:$J$759,СВЦЭМ!$A$40:$A$759,$A352,СВЦЭМ!$B$39:$B$758,U$331)+'СЕТ СН'!$F$13</f>
        <v>0</v>
      </c>
      <c r="V352" s="36">
        <f ca="1">SUMIFS(СВЦЭМ!$J$40:$J$759,СВЦЭМ!$A$40:$A$759,$A352,СВЦЭМ!$B$39:$B$758,V$331)+'СЕТ СН'!$F$13</f>
        <v>0</v>
      </c>
      <c r="W352" s="36">
        <f ca="1">SUMIFS(СВЦЭМ!$J$40:$J$759,СВЦЭМ!$A$40:$A$759,$A352,СВЦЭМ!$B$39:$B$758,W$331)+'СЕТ СН'!$F$13</f>
        <v>0</v>
      </c>
      <c r="X352" s="36">
        <f ca="1">SUMIFS(СВЦЭМ!$J$40:$J$759,СВЦЭМ!$A$40:$A$759,$A352,СВЦЭМ!$B$39:$B$758,X$331)+'СЕТ СН'!$F$13</f>
        <v>0</v>
      </c>
      <c r="Y352" s="36">
        <f ca="1">SUMIFS(СВЦЭМ!$J$40:$J$759,СВЦЭМ!$A$40:$A$759,$A352,СВЦЭМ!$B$39:$B$758,Y$331)+'СЕТ СН'!$F$13</f>
        <v>0</v>
      </c>
    </row>
    <row r="353" spans="1:27" ht="15.75" hidden="1" x14ac:dyDescent="0.2">
      <c r="A353" s="35">
        <f t="shared" si="9"/>
        <v>45557</v>
      </c>
      <c r="B353" s="36">
        <f ca="1">SUMIFS(СВЦЭМ!$J$40:$J$759,СВЦЭМ!$A$40:$A$759,$A353,СВЦЭМ!$B$39:$B$758,B$331)+'СЕТ СН'!$F$13</f>
        <v>0</v>
      </c>
      <c r="C353" s="36">
        <f ca="1">SUMIFS(СВЦЭМ!$J$40:$J$759,СВЦЭМ!$A$40:$A$759,$A353,СВЦЭМ!$B$39:$B$758,C$331)+'СЕТ СН'!$F$13</f>
        <v>0</v>
      </c>
      <c r="D353" s="36">
        <f ca="1">SUMIFS(СВЦЭМ!$J$40:$J$759,СВЦЭМ!$A$40:$A$759,$A353,СВЦЭМ!$B$39:$B$758,D$331)+'СЕТ СН'!$F$13</f>
        <v>0</v>
      </c>
      <c r="E353" s="36">
        <f ca="1">SUMIFS(СВЦЭМ!$J$40:$J$759,СВЦЭМ!$A$40:$A$759,$A353,СВЦЭМ!$B$39:$B$758,E$331)+'СЕТ СН'!$F$13</f>
        <v>0</v>
      </c>
      <c r="F353" s="36">
        <f ca="1">SUMIFS(СВЦЭМ!$J$40:$J$759,СВЦЭМ!$A$40:$A$759,$A353,СВЦЭМ!$B$39:$B$758,F$331)+'СЕТ СН'!$F$13</f>
        <v>0</v>
      </c>
      <c r="G353" s="36">
        <f ca="1">SUMIFS(СВЦЭМ!$J$40:$J$759,СВЦЭМ!$A$40:$A$759,$A353,СВЦЭМ!$B$39:$B$758,G$331)+'СЕТ СН'!$F$13</f>
        <v>0</v>
      </c>
      <c r="H353" s="36">
        <f ca="1">SUMIFS(СВЦЭМ!$J$40:$J$759,СВЦЭМ!$A$40:$A$759,$A353,СВЦЭМ!$B$39:$B$758,H$331)+'СЕТ СН'!$F$13</f>
        <v>0</v>
      </c>
      <c r="I353" s="36">
        <f ca="1">SUMIFS(СВЦЭМ!$J$40:$J$759,СВЦЭМ!$A$40:$A$759,$A353,СВЦЭМ!$B$39:$B$758,I$331)+'СЕТ СН'!$F$13</f>
        <v>0</v>
      </c>
      <c r="J353" s="36">
        <f ca="1">SUMIFS(СВЦЭМ!$J$40:$J$759,СВЦЭМ!$A$40:$A$759,$A353,СВЦЭМ!$B$39:$B$758,J$331)+'СЕТ СН'!$F$13</f>
        <v>0</v>
      </c>
      <c r="K353" s="36">
        <f ca="1">SUMIFS(СВЦЭМ!$J$40:$J$759,СВЦЭМ!$A$40:$A$759,$A353,СВЦЭМ!$B$39:$B$758,K$331)+'СЕТ СН'!$F$13</f>
        <v>0</v>
      </c>
      <c r="L353" s="36">
        <f ca="1">SUMIFS(СВЦЭМ!$J$40:$J$759,СВЦЭМ!$A$40:$A$759,$A353,СВЦЭМ!$B$39:$B$758,L$331)+'СЕТ СН'!$F$13</f>
        <v>0</v>
      </c>
      <c r="M353" s="36">
        <f ca="1">SUMIFS(СВЦЭМ!$J$40:$J$759,СВЦЭМ!$A$40:$A$759,$A353,СВЦЭМ!$B$39:$B$758,M$331)+'СЕТ СН'!$F$13</f>
        <v>0</v>
      </c>
      <c r="N353" s="36">
        <f ca="1">SUMIFS(СВЦЭМ!$J$40:$J$759,СВЦЭМ!$A$40:$A$759,$A353,СВЦЭМ!$B$39:$B$758,N$331)+'СЕТ СН'!$F$13</f>
        <v>0</v>
      </c>
      <c r="O353" s="36">
        <f ca="1">SUMIFS(СВЦЭМ!$J$40:$J$759,СВЦЭМ!$A$40:$A$759,$A353,СВЦЭМ!$B$39:$B$758,O$331)+'СЕТ СН'!$F$13</f>
        <v>0</v>
      </c>
      <c r="P353" s="36">
        <f ca="1">SUMIFS(СВЦЭМ!$J$40:$J$759,СВЦЭМ!$A$40:$A$759,$A353,СВЦЭМ!$B$39:$B$758,P$331)+'СЕТ СН'!$F$13</f>
        <v>0</v>
      </c>
      <c r="Q353" s="36">
        <f ca="1">SUMIFS(СВЦЭМ!$J$40:$J$759,СВЦЭМ!$A$40:$A$759,$A353,СВЦЭМ!$B$39:$B$758,Q$331)+'СЕТ СН'!$F$13</f>
        <v>0</v>
      </c>
      <c r="R353" s="36">
        <f ca="1">SUMIFS(СВЦЭМ!$J$40:$J$759,СВЦЭМ!$A$40:$A$759,$A353,СВЦЭМ!$B$39:$B$758,R$331)+'СЕТ СН'!$F$13</f>
        <v>0</v>
      </c>
      <c r="S353" s="36">
        <f ca="1">SUMIFS(СВЦЭМ!$J$40:$J$759,СВЦЭМ!$A$40:$A$759,$A353,СВЦЭМ!$B$39:$B$758,S$331)+'СЕТ СН'!$F$13</f>
        <v>0</v>
      </c>
      <c r="T353" s="36">
        <f ca="1">SUMIFS(СВЦЭМ!$J$40:$J$759,СВЦЭМ!$A$40:$A$759,$A353,СВЦЭМ!$B$39:$B$758,T$331)+'СЕТ СН'!$F$13</f>
        <v>0</v>
      </c>
      <c r="U353" s="36">
        <f ca="1">SUMIFS(СВЦЭМ!$J$40:$J$759,СВЦЭМ!$A$40:$A$759,$A353,СВЦЭМ!$B$39:$B$758,U$331)+'СЕТ СН'!$F$13</f>
        <v>0</v>
      </c>
      <c r="V353" s="36">
        <f ca="1">SUMIFS(СВЦЭМ!$J$40:$J$759,СВЦЭМ!$A$40:$A$759,$A353,СВЦЭМ!$B$39:$B$758,V$331)+'СЕТ СН'!$F$13</f>
        <v>0</v>
      </c>
      <c r="W353" s="36">
        <f ca="1">SUMIFS(СВЦЭМ!$J$40:$J$759,СВЦЭМ!$A$40:$A$759,$A353,СВЦЭМ!$B$39:$B$758,W$331)+'СЕТ СН'!$F$13</f>
        <v>0</v>
      </c>
      <c r="X353" s="36">
        <f ca="1">SUMIFS(СВЦЭМ!$J$40:$J$759,СВЦЭМ!$A$40:$A$759,$A353,СВЦЭМ!$B$39:$B$758,X$331)+'СЕТ СН'!$F$13</f>
        <v>0</v>
      </c>
      <c r="Y353" s="36">
        <f ca="1">SUMIFS(СВЦЭМ!$J$40:$J$759,СВЦЭМ!$A$40:$A$759,$A353,СВЦЭМ!$B$39:$B$758,Y$331)+'СЕТ СН'!$F$13</f>
        <v>0</v>
      </c>
    </row>
    <row r="354" spans="1:27" ht="15.75" hidden="1" x14ac:dyDescent="0.2">
      <c r="A354" s="35">
        <f t="shared" si="9"/>
        <v>45558</v>
      </c>
      <c r="B354" s="36">
        <f ca="1">SUMIFS(СВЦЭМ!$J$40:$J$759,СВЦЭМ!$A$40:$A$759,$A354,СВЦЭМ!$B$39:$B$758,B$331)+'СЕТ СН'!$F$13</f>
        <v>0</v>
      </c>
      <c r="C354" s="36">
        <f ca="1">SUMIFS(СВЦЭМ!$J$40:$J$759,СВЦЭМ!$A$40:$A$759,$A354,СВЦЭМ!$B$39:$B$758,C$331)+'СЕТ СН'!$F$13</f>
        <v>0</v>
      </c>
      <c r="D354" s="36">
        <f ca="1">SUMIFS(СВЦЭМ!$J$40:$J$759,СВЦЭМ!$A$40:$A$759,$A354,СВЦЭМ!$B$39:$B$758,D$331)+'СЕТ СН'!$F$13</f>
        <v>0</v>
      </c>
      <c r="E354" s="36">
        <f ca="1">SUMIFS(СВЦЭМ!$J$40:$J$759,СВЦЭМ!$A$40:$A$759,$A354,СВЦЭМ!$B$39:$B$758,E$331)+'СЕТ СН'!$F$13</f>
        <v>0</v>
      </c>
      <c r="F354" s="36">
        <f ca="1">SUMIFS(СВЦЭМ!$J$40:$J$759,СВЦЭМ!$A$40:$A$759,$A354,СВЦЭМ!$B$39:$B$758,F$331)+'СЕТ СН'!$F$13</f>
        <v>0</v>
      </c>
      <c r="G354" s="36">
        <f ca="1">SUMIFS(СВЦЭМ!$J$40:$J$759,СВЦЭМ!$A$40:$A$759,$A354,СВЦЭМ!$B$39:$B$758,G$331)+'СЕТ СН'!$F$13</f>
        <v>0</v>
      </c>
      <c r="H354" s="36">
        <f ca="1">SUMIFS(СВЦЭМ!$J$40:$J$759,СВЦЭМ!$A$40:$A$759,$A354,СВЦЭМ!$B$39:$B$758,H$331)+'СЕТ СН'!$F$13</f>
        <v>0</v>
      </c>
      <c r="I354" s="36">
        <f ca="1">SUMIFS(СВЦЭМ!$J$40:$J$759,СВЦЭМ!$A$40:$A$759,$A354,СВЦЭМ!$B$39:$B$758,I$331)+'СЕТ СН'!$F$13</f>
        <v>0</v>
      </c>
      <c r="J354" s="36">
        <f ca="1">SUMIFS(СВЦЭМ!$J$40:$J$759,СВЦЭМ!$A$40:$A$759,$A354,СВЦЭМ!$B$39:$B$758,J$331)+'СЕТ СН'!$F$13</f>
        <v>0</v>
      </c>
      <c r="K354" s="36">
        <f ca="1">SUMIFS(СВЦЭМ!$J$40:$J$759,СВЦЭМ!$A$40:$A$759,$A354,СВЦЭМ!$B$39:$B$758,K$331)+'СЕТ СН'!$F$13</f>
        <v>0</v>
      </c>
      <c r="L354" s="36">
        <f ca="1">SUMIFS(СВЦЭМ!$J$40:$J$759,СВЦЭМ!$A$40:$A$759,$A354,СВЦЭМ!$B$39:$B$758,L$331)+'СЕТ СН'!$F$13</f>
        <v>0</v>
      </c>
      <c r="M354" s="36">
        <f ca="1">SUMIFS(СВЦЭМ!$J$40:$J$759,СВЦЭМ!$A$40:$A$759,$A354,СВЦЭМ!$B$39:$B$758,M$331)+'СЕТ СН'!$F$13</f>
        <v>0</v>
      </c>
      <c r="N354" s="36">
        <f ca="1">SUMIFS(СВЦЭМ!$J$40:$J$759,СВЦЭМ!$A$40:$A$759,$A354,СВЦЭМ!$B$39:$B$758,N$331)+'СЕТ СН'!$F$13</f>
        <v>0</v>
      </c>
      <c r="O354" s="36">
        <f ca="1">SUMIFS(СВЦЭМ!$J$40:$J$759,СВЦЭМ!$A$40:$A$759,$A354,СВЦЭМ!$B$39:$B$758,O$331)+'СЕТ СН'!$F$13</f>
        <v>0</v>
      </c>
      <c r="P354" s="36">
        <f ca="1">SUMIFS(СВЦЭМ!$J$40:$J$759,СВЦЭМ!$A$40:$A$759,$A354,СВЦЭМ!$B$39:$B$758,P$331)+'СЕТ СН'!$F$13</f>
        <v>0</v>
      </c>
      <c r="Q354" s="36">
        <f ca="1">SUMIFS(СВЦЭМ!$J$40:$J$759,СВЦЭМ!$A$40:$A$759,$A354,СВЦЭМ!$B$39:$B$758,Q$331)+'СЕТ СН'!$F$13</f>
        <v>0</v>
      </c>
      <c r="R354" s="36">
        <f ca="1">SUMIFS(СВЦЭМ!$J$40:$J$759,СВЦЭМ!$A$40:$A$759,$A354,СВЦЭМ!$B$39:$B$758,R$331)+'СЕТ СН'!$F$13</f>
        <v>0</v>
      </c>
      <c r="S354" s="36">
        <f ca="1">SUMIFS(СВЦЭМ!$J$40:$J$759,СВЦЭМ!$A$40:$A$759,$A354,СВЦЭМ!$B$39:$B$758,S$331)+'СЕТ СН'!$F$13</f>
        <v>0</v>
      </c>
      <c r="T354" s="36">
        <f ca="1">SUMIFS(СВЦЭМ!$J$40:$J$759,СВЦЭМ!$A$40:$A$759,$A354,СВЦЭМ!$B$39:$B$758,T$331)+'СЕТ СН'!$F$13</f>
        <v>0</v>
      </c>
      <c r="U354" s="36">
        <f ca="1">SUMIFS(СВЦЭМ!$J$40:$J$759,СВЦЭМ!$A$40:$A$759,$A354,СВЦЭМ!$B$39:$B$758,U$331)+'СЕТ СН'!$F$13</f>
        <v>0</v>
      </c>
      <c r="V354" s="36">
        <f ca="1">SUMIFS(СВЦЭМ!$J$40:$J$759,СВЦЭМ!$A$40:$A$759,$A354,СВЦЭМ!$B$39:$B$758,V$331)+'СЕТ СН'!$F$13</f>
        <v>0</v>
      </c>
      <c r="W354" s="36">
        <f ca="1">SUMIFS(СВЦЭМ!$J$40:$J$759,СВЦЭМ!$A$40:$A$759,$A354,СВЦЭМ!$B$39:$B$758,W$331)+'СЕТ СН'!$F$13</f>
        <v>0</v>
      </c>
      <c r="X354" s="36">
        <f ca="1">SUMIFS(СВЦЭМ!$J$40:$J$759,СВЦЭМ!$A$40:$A$759,$A354,СВЦЭМ!$B$39:$B$758,X$331)+'СЕТ СН'!$F$13</f>
        <v>0</v>
      </c>
      <c r="Y354" s="36">
        <f ca="1">SUMIFS(СВЦЭМ!$J$40:$J$759,СВЦЭМ!$A$40:$A$759,$A354,СВЦЭМ!$B$39:$B$758,Y$331)+'СЕТ СН'!$F$13</f>
        <v>0</v>
      </c>
    </row>
    <row r="355" spans="1:27" ht="15.75" hidden="1" x14ac:dyDescent="0.2">
      <c r="A355" s="35">
        <f t="shared" si="9"/>
        <v>45559</v>
      </c>
      <c r="B355" s="36">
        <f ca="1">SUMIFS(СВЦЭМ!$J$40:$J$759,СВЦЭМ!$A$40:$A$759,$A355,СВЦЭМ!$B$39:$B$758,B$331)+'СЕТ СН'!$F$13</f>
        <v>0</v>
      </c>
      <c r="C355" s="36">
        <f ca="1">SUMIFS(СВЦЭМ!$J$40:$J$759,СВЦЭМ!$A$40:$A$759,$A355,СВЦЭМ!$B$39:$B$758,C$331)+'СЕТ СН'!$F$13</f>
        <v>0</v>
      </c>
      <c r="D355" s="36">
        <f ca="1">SUMIFS(СВЦЭМ!$J$40:$J$759,СВЦЭМ!$A$40:$A$759,$A355,СВЦЭМ!$B$39:$B$758,D$331)+'СЕТ СН'!$F$13</f>
        <v>0</v>
      </c>
      <c r="E355" s="36">
        <f ca="1">SUMIFS(СВЦЭМ!$J$40:$J$759,СВЦЭМ!$A$40:$A$759,$A355,СВЦЭМ!$B$39:$B$758,E$331)+'СЕТ СН'!$F$13</f>
        <v>0</v>
      </c>
      <c r="F355" s="36">
        <f ca="1">SUMIFS(СВЦЭМ!$J$40:$J$759,СВЦЭМ!$A$40:$A$759,$A355,СВЦЭМ!$B$39:$B$758,F$331)+'СЕТ СН'!$F$13</f>
        <v>0</v>
      </c>
      <c r="G355" s="36">
        <f ca="1">SUMIFS(СВЦЭМ!$J$40:$J$759,СВЦЭМ!$A$40:$A$759,$A355,СВЦЭМ!$B$39:$B$758,G$331)+'СЕТ СН'!$F$13</f>
        <v>0</v>
      </c>
      <c r="H355" s="36">
        <f ca="1">SUMIFS(СВЦЭМ!$J$40:$J$759,СВЦЭМ!$A$40:$A$759,$A355,СВЦЭМ!$B$39:$B$758,H$331)+'СЕТ СН'!$F$13</f>
        <v>0</v>
      </c>
      <c r="I355" s="36">
        <f ca="1">SUMIFS(СВЦЭМ!$J$40:$J$759,СВЦЭМ!$A$40:$A$759,$A355,СВЦЭМ!$B$39:$B$758,I$331)+'СЕТ СН'!$F$13</f>
        <v>0</v>
      </c>
      <c r="J355" s="36">
        <f ca="1">SUMIFS(СВЦЭМ!$J$40:$J$759,СВЦЭМ!$A$40:$A$759,$A355,СВЦЭМ!$B$39:$B$758,J$331)+'СЕТ СН'!$F$13</f>
        <v>0</v>
      </c>
      <c r="K355" s="36">
        <f ca="1">SUMIFS(СВЦЭМ!$J$40:$J$759,СВЦЭМ!$A$40:$A$759,$A355,СВЦЭМ!$B$39:$B$758,K$331)+'СЕТ СН'!$F$13</f>
        <v>0</v>
      </c>
      <c r="L355" s="36">
        <f ca="1">SUMIFS(СВЦЭМ!$J$40:$J$759,СВЦЭМ!$A$40:$A$759,$A355,СВЦЭМ!$B$39:$B$758,L$331)+'СЕТ СН'!$F$13</f>
        <v>0</v>
      </c>
      <c r="M355" s="36">
        <f ca="1">SUMIFS(СВЦЭМ!$J$40:$J$759,СВЦЭМ!$A$40:$A$759,$A355,СВЦЭМ!$B$39:$B$758,M$331)+'СЕТ СН'!$F$13</f>
        <v>0</v>
      </c>
      <c r="N355" s="36">
        <f ca="1">SUMIFS(СВЦЭМ!$J$40:$J$759,СВЦЭМ!$A$40:$A$759,$A355,СВЦЭМ!$B$39:$B$758,N$331)+'СЕТ СН'!$F$13</f>
        <v>0</v>
      </c>
      <c r="O355" s="36">
        <f ca="1">SUMIFS(СВЦЭМ!$J$40:$J$759,СВЦЭМ!$A$40:$A$759,$A355,СВЦЭМ!$B$39:$B$758,O$331)+'СЕТ СН'!$F$13</f>
        <v>0</v>
      </c>
      <c r="P355" s="36">
        <f ca="1">SUMIFS(СВЦЭМ!$J$40:$J$759,СВЦЭМ!$A$40:$A$759,$A355,СВЦЭМ!$B$39:$B$758,P$331)+'СЕТ СН'!$F$13</f>
        <v>0</v>
      </c>
      <c r="Q355" s="36">
        <f ca="1">SUMIFS(СВЦЭМ!$J$40:$J$759,СВЦЭМ!$A$40:$A$759,$A355,СВЦЭМ!$B$39:$B$758,Q$331)+'СЕТ СН'!$F$13</f>
        <v>0</v>
      </c>
      <c r="R355" s="36">
        <f ca="1">SUMIFS(СВЦЭМ!$J$40:$J$759,СВЦЭМ!$A$40:$A$759,$A355,СВЦЭМ!$B$39:$B$758,R$331)+'СЕТ СН'!$F$13</f>
        <v>0</v>
      </c>
      <c r="S355" s="36">
        <f ca="1">SUMIFS(СВЦЭМ!$J$40:$J$759,СВЦЭМ!$A$40:$A$759,$A355,СВЦЭМ!$B$39:$B$758,S$331)+'СЕТ СН'!$F$13</f>
        <v>0</v>
      </c>
      <c r="T355" s="36">
        <f ca="1">SUMIFS(СВЦЭМ!$J$40:$J$759,СВЦЭМ!$A$40:$A$759,$A355,СВЦЭМ!$B$39:$B$758,T$331)+'СЕТ СН'!$F$13</f>
        <v>0</v>
      </c>
      <c r="U355" s="36">
        <f ca="1">SUMIFS(СВЦЭМ!$J$40:$J$759,СВЦЭМ!$A$40:$A$759,$A355,СВЦЭМ!$B$39:$B$758,U$331)+'СЕТ СН'!$F$13</f>
        <v>0</v>
      </c>
      <c r="V355" s="36">
        <f ca="1">SUMIFS(СВЦЭМ!$J$40:$J$759,СВЦЭМ!$A$40:$A$759,$A355,СВЦЭМ!$B$39:$B$758,V$331)+'СЕТ СН'!$F$13</f>
        <v>0</v>
      </c>
      <c r="W355" s="36">
        <f ca="1">SUMIFS(СВЦЭМ!$J$40:$J$759,СВЦЭМ!$A$40:$A$759,$A355,СВЦЭМ!$B$39:$B$758,W$331)+'СЕТ СН'!$F$13</f>
        <v>0</v>
      </c>
      <c r="X355" s="36">
        <f ca="1">SUMIFS(СВЦЭМ!$J$40:$J$759,СВЦЭМ!$A$40:$A$759,$A355,СВЦЭМ!$B$39:$B$758,X$331)+'СЕТ СН'!$F$13</f>
        <v>0</v>
      </c>
      <c r="Y355" s="36">
        <f ca="1">SUMIFS(СВЦЭМ!$J$40:$J$759,СВЦЭМ!$A$40:$A$759,$A355,СВЦЭМ!$B$39:$B$758,Y$331)+'СЕТ СН'!$F$13</f>
        <v>0</v>
      </c>
    </row>
    <row r="356" spans="1:27" ht="15.75" hidden="1" x14ac:dyDescent="0.2">
      <c r="A356" s="35">
        <f t="shared" si="9"/>
        <v>45560</v>
      </c>
      <c r="B356" s="36">
        <f ca="1">SUMIFS(СВЦЭМ!$J$40:$J$759,СВЦЭМ!$A$40:$A$759,$A356,СВЦЭМ!$B$39:$B$758,B$331)+'СЕТ СН'!$F$13</f>
        <v>0</v>
      </c>
      <c r="C356" s="36">
        <f ca="1">SUMIFS(СВЦЭМ!$J$40:$J$759,СВЦЭМ!$A$40:$A$759,$A356,СВЦЭМ!$B$39:$B$758,C$331)+'СЕТ СН'!$F$13</f>
        <v>0</v>
      </c>
      <c r="D356" s="36">
        <f ca="1">SUMIFS(СВЦЭМ!$J$40:$J$759,СВЦЭМ!$A$40:$A$759,$A356,СВЦЭМ!$B$39:$B$758,D$331)+'СЕТ СН'!$F$13</f>
        <v>0</v>
      </c>
      <c r="E356" s="36">
        <f ca="1">SUMIFS(СВЦЭМ!$J$40:$J$759,СВЦЭМ!$A$40:$A$759,$A356,СВЦЭМ!$B$39:$B$758,E$331)+'СЕТ СН'!$F$13</f>
        <v>0</v>
      </c>
      <c r="F356" s="36">
        <f ca="1">SUMIFS(СВЦЭМ!$J$40:$J$759,СВЦЭМ!$A$40:$A$759,$A356,СВЦЭМ!$B$39:$B$758,F$331)+'СЕТ СН'!$F$13</f>
        <v>0</v>
      </c>
      <c r="G356" s="36">
        <f ca="1">SUMIFS(СВЦЭМ!$J$40:$J$759,СВЦЭМ!$A$40:$A$759,$A356,СВЦЭМ!$B$39:$B$758,G$331)+'СЕТ СН'!$F$13</f>
        <v>0</v>
      </c>
      <c r="H356" s="36">
        <f ca="1">SUMIFS(СВЦЭМ!$J$40:$J$759,СВЦЭМ!$A$40:$A$759,$A356,СВЦЭМ!$B$39:$B$758,H$331)+'СЕТ СН'!$F$13</f>
        <v>0</v>
      </c>
      <c r="I356" s="36">
        <f ca="1">SUMIFS(СВЦЭМ!$J$40:$J$759,СВЦЭМ!$A$40:$A$759,$A356,СВЦЭМ!$B$39:$B$758,I$331)+'СЕТ СН'!$F$13</f>
        <v>0</v>
      </c>
      <c r="J356" s="36">
        <f ca="1">SUMIFS(СВЦЭМ!$J$40:$J$759,СВЦЭМ!$A$40:$A$759,$A356,СВЦЭМ!$B$39:$B$758,J$331)+'СЕТ СН'!$F$13</f>
        <v>0</v>
      </c>
      <c r="K356" s="36">
        <f ca="1">SUMIFS(СВЦЭМ!$J$40:$J$759,СВЦЭМ!$A$40:$A$759,$A356,СВЦЭМ!$B$39:$B$758,K$331)+'СЕТ СН'!$F$13</f>
        <v>0</v>
      </c>
      <c r="L356" s="36">
        <f ca="1">SUMIFS(СВЦЭМ!$J$40:$J$759,СВЦЭМ!$A$40:$A$759,$A356,СВЦЭМ!$B$39:$B$758,L$331)+'СЕТ СН'!$F$13</f>
        <v>0</v>
      </c>
      <c r="M356" s="36">
        <f ca="1">SUMIFS(СВЦЭМ!$J$40:$J$759,СВЦЭМ!$A$40:$A$759,$A356,СВЦЭМ!$B$39:$B$758,M$331)+'СЕТ СН'!$F$13</f>
        <v>0</v>
      </c>
      <c r="N356" s="36">
        <f ca="1">SUMIFS(СВЦЭМ!$J$40:$J$759,СВЦЭМ!$A$40:$A$759,$A356,СВЦЭМ!$B$39:$B$758,N$331)+'СЕТ СН'!$F$13</f>
        <v>0</v>
      </c>
      <c r="O356" s="36">
        <f ca="1">SUMIFS(СВЦЭМ!$J$40:$J$759,СВЦЭМ!$A$40:$A$759,$A356,СВЦЭМ!$B$39:$B$758,O$331)+'СЕТ СН'!$F$13</f>
        <v>0</v>
      </c>
      <c r="P356" s="36">
        <f ca="1">SUMIFS(СВЦЭМ!$J$40:$J$759,СВЦЭМ!$A$40:$A$759,$A356,СВЦЭМ!$B$39:$B$758,P$331)+'СЕТ СН'!$F$13</f>
        <v>0</v>
      </c>
      <c r="Q356" s="36">
        <f ca="1">SUMIFS(СВЦЭМ!$J$40:$J$759,СВЦЭМ!$A$40:$A$759,$A356,СВЦЭМ!$B$39:$B$758,Q$331)+'СЕТ СН'!$F$13</f>
        <v>0</v>
      </c>
      <c r="R356" s="36">
        <f ca="1">SUMIFS(СВЦЭМ!$J$40:$J$759,СВЦЭМ!$A$40:$A$759,$A356,СВЦЭМ!$B$39:$B$758,R$331)+'СЕТ СН'!$F$13</f>
        <v>0</v>
      </c>
      <c r="S356" s="36">
        <f ca="1">SUMIFS(СВЦЭМ!$J$40:$J$759,СВЦЭМ!$A$40:$A$759,$A356,СВЦЭМ!$B$39:$B$758,S$331)+'СЕТ СН'!$F$13</f>
        <v>0</v>
      </c>
      <c r="T356" s="36">
        <f ca="1">SUMIFS(СВЦЭМ!$J$40:$J$759,СВЦЭМ!$A$40:$A$759,$A356,СВЦЭМ!$B$39:$B$758,T$331)+'СЕТ СН'!$F$13</f>
        <v>0</v>
      </c>
      <c r="U356" s="36">
        <f ca="1">SUMIFS(СВЦЭМ!$J$40:$J$759,СВЦЭМ!$A$40:$A$759,$A356,СВЦЭМ!$B$39:$B$758,U$331)+'СЕТ СН'!$F$13</f>
        <v>0</v>
      </c>
      <c r="V356" s="36">
        <f ca="1">SUMIFS(СВЦЭМ!$J$40:$J$759,СВЦЭМ!$A$40:$A$759,$A356,СВЦЭМ!$B$39:$B$758,V$331)+'СЕТ СН'!$F$13</f>
        <v>0</v>
      </c>
      <c r="W356" s="36">
        <f ca="1">SUMIFS(СВЦЭМ!$J$40:$J$759,СВЦЭМ!$A$40:$A$759,$A356,СВЦЭМ!$B$39:$B$758,W$331)+'СЕТ СН'!$F$13</f>
        <v>0</v>
      </c>
      <c r="X356" s="36">
        <f ca="1">SUMIFS(СВЦЭМ!$J$40:$J$759,СВЦЭМ!$A$40:$A$759,$A356,СВЦЭМ!$B$39:$B$758,X$331)+'СЕТ СН'!$F$13</f>
        <v>0</v>
      </c>
      <c r="Y356" s="36">
        <f ca="1">SUMIFS(СВЦЭМ!$J$40:$J$759,СВЦЭМ!$A$40:$A$759,$A356,СВЦЭМ!$B$39:$B$758,Y$331)+'СЕТ СН'!$F$13</f>
        <v>0</v>
      </c>
    </row>
    <row r="357" spans="1:27" ht="15.75" hidden="1" x14ac:dyDescent="0.2">
      <c r="A357" s="35">
        <f t="shared" si="9"/>
        <v>45561</v>
      </c>
      <c r="B357" s="36">
        <f ca="1">SUMIFS(СВЦЭМ!$J$40:$J$759,СВЦЭМ!$A$40:$A$759,$A357,СВЦЭМ!$B$39:$B$758,B$331)+'СЕТ СН'!$F$13</f>
        <v>0</v>
      </c>
      <c r="C357" s="36">
        <f ca="1">SUMIFS(СВЦЭМ!$J$40:$J$759,СВЦЭМ!$A$40:$A$759,$A357,СВЦЭМ!$B$39:$B$758,C$331)+'СЕТ СН'!$F$13</f>
        <v>0</v>
      </c>
      <c r="D357" s="36">
        <f ca="1">SUMIFS(СВЦЭМ!$J$40:$J$759,СВЦЭМ!$A$40:$A$759,$A357,СВЦЭМ!$B$39:$B$758,D$331)+'СЕТ СН'!$F$13</f>
        <v>0</v>
      </c>
      <c r="E357" s="36">
        <f ca="1">SUMIFS(СВЦЭМ!$J$40:$J$759,СВЦЭМ!$A$40:$A$759,$A357,СВЦЭМ!$B$39:$B$758,E$331)+'СЕТ СН'!$F$13</f>
        <v>0</v>
      </c>
      <c r="F357" s="36">
        <f ca="1">SUMIFS(СВЦЭМ!$J$40:$J$759,СВЦЭМ!$A$40:$A$759,$A357,СВЦЭМ!$B$39:$B$758,F$331)+'СЕТ СН'!$F$13</f>
        <v>0</v>
      </c>
      <c r="G357" s="36">
        <f ca="1">SUMIFS(СВЦЭМ!$J$40:$J$759,СВЦЭМ!$A$40:$A$759,$A357,СВЦЭМ!$B$39:$B$758,G$331)+'СЕТ СН'!$F$13</f>
        <v>0</v>
      </c>
      <c r="H357" s="36">
        <f ca="1">SUMIFS(СВЦЭМ!$J$40:$J$759,СВЦЭМ!$A$40:$A$759,$A357,СВЦЭМ!$B$39:$B$758,H$331)+'СЕТ СН'!$F$13</f>
        <v>0</v>
      </c>
      <c r="I357" s="36">
        <f ca="1">SUMIFS(СВЦЭМ!$J$40:$J$759,СВЦЭМ!$A$40:$A$759,$A357,СВЦЭМ!$B$39:$B$758,I$331)+'СЕТ СН'!$F$13</f>
        <v>0</v>
      </c>
      <c r="J357" s="36">
        <f ca="1">SUMIFS(СВЦЭМ!$J$40:$J$759,СВЦЭМ!$A$40:$A$759,$A357,СВЦЭМ!$B$39:$B$758,J$331)+'СЕТ СН'!$F$13</f>
        <v>0</v>
      </c>
      <c r="K357" s="36">
        <f ca="1">SUMIFS(СВЦЭМ!$J$40:$J$759,СВЦЭМ!$A$40:$A$759,$A357,СВЦЭМ!$B$39:$B$758,K$331)+'СЕТ СН'!$F$13</f>
        <v>0</v>
      </c>
      <c r="L357" s="36">
        <f ca="1">SUMIFS(СВЦЭМ!$J$40:$J$759,СВЦЭМ!$A$40:$A$759,$A357,СВЦЭМ!$B$39:$B$758,L$331)+'СЕТ СН'!$F$13</f>
        <v>0</v>
      </c>
      <c r="M357" s="36">
        <f ca="1">SUMIFS(СВЦЭМ!$J$40:$J$759,СВЦЭМ!$A$40:$A$759,$A357,СВЦЭМ!$B$39:$B$758,M$331)+'СЕТ СН'!$F$13</f>
        <v>0</v>
      </c>
      <c r="N357" s="36">
        <f ca="1">SUMIFS(СВЦЭМ!$J$40:$J$759,СВЦЭМ!$A$40:$A$759,$A357,СВЦЭМ!$B$39:$B$758,N$331)+'СЕТ СН'!$F$13</f>
        <v>0</v>
      </c>
      <c r="O357" s="36">
        <f ca="1">SUMIFS(СВЦЭМ!$J$40:$J$759,СВЦЭМ!$A$40:$A$759,$A357,СВЦЭМ!$B$39:$B$758,O$331)+'СЕТ СН'!$F$13</f>
        <v>0</v>
      </c>
      <c r="P357" s="36">
        <f ca="1">SUMIFS(СВЦЭМ!$J$40:$J$759,СВЦЭМ!$A$40:$A$759,$A357,СВЦЭМ!$B$39:$B$758,P$331)+'СЕТ СН'!$F$13</f>
        <v>0</v>
      </c>
      <c r="Q357" s="36">
        <f ca="1">SUMIFS(СВЦЭМ!$J$40:$J$759,СВЦЭМ!$A$40:$A$759,$A357,СВЦЭМ!$B$39:$B$758,Q$331)+'СЕТ СН'!$F$13</f>
        <v>0</v>
      </c>
      <c r="R357" s="36">
        <f ca="1">SUMIFS(СВЦЭМ!$J$40:$J$759,СВЦЭМ!$A$40:$A$759,$A357,СВЦЭМ!$B$39:$B$758,R$331)+'СЕТ СН'!$F$13</f>
        <v>0</v>
      </c>
      <c r="S357" s="36">
        <f ca="1">SUMIFS(СВЦЭМ!$J$40:$J$759,СВЦЭМ!$A$40:$A$759,$A357,СВЦЭМ!$B$39:$B$758,S$331)+'СЕТ СН'!$F$13</f>
        <v>0</v>
      </c>
      <c r="T357" s="36">
        <f ca="1">SUMIFS(СВЦЭМ!$J$40:$J$759,СВЦЭМ!$A$40:$A$759,$A357,СВЦЭМ!$B$39:$B$758,T$331)+'СЕТ СН'!$F$13</f>
        <v>0</v>
      </c>
      <c r="U357" s="36">
        <f ca="1">SUMIFS(СВЦЭМ!$J$40:$J$759,СВЦЭМ!$A$40:$A$759,$A357,СВЦЭМ!$B$39:$B$758,U$331)+'СЕТ СН'!$F$13</f>
        <v>0</v>
      </c>
      <c r="V357" s="36">
        <f ca="1">SUMIFS(СВЦЭМ!$J$40:$J$759,СВЦЭМ!$A$40:$A$759,$A357,СВЦЭМ!$B$39:$B$758,V$331)+'СЕТ СН'!$F$13</f>
        <v>0</v>
      </c>
      <c r="W357" s="36">
        <f ca="1">SUMIFS(СВЦЭМ!$J$40:$J$759,СВЦЭМ!$A$40:$A$759,$A357,СВЦЭМ!$B$39:$B$758,W$331)+'СЕТ СН'!$F$13</f>
        <v>0</v>
      </c>
      <c r="X357" s="36">
        <f ca="1">SUMIFS(СВЦЭМ!$J$40:$J$759,СВЦЭМ!$A$40:$A$759,$A357,СВЦЭМ!$B$39:$B$758,X$331)+'СЕТ СН'!$F$13</f>
        <v>0</v>
      </c>
      <c r="Y357" s="36">
        <f ca="1">SUMIFS(СВЦЭМ!$J$40:$J$759,СВЦЭМ!$A$40:$A$759,$A357,СВЦЭМ!$B$39:$B$758,Y$331)+'СЕТ СН'!$F$13</f>
        <v>0</v>
      </c>
    </row>
    <row r="358" spans="1:27" ht="15.75" hidden="1" x14ac:dyDescent="0.2">
      <c r="A358" s="35">
        <f t="shared" si="9"/>
        <v>45562</v>
      </c>
      <c r="B358" s="36">
        <f ca="1">SUMIFS(СВЦЭМ!$J$40:$J$759,СВЦЭМ!$A$40:$A$759,$A358,СВЦЭМ!$B$39:$B$758,B$331)+'СЕТ СН'!$F$13</f>
        <v>0</v>
      </c>
      <c r="C358" s="36">
        <f ca="1">SUMIFS(СВЦЭМ!$J$40:$J$759,СВЦЭМ!$A$40:$A$759,$A358,СВЦЭМ!$B$39:$B$758,C$331)+'СЕТ СН'!$F$13</f>
        <v>0</v>
      </c>
      <c r="D358" s="36">
        <f ca="1">SUMIFS(СВЦЭМ!$J$40:$J$759,СВЦЭМ!$A$40:$A$759,$A358,СВЦЭМ!$B$39:$B$758,D$331)+'СЕТ СН'!$F$13</f>
        <v>0</v>
      </c>
      <c r="E358" s="36">
        <f ca="1">SUMIFS(СВЦЭМ!$J$40:$J$759,СВЦЭМ!$A$40:$A$759,$A358,СВЦЭМ!$B$39:$B$758,E$331)+'СЕТ СН'!$F$13</f>
        <v>0</v>
      </c>
      <c r="F358" s="36">
        <f ca="1">SUMIFS(СВЦЭМ!$J$40:$J$759,СВЦЭМ!$A$40:$A$759,$A358,СВЦЭМ!$B$39:$B$758,F$331)+'СЕТ СН'!$F$13</f>
        <v>0</v>
      </c>
      <c r="G358" s="36">
        <f ca="1">SUMIFS(СВЦЭМ!$J$40:$J$759,СВЦЭМ!$A$40:$A$759,$A358,СВЦЭМ!$B$39:$B$758,G$331)+'СЕТ СН'!$F$13</f>
        <v>0</v>
      </c>
      <c r="H358" s="36">
        <f ca="1">SUMIFS(СВЦЭМ!$J$40:$J$759,СВЦЭМ!$A$40:$A$759,$A358,СВЦЭМ!$B$39:$B$758,H$331)+'СЕТ СН'!$F$13</f>
        <v>0</v>
      </c>
      <c r="I358" s="36">
        <f ca="1">SUMIFS(СВЦЭМ!$J$40:$J$759,СВЦЭМ!$A$40:$A$759,$A358,СВЦЭМ!$B$39:$B$758,I$331)+'СЕТ СН'!$F$13</f>
        <v>0</v>
      </c>
      <c r="J358" s="36">
        <f ca="1">SUMIFS(СВЦЭМ!$J$40:$J$759,СВЦЭМ!$A$40:$A$759,$A358,СВЦЭМ!$B$39:$B$758,J$331)+'СЕТ СН'!$F$13</f>
        <v>0</v>
      </c>
      <c r="K358" s="36">
        <f ca="1">SUMIFS(СВЦЭМ!$J$40:$J$759,СВЦЭМ!$A$40:$A$759,$A358,СВЦЭМ!$B$39:$B$758,K$331)+'СЕТ СН'!$F$13</f>
        <v>0</v>
      </c>
      <c r="L358" s="36">
        <f ca="1">SUMIFS(СВЦЭМ!$J$40:$J$759,СВЦЭМ!$A$40:$A$759,$A358,СВЦЭМ!$B$39:$B$758,L$331)+'СЕТ СН'!$F$13</f>
        <v>0</v>
      </c>
      <c r="M358" s="36">
        <f ca="1">SUMIFS(СВЦЭМ!$J$40:$J$759,СВЦЭМ!$A$40:$A$759,$A358,СВЦЭМ!$B$39:$B$758,M$331)+'СЕТ СН'!$F$13</f>
        <v>0</v>
      </c>
      <c r="N358" s="36">
        <f ca="1">SUMIFS(СВЦЭМ!$J$40:$J$759,СВЦЭМ!$A$40:$A$759,$A358,СВЦЭМ!$B$39:$B$758,N$331)+'СЕТ СН'!$F$13</f>
        <v>0</v>
      </c>
      <c r="O358" s="36">
        <f ca="1">SUMIFS(СВЦЭМ!$J$40:$J$759,СВЦЭМ!$A$40:$A$759,$A358,СВЦЭМ!$B$39:$B$758,O$331)+'СЕТ СН'!$F$13</f>
        <v>0</v>
      </c>
      <c r="P358" s="36">
        <f ca="1">SUMIFS(СВЦЭМ!$J$40:$J$759,СВЦЭМ!$A$40:$A$759,$A358,СВЦЭМ!$B$39:$B$758,P$331)+'СЕТ СН'!$F$13</f>
        <v>0</v>
      </c>
      <c r="Q358" s="36">
        <f ca="1">SUMIFS(СВЦЭМ!$J$40:$J$759,СВЦЭМ!$A$40:$A$759,$A358,СВЦЭМ!$B$39:$B$758,Q$331)+'СЕТ СН'!$F$13</f>
        <v>0</v>
      </c>
      <c r="R358" s="36">
        <f ca="1">SUMIFS(СВЦЭМ!$J$40:$J$759,СВЦЭМ!$A$40:$A$759,$A358,СВЦЭМ!$B$39:$B$758,R$331)+'СЕТ СН'!$F$13</f>
        <v>0</v>
      </c>
      <c r="S358" s="36">
        <f ca="1">SUMIFS(СВЦЭМ!$J$40:$J$759,СВЦЭМ!$A$40:$A$759,$A358,СВЦЭМ!$B$39:$B$758,S$331)+'СЕТ СН'!$F$13</f>
        <v>0</v>
      </c>
      <c r="T358" s="36">
        <f ca="1">SUMIFS(СВЦЭМ!$J$40:$J$759,СВЦЭМ!$A$40:$A$759,$A358,СВЦЭМ!$B$39:$B$758,T$331)+'СЕТ СН'!$F$13</f>
        <v>0</v>
      </c>
      <c r="U358" s="36">
        <f ca="1">SUMIFS(СВЦЭМ!$J$40:$J$759,СВЦЭМ!$A$40:$A$759,$A358,СВЦЭМ!$B$39:$B$758,U$331)+'СЕТ СН'!$F$13</f>
        <v>0</v>
      </c>
      <c r="V358" s="36">
        <f ca="1">SUMIFS(СВЦЭМ!$J$40:$J$759,СВЦЭМ!$A$40:$A$759,$A358,СВЦЭМ!$B$39:$B$758,V$331)+'СЕТ СН'!$F$13</f>
        <v>0</v>
      </c>
      <c r="W358" s="36">
        <f ca="1">SUMIFS(СВЦЭМ!$J$40:$J$759,СВЦЭМ!$A$40:$A$759,$A358,СВЦЭМ!$B$39:$B$758,W$331)+'СЕТ СН'!$F$13</f>
        <v>0</v>
      </c>
      <c r="X358" s="36">
        <f ca="1">SUMIFS(СВЦЭМ!$J$40:$J$759,СВЦЭМ!$A$40:$A$759,$A358,СВЦЭМ!$B$39:$B$758,X$331)+'СЕТ СН'!$F$13</f>
        <v>0</v>
      </c>
      <c r="Y358" s="36">
        <f ca="1">SUMIFS(СВЦЭМ!$J$40:$J$759,СВЦЭМ!$A$40:$A$759,$A358,СВЦЭМ!$B$39:$B$758,Y$331)+'СЕТ СН'!$F$13</f>
        <v>0</v>
      </c>
    </row>
    <row r="359" spans="1:27" ht="15.75" hidden="1" x14ac:dyDescent="0.2">
      <c r="A359" s="35">
        <f t="shared" si="9"/>
        <v>45563</v>
      </c>
      <c r="B359" s="36">
        <f ca="1">SUMIFS(СВЦЭМ!$J$40:$J$759,СВЦЭМ!$A$40:$A$759,$A359,СВЦЭМ!$B$39:$B$758,B$331)+'СЕТ СН'!$F$13</f>
        <v>0</v>
      </c>
      <c r="C359" s="36">
        <f ca="1">SUMIFS(СВЦЭМ!$J$40:$J$759,СВЦЭМ!$A$40:$A$759,$A359,СВЦЭМ!$B$39:$B$758,C$331)+'СЕТ СН'!$F$13</f>
        <v>0</v>
      </c>
      <c r="D359" s="36">
        <f ca="1">SUMIFS(СВЦЭМ!$J$40:$J$759,СВЦЭМ!$A$40:$A$759,$A359,СВЦЭМ!$B$39:$B$758,D$331)+'СЕТ СН'!$F$13</f>
        <v>0</v>
      </c>
      <c r="E359" s="36">
        <f ca="1">SUMIFS(СВЦЭМ!$J$40:$J$759,СВЦЭМ!$A$40:$A$759,$A359,СВЦЭМ!$B$39:$B$758,E$331)+'СЕТ СН'!$F$13</f>
        <v>0</v>
      </c>
      <c r="F359" s="36">
        <f ca="1">SUMIFS(СВЦЭМ!$J$40:$J$759,СВЦЭМ!$A$40:$A$759,$A359,СВЦЭМ!$B$39:$B$758,F$331)+'СЕТ СН'!$F$13</f>
        <v>0</v>
      </c>
      <c r="G359" s="36">
        <f ca="1">SUMIFS(СВЦЭМ!$J$40:$J$759,СВЦЭМ!$A$40:$A$759,$A359,СВЦЭМ!$B$39:$B$758,G$331)+'СЕТ СН'!$F$13</f>
        <v>0</v>
      </c>
      <c r="H359" s="36">
        <f ca="1">SUMIFS(СВЦЭМ!$J$40:$J$759,СВЦЭМ!$A$40:$A$759,$A359,СВЦЭМ!$B$39:$B$758,H$331)+'СЕТ СН'!$F$13</f>
        <v>0</v>
      </c>
      <c r="I359" s="36">
        <f ca="1">SUMIFS(СВЦЭМ!$J$40:$J$759,СВЦЭМ!$A$40:$A$759,$A359,СВЦЭМ!$B$39:$B$758,I$331)+'СЕТ СН'!$F$13</f>
        <v>0</v>
      </c>
      <c r="J359" s="36">
        <f ca="1">SUMIFS(СВЦЭМ!$J$40:$J$759,СВЦЭМ!$A$40:$A$759,$A359,СВЦЭМ!$B$39:$B$758,J$331)+'СЕТ СН'!$F$13</f>
        <v>0</v>
      </c>
      <c r="K359" s="36">
        <f ca="1">SUMIFS(СВЦЭМ!$J$40:$J$759,СВЦЭМ!$A$40:$A$759,$A359,СВЦЭМ!$B$39:$B$758,K$331)+'СЕТ СН'!$F$13</f>
        <v>0</v>
      </c>
      <c r="L359" s="36">
        <f ca="1">SUMIFS(СВЦЭМ!$J$40:$J$759,СВЦЭМ!$A$40:$A$759,$A359,СВЦЭМ!$B$39:$B$758,L$331)+'СЕТ СН'!$F$13</f>
        <v>0</v>
      </c>
      <c r="M359" s="36">
        <f ca="1">SUMIFS(СВЦЭМ!$J$40:$J$759,СВЦЭМ!$A$40:$A$759,$A359,СВЦЭМ!$B$39:$B$758,M$331)+'СЕТ СН'!$F$13</f>
        <v>0</v>
      </c>
      <c r="N359" s="36">
        <f ca="1">SUMIFS(СВЦЭМ!$J$40:$J$759,СВЦЭМ!$A$40:$A$759,$A359,СВЦЭМ!$B$39:$B$758,N$331)+'СЕТ СН'!$F$13</f>
        <v>0</v>
      </c>
      <c r="O359" s="36">
        <f ca="1">SUMIFS(СВЦЭМ!$J$40:$J$759,СВЦЭМ!$A$40:$A$759,$A359,СВЦЭМ!$B$39:$B$758,O$331)+'СЕТ СН'!$F$13</f>
        <v>0</v>
      </c>
      <c r="P359" s="36">
        <f ca="1">SUMIFS(СВЦЭМ!$J$40:$J$759,СВЦЭМ!$A$40:$A$759,$A359,СВЦЭМ!$B$39:$B$758,P$331)+'СЕТ СН'!$F$13</f>
        <v>0</v>
      </c>
      <c r="Q359" s="36">
        <f ca="1">SUMIFS(СВЦЭМ!$J$40:$J$759,СВЦЭМ!$A$40:$A$759,$A359,СВЦЭМ!$B$39:$B$758,Q$331)+'СЕТ СН'!$F$13</f>
        <v>0</v>
      </c>
      <c r="R359" s="36">
        <f ca="1">SUMIFS(СВЦЭМ!$J$40:$J$759,СВЦЭМ!$A$40:$A$759,$A359,СВЦЭМ!$B$39:$B$758,R$331)+'СЕТ СН'!$F$13</f>
        <v>0</v>
      </c>
      <c r="S359" s="36">
        <f ca="1">SUMIFS(СВЦЭМ!$J$40:$J$759,СВЦЭМ!$A$40:$A$759,$A359,СВЦЭМ!$B$39:$B$758,S$331)+'СЕТ СН'!$F$13</f>
        <v>0</v>
      </c>
      <c r="T359" s="36">
        <f ca="1">SUMIFS(СВЦЭМ!$J$40:$J$759,СВЦЭМ!$A$40:$A$759,$A359,СВЦЭМ!$B$39:$B$758,T$331)+'СЕТ СН'!$F$13</f>
        <v>0</v>
      </c>
      <c r="U359" s="36">
        <f ca="1">SUMIFS(СВЦЭМ!$J$40:$J$759,СВЦЭМ!$A$40:$A$759,$A359,СВЦЭМ!$B$39:$B$758,U$331)+'СЕТ СН'!$F$13</f>
        <v>0</v>
      </c>
      <c r="V359" s="36">
        <f ca="1">SUMIFS(СВЦЭМ!$J$40:$J$759,СВЦЭМ!$A$40:$A$759,$A359,СВЦЭМ!$B$39:$B$758,V$331)+'СЕТ СН'!$F$13</f>
        <v>0</v>
      </c>
      <c r="W359" s="36">
        <f ca="1">SUMIFS(СВЦЭМ!$J$40:$J$759,СВЦЭМ!$A$40:$A$759,$A359,СВЦЭМ!$B$39:$B$758,W$331)+'СЕТ СН'!$F$13</f>
        <v>0</v>
      </c>
      <c r="X359" s="36">
        <f ca="1">SUMIFS(СВЦЭМ!$J$40:$J$759,СВЦЭМ!$A$40:$A$759,$A359,СВЦЭМ!$B$39:$B$758,X$331)+'СЕТ СН'!$F$13</f>
        <v>0</v>
      </c>
      <c r="Y359" s="36">
        <f ca="1">SUMIFS(СВЦЭМ!$J$40:$J$759,СВЦЭМ!$A$40:$A$759,$A359,СВЦЭМ!$B$39:$B$758,Y$331)+'СЕТ СН'!$F$13</f>
        <v>0</v>
      </c>
    </row>
    <row r="360" spans="1:27" ht="15.75" hidden="1" x14ac:dyDescent="0.2">
      <c r="A360" s="35">
        <f t="shared" si="9"/>
        <v>45564</v>
      </c>
      <c r="B360" s="36">
        <f ca="1">SUMIFS(СВЦЭМ!$J$40:$J$759,СВЦЭМ!$A$40:$A$759,$A360,СВЦЭМ!$B$39:$B$758,B$331)+'СЕТ СН'!$F$13</f>
        <v>0</v>
      </c>
      <c r="C360" s="36">
        <f ca="1">SUMIFS(СВЦЭМ!$J$40:$J$759,СВЦЭМ!$A$40:$A$759,$A360,СВЦЭМ!$B$39:$B$758,C$331)+'СЕТ СН'!$F$13</f>
        <v>0</v>
      </c>
      <c r="D360" s="36">
        <f ca="1">SUMIFS(СВЦЭМ!$J$40:$J$759,СВЦЭМ!$A$40:$A$759,$A360,СВЦЭМ!$B$39:$B$758,D$331)+'СЕТ СН'!$F$13</f>
        <v>0</v>
      </c>
      <c r="E360" s="36">
        <f ca="1">SUMIFS(СВЦЭМ!$J$40:$J$759,СВЦЭМ!$A$40:$A$759,$A360,СВЦЭМ!$B$39:$B$758,E$331)+'СЕТ СН'!$F$13</f>
        <v>0</v>
      </c>
      <c r="F360" s="36">
        <f ca="1">SUMIFS(СВЦЭМ!$J$40:$J$759,СВЦЭМ!$A$40:$A$759,$A360,СВЦЭМ!$B$39:$B$758,F$331)+'СЕТ СН'!$F$13</f>
        <v>0</v>
      </c>
      <c r="G360" s="36">
        <f ca="1">SUMIFS(СВЦЭМ!$J$40:$J$759,СВЦЭМ!$A$40:$A$759,$A360,СВЦЭМ!$B$39:$B$758,G$331)+'СЕТ СН'!$F$13</f>
        <v>0</v>
      </c>
      <c r="H360" s="36">
        <f ca="1">SUMIFS(СВЦЭМ!$J$40:$J$759,СВЦЭМ!$A$40:$A$759,$A360,СВЦЭМ!$B$39:$B$758,H$331)+'СЕТ СН'!$F$13</f>
        <v>0</v>
      </c>
      <c r="I360" s="36">
        <f ca="1">SUMIFS(СВЦЭМ!$J$40:$J$759,СВЦЭМ!$A$40:$A$759,$A360,СВЦЭМ!$B$39:$B$758,I$331)+'СЕТ СН'!$F$13</f>
        <v>0</v>
      </c>
      <c r="J360" s="36">
        <f ca="1">SUMIFS(СВЦЭМ!$J$40:$J$759,СВЦЭМ!$A$40:$A$759,$A360,СВЦЭМ!$B$39:$B$758,J$331)+'СЕТ СН'!$F$13</f>
        <v>0</v>
      </c>
      <c r="K360" s="36">
        <f ca="1">SUMIFS(СВЦЭМ!$J$40:$J$759,СВЦЭМ!$A$40:$A$759,$A360,СВЦЭМ!$B$39:$B$758,K$331)+'СЕТ СН'!$F$13</f>
        <v>0</v>
      </c>
      <c r="L360" s="36">
        <f ca="1">SUMIFS(СВЦЭМ!$J$40:$J$759,СВЦЭМ!$A$40:$A$759,$A360,СВЦЭМ!$B$39:$B$758,L$331)+'СЕТ СН'!$F$13</f>
        <v>0</v>
      </c>
      <c r="M360" s="36">
        <f ca="1">SUMIFS(СВЦЭМ!$J$40:$J$759,СВЦЭМ!$A$40:$A$759,$A360,СВЦЭМ!$B$39:$B$758,M$331)+'СЕТ СН'!$F$13</f>
        <v>0</v>
      </c>
      <c r="N360" s="36">
        <f ca="1">SUMIFS(СВЦЭМ!$J$40:$J$759,СВЦЭМ!$A$40:$A$759,$A360,СВЦЭМ!$B$39:$B$758,N$331)+'СЕТ СН'!$F$13</f>
        <v>0</v>
      </c>
      <c r="O360" s="36">
        <f ca="1">SUMIFS(СВЦЭМ!$J$40:$J$759,СВЦЭМ!$A$40:$A$759,$A360,СВЦЭМ!$B$39:$B$758,O$331)+'СЕТ СН'!$F$13</f>
        <v>0</v>
      </c>
      <c r="P360" s="36">
        <f ca="1">SUMIFS(СВЦЭМ!$J$40:$J$759,СВЦЭМ!$A$40:$A$759,$A360,СВЦЭМ!$B$39:$B$758,P$331)+'СЕТ СН'!$F$13</f>
        <v>0</v>
      </c>
      <c r="Q360" s="36">
        <f ca="1">SUMIFS(СВЦЭМ!$J$40:$J$759,СВЦЭМ!$A$40:$A$759,$A360,СВЦЭМ!$B$39:$B$758,Q$331)+'СЕТ СН'!$F$13</f>
        <v>0</v>
      </c>
      <c r="R360" s="36">
        <f ca="1">SUMIFS(СВЦЭМ!$J$40:$J$759,СВЦЭМ!$A$40:$A$759,$A360,СВЦЭМ!$B$39:$B$758,R$331)+'СЕТ СН'!$F$13</f>
        <v>0</v>
      </c>
      <c r="S360" s="36">
        <f ca="1">SUMIFS(СВЦЭМ!$J$40:$J$759,СВЦЭМ!$A$40:$A$759,$A360,СВЦЭМ!$B$39:$B$758,S$331)+'СЕТ СН'!$F$13</f>
        <v>0</v>
      </c>
      <c r="T360" s="36">
        <f ca="1">SUMIFS(СВЦЭМ!$J$40:$J$759,СВЦЭМ!$A$40:$A$759,$A360,СВЦЭМ!$B$39:$B$758,T$331)+'СЕТ СН'!$F$13</f>
        <v>0</v>
      </c>
      <c r="U360" s="36">
        <f ca="1">SUMIFS(СВЦЭМ!$J$40:$J$759,СВЦЭМ!$A$40:$A$759,$A360,СВЦЭМ!$B$39:$B$758,U$331)+'СЕТ СН'!$F$13</f>
        <v>0</v>
      </c>
      <c r="V360" s="36">
        <f ca="1">SUMIFS(СВЦЭМ!$J$40:$J$759,СВЦЭМ!$A$40:$A$759,$A360,СВЦЭМ!$B$39:$B$758,V$331)+'СЕТ СН'!$F$13</f>
        <v>0</v>
      </c>
      <c r="W360" s="36">
        <f ca="1">SUMIFS(СВЦЭМ!$J$40:$J$759,СВЦЭМ!$A$40:$A$759,$A360,СВЦЭМ!$B$39:$B$758,W$331)+'СЕТ СН'!$F$13</f>
        <v>0</v>
      </c>
      <c r="X360" s="36">
        <f ca="1">SUMIFS(СВЦЭМ!$J$40:$J$759,СВЦЭМ!$A$40:$A$759,$A360,СВЦЭМ!$B$39:$B$758,X$331)+'СЕТ СН'!$F$13</f>
        <v>0</v>
      </c>
      <c r="Y360" s="36">
        <f ca="1">SUMIFS(СВЦЭМ!$J$40:$J$759,СВЦЭМ!$A$40:$A$759,$A360,СВЦЭМ!$B$39:$B$758,Y$331)+'СЕТ СН'!$F$13</f>
        <v>0</v>
      </c>
    </row>
    <row r="361" spans="1:27" ht="15.75" hidden="1" x14ac:dyDescent="0.2">
      <c r="A361" s="35">
        <f t="shared" si="9"/>
        <v>45565</v>
      </c>
      <c r="B361" s="36">
        <f ca="1">SUMIFS(СВЦЭМ!$J$40:$J$759,СВЦЭМ!$A$40:$A$759,$A361,СВЦЭМ!$B$39:$B$758,B$331)+'СЕТ СН'!$F$13</f>
        <v>0</v>
      </c>
      <c r="C361" s="36">
        <f ca="1">SUMIFS(СВЦЭМ!$J$40:$J$759,СВЦЭМ!$A$40:$A$759,$A361,СВЦЭМ!$B$39:$B$758,C$331)+'СЕТ СН'!$F$13</f>
        <v>0</v>
      </c>
      <c r="D361" s="36">
        <f ca="1">SUMIFS(СВЦЭМ!$J$40:$J$759,СВЦЭМ!$A$40:$A$759,$A361,СВЦЭМ!$B$39:$B$758,D$331)+'СЕТ СН'!$F$13</f>
        <v>0</v>
      </c>
      <c r="E361" s="36">
        <f ca="1">SUMIFS(СВЦЭМ!$J$40:$J$759,СВЦЭМ!$A$40:$A$759,$A361,СВЦЭМ!$B$39:$B$758,E$331)+'СЕТ СН'!$F$13</f>
        <v>0</v>
      </c>
      <c r="F361" s="36">
        <f ca="1">SUMIFS(СВЦЭМ!$J$40:$J$759,СВЦЭМ!$A$40:$A$759,$A361,СВЦЭМ!$B$39:$B$758,F$331)+'СЕТ СН'!$F$13</f>
        <v>0</v>
      </c>
      <c r="G361" s="36">
        <f ca="1">SUMIFS(СВЦЭМ!$J$40:$J$759,СВЦЭМ!$A$40:$A$759,$A361,СВЦЭМ!$B$39:$B$758,G$331)+'СЕТ СН'!$F$13</f>
        <v>0</v>
      </c>
      <c r="H361" s="36">
        <f ca="1">SUMIFS(СВЦЭМ!$J$40:$J$759,СВЦЭМ!$A$40:$A$759,$A361,СВЦЭМ!$B$39:$B$758,H$331)+'СЕТ СН'!$F$13</f>
        <v>0</v>
      </c>
      <c r="I361" s="36">
        <f ca="1">SUMIFS(СВЦЭМ!$J$40:$J$759,СВЦЭМ!$A$40:$A$759,$A361,СВЦЭМ!$B$39:$B$758,I$331)+'СЕТ СН'!$F$13</f>
        <v>0</v>
      </c>
      <c r="J361" s="36">
        <f ca="1">SUMIFS(СВЦЭМ!$J$40:$J$759,СВЦЭМ!$A$40:$A$759,$A361,СВЦЭМ!$B$39:$B$758,J$331)+'СЕТ СН'!$F$13</f>
        <v>0</v>
      </c>
      <c r="K361" s="36">
        <f ca="1">SUMIFS(СВЦЭМ!$J$40:$J$759,СВЦЭМ!$A$40:$A$759,$A361,СВЦЭМ!$B$39:$B$758,K$331)+'СЕТ СН'!$F$13</f>
        <v>0</v>
      </c>
      <c r="L361" s="36">
        <f ca="1">SUMIFS(СВЦЭМ!$J$40:$J$759,СВЦЭМ!$A$40:$A$759,$A361,СВЦЭМ!$B$39:$B$758,L$331)+'СЕТ СН'!$F$13</f>
        <v>0</v>
      </c>
      <c r="M361" s="36">
        <f ca="1">SUMIFS(СВЦЭМ!$J$40:$J$759,СВЦЭМ!$A$40:$A$759,$A361,СВЦЭМ!$B$39:$B$758,M$331)+'СЕТ СН'!$F$13</f>
        <v>0</v>
      </c>
      <c r="N361" s="36">
        <f ca="1">SUMIFS(СВЦЭМ!$J$40:$J$759,СВЦЭМ!$A$40:$A$759,$A361,СВЦЭМ!$B$39:$B$758,N$331)+'СЕТ СН'!$F$13</f>
        <v>0</v>
      </c>
      <c r="O361" s="36">
        <f ca="1">SUMIFS(СВЦЭМ!$J$40:$J$759,СВЦЭМ!$A$40:$A$759,$A361,СВЦЭМ!$B$39:$B$758,O$331)+'СЕТ СН'!$F$13</f>
        <v>0</v>
      </c>
      <c r="P361" s="36">
        <f ca="1">SUMIFS(СВЦЭМ!$J$40:$J$759,СВЦЭМ!$A$40:$A$759,$A361,СВЦЭМ!$B$39:$B$758,P$331)+'СЕТ СН'!$F$13</f>
        <v>0</v>
      </c>
      <c r="Q361" s="36">
        <f ca="1">SUMIFS(СВЦЭМ!$J$40:$J$759,СВЦЭМ!$A$40:$A$759,$A361,СВЦЭМ!$B$39:$B$758,Q$331)+'СЕТ СН'!$F$13</f>
        <v>0</v>
      </c>
      <c r="R361" s="36">
        <f ca="1">SUMIFS(СВЦЭМ!$J$40:$J$759,СВЦЭМ!$A$40:$A$759,$A361,СВЦЭМ!$B$39:$B$758,R$331)+'СЕТ СН'!$F$13</f>
        <v>0</v>
      </c>
      <c r="S361" s="36">
        <f ca="1">SUMIFS(СВЦЭМ!$J$40:$J$759,СВЦЭМ!$A$40:$A$759,$A361,СВЦЭМ!$B$39:$B$758,S$331)+'СЕТ СН'!$F$13</f>
        <v>0</v>
      </c>
      <c r="T361" s="36">
        <f ca="1">SUMIFS(СВЦЭМ!$J$40:$J$759,СВЦЭМ!$A$40:$A$759,$A361,СВЦЭМ!$B$39:$B$758,T$331)+'СЕТ СН'!$F$13</f>
        <v>0</v>
      </c>
      <c r="U361" s="36">
        <f ca="1">SUMIFS(СВЦЭМ!$J$40:$J$759,СВЦЭМ!$A$40:$A$759,$A361,СВЦЭМ!$B$39:$B$758,U$331)+'СЕТ СН'!$F$13</f>
        <v>0</v>
      </c>
      <c r="V361" s="36">
        <f ca="1">SUMIFS(СВЦЭМ!$J$40:$J$759,СВЦЭМ!$A$40:$A$759,$A361,СВЦЭМ!$B$39:$B$758,V$331)+'СЕТ СН'!$F$13</f>
        <v>0</v>
      </c>
      <c r="W361" s="36">
        <f ca="1">SUMIFS(СВЦЭМ!$J$40:$J$759,СВЦЭМ!$A$40:$A$759,$A361,СВЦЭМ!$B$39:$B$758,W$331)+'СЕТ СН'!$F$13</f>
        <v>0</v>
      </c>
      <c r="X361" s="36">
        <f ca="1">SUMIFS(СВЦЭМ!$J$40:$J$759,СВЦЭМ!$A$40:$A$759,$A361,СВЦЭМ!$B$39:$B$758,X$331)+'СЕТ СН'!$F$13</f>
        <v>0</v>
      </c>
      <c r="Y361" s="36">
        <f ca="1">SUMIFS(СВЦЭМ!$J$40:$J$759,СВЦЭМ!$A$40:$A$759,$A361,СВЦЭМ!$B$39:$B$758,Y$331)+'СЕТ СН'!$F$13</f>
        <v>0</v>
      </c>
    </row>
    <row r="362" spans="1:27" ht="15.75" hidden="1" x14ac:dyDescent="0.2">
      <c r="A362" s="35">
        <f t="shared" si="9"/>
        <v>45566</v>
      </c>
      <c r="B362" s="36">
        <f ca="1">SUMIFS(СВЦЭМ!$J$40:$J$759,СВЦЭМ!$A$40:$A$759,$A362,СВЦЭМ!$B$39:$B$758,B$331)+'СЕТ СН'!$F$13</f>
        <v>0</v>
      </c>
      <c r="C362" s="36">
        <f ca="1">SUMIFS(СВЦЭМ!$J$40:$J$759,СВЦЭМ!$A$40:$A$759,$A362,СВЦЭМ!$B$39:$B$758,C$331)+'СЕТ СН'!$F$13</f>
        <v>0</v>
      </c>
      <c r="D362" s="36">
        <f ca="1">SUMIFS(СВЦЭМ!$J$40:$J$759,СВЦЭМ!$A$40:$A$759,$A362,СВЦЭМ!$B$39:$B$758,D$331)+'СЕТ СН'!$F$13</f>
        <v>0</v>
      </c>
      <c r="E362" s="36">
        <f ca="1">SUMIFS(СВЦЭМ!$J$40:$J$759,СВЦЭМ!$A$40:$A$759,$A362,СВЦЭМ!$B$39:$B$758,E$331)+'СЕТ СН'!$F$13</f>
        <v>0</v>
      </c>
      <c r="F362" s="36">
        <f ca="1">SUMIFS(СВЦЭМ!$J$40:$J$759,СВЦЭМ!$A$40:$A$759,$A362,СВЦЭМ!$B$39:$B$758,F$331)+'СЕТ СН'!$F$13</f>
        <v>0</v>
      </c>
      <c r="G362" s="36">
        <f ca="1">SUMIFS(СВЦЭМ!$J$40:$J$759,СВЦЭМ!$A$40:$A$759,$A362,СВЦЭМ!$B$39:$B$758,G$331)+'СЕТ СН'!$F$13</f>
        <v>0</v>
      </c>
      <c r="H362" s="36">
        <f ca="1">SUMIFS(СВЦЭМ!$J$40:$J$759,СВЦЭМ!$A$40:$A$759,$A362,СВЦЭМ!$B$39:$B$758,H$331)+'СЕТ СН'!$F$13</f>
        <v>0</v>
      </c>
      <c r="I362" s="36">
        <f ca="1">SUMIFS(СВЦЭМ!$J$40:$J$759,СВЦЭМ!$A$40:$A$759,$A362,СВЦЭМ!$B$39:$B$758,I$331)+'СЕТ СН'!$F$13</f>
        <v>0</v>
      </c>
      <c r="J362" s="36">
        <f ca="1">SUMIFS(СВЦЭМ!$J$40:$J$759,СВЦЭМ!$A$40:$A$759,$A362,СВЦЭМ!$B$39:$B$758,J$331)+'СЕТ СН'!$F$13</f>
        <v>0</v>
      </c>
      <c r="K362" s="36">
        <f ca="1">SUMIFS(СВЦЭМ!$J$40:$J$759,СВЦЭМ!$A$40:$A$759,$A362,СВЦЭМ!$B$39:$B$758,K$331)+'СЕТ СН'!$F$13</f>
        <v>0</v>
      </c>
      <c r="L362" s="36">
        <f ca="1">SUMIFS(СВЦЭМ!$J$40:$J$759,СВЦЭМ!$A$40:$A$759,$A362,СВЦЭМ!$B$39:$B$758,L$331)+'СЕТ СН'!$F$13</f>
        <v>0</v>
      </c>
      <c r="M362" s="36">
        <f ca="1">SUMIFS(СВЦЭМ!$J$40:$J$759,СВЦЭМ!$A$40:$A$759,$A362,СВЦЭМ!$B$39:$B$758,M$331)+'СЕТ СН'!$F$13</f>
        <v>0</v>
      </c>
      <c r="N362" s="36">
        <f ca="1">SUMIFS(СВЦЭМ!$J$40:$J$759,СВЦЭМ!$A$40:$A$759,$A362,СВЦЭМ!$B$39:$B$758,N$331)+'СЕТ СН'!$F$13</f>
        <v>0</v>
      </c>
      <c r="O362" s="36">
        <f ca="1">SUMIFS(СВЦЭМ!$J$40:$J$759,СВЦЭМ!$A$40:$A$759,$A362,СВЦЭМ!$B$39:$B$758,O$331)+'СЕТ СН'!$F$13</f>
        <v>0</v>
      </c>
      <c r="P362" s="36">
        <f ca="1">SUMIFS(СВЦЭМ!$J$40:$J$759,СВЦЭМ!$A$40:$A$759,$A362,СВЦЭМ!$B$39:$B$758,P$331)+'СЕТ СН'!$F$13</f>
        <v>0</v>
      </c>
      <c r="Q362" s="36">
        <f ca="1">SUMIFS(СВЦЭМ!$J$40:$J$759,СВЦЭМ!$A$40:$A$759,$A362,СВЦЭМ!$B$39:$B$758,Q$331)+'СЕТ СН'!$F$13</f>
        <v>0</v>
      </c>
      <c r="R362" s="36">
        <f ca="1">SUMIFS(СВЦЭМ!$J$40:$J$759,СВЦЭМ!$A$40:$A$759,$A362,СВЦЭМ!$B$39:$B$758,R$331)+'СЕТ СН'!$F$13</f>
        <v>0</v>
      </c>
      <c r="S362" s="36">
        <f ca="1">SUMIFS(СВЦЭМ!$J$40:$J$759,СВЦЭМ!$A$40:$A$759,$A362,СВЦЭМ!$B$39:$B$758,S$331)+'СЕТ СН'!$F$13</f>
        <v>0</v>
      </c>
      <c r="T362" s="36">
        <f ca="1">SUMIFS(СВЦЭМ!$J$40:$J$759,СВЦЭМ!$A$40:$A$759,$A362,СВЦЭМ!$B$39:$B$758,T$331)+'СЕТ СН'!$F$13</f>
        <v>0</v>
      </c>
      <c r="U362" s="36">
        <f ca="1">SUMIFS(СВЦЭМ!$J$40:$J$759,СВЦЭМ!$A$40:$A$759,$A362,СВЦЭМ!$B$39:$B$758,U$331)+'СЕТ СН'!$F$13</f>
        <v>0</v>
      </c>
      <c r="V362" s="36">
        <f ca="1">SUMIFS(СВЦЭМ!$J$40:$J$759,СВЦЭМ!$A$40:$A$759,$A362,СВЦЭМ!$B$39:$B$758,V$331)+'СЕТ СН'!$F$13</f>
        <v>0</v>
      </c>
      <c r="W362" s="36">
        <f ca="1">SUMIFS(СВЦЭМ!$J$40:$J$759,СВЦЭМ!$A$40:$A$759,$A362,СВЦЭМ!$B$39:$B$758,W$331)+'СЕТ СН'!$F$13</f>
        <v>0</v>
      </c>
      <c r="X362" s="36">
        <f ca="1">SUMIFS(СВЦЭМ!$J$40:$J$759,СВЦЭМ!$A$40:$A$759,$A362,СВЦЭМ!$B$39:$B$758,X$331)+'СЕТ СН'!$F$13</f>
        <v>0</v>
      </c>
      <c r="Y362" s="36">
        <f ca="1">SUMIFS(СВЦЭМ!$J$40:$J$759,СВЦЭМ!$A$40:$A$759,$A362,СВЦЭМ!$B$39:$B$758,Y$331)+'СЕТ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01.09.2024</v>
      </c>
      <c r="B367" s="36">
        <f ca="1">SUMIFS(СВЦЭМ!$K$40:$K$759,СВЦЭМ!$A$40:$A$759,$A367,СВЦЭМ!$B$39:$B$758,B$366)+'СЕТ СН'!$F$13</f>
        <v>0</v>
      </c>
      <c r="C367" s="36">
        <f ca="1">SUMIFS(СВЦЭМ!$K$40:$K$759,СВЦЭМ!$A$40:$A$759,$A367,СВЦЭМ!$B$39:$B$758,C$366)+'СЕТ СН'!$F$13</f>
        <v>0</v>
      </c>
      <c r="D367" s="36">
        <f ca="1">SUMIFS(СВЦЭМ!$K$40:$K$759,СВЦЭМ!$A$40:$A$759,$A367,СВЦЭМ!$B$39:$B$758,D$366)+'СЕТ СН'!$F$13</f>
        <v>0</v>
      </c>
      <c r="E367" s="36">
        <f ca="1">SUMIFS(СВЦЭМ!$K$40:$K$759,СВЦЭМ!$A$40:$A$759,$A367,СВЦЭМ!$B$39:$B$758,E$366)+'СЕТ СН'!$F$13</f>
        <v>0</v>
      </c>
      <c r="F367" s="36">
        <f ca="1">SUMIFS(СВЦЭМ!$K$40:$K$759,СВЦЭМ!$A$40:$A$759,$A367,СВЦЭМ!$B$39:$B$758,F$366)+'СЕТ СН'!$F$13</f>
        <v>0</v>
      </c>
      <c r="G367" s="36">
        <f ca="1">SUMIFS(СВЦЭМ!$K$40:$K$759,СВЦЭМ!$A$40:$A$759,$A367,СВЦЭМ!$B$39:$B$758,G$366)+'СЕТ СН'!$F$13</f>
        <v>0</v>
      </c>
      <c r="H367" s="36">
        <f ca="1">SUMIFS(СВЦЭМ!$K$40:$K$759,СВЦЭМ!$A$40:$A$759,$A367,СВЦЭМ!$B$39:$B$758,H$366)+'СЕТ СН'!$F$13</f>
        <v>0</v>
      </c>
      <c r="I367" s="36">
        <f ca="1">SUMIFS(СВЦЭМ!$K$40:$K$759,СВЦЭМ!$A$40:$A$759,$A367,СВЦЭМ!$B$39:$B$758,I$366)+'СЕТ СН'!$F$13</f>
        <v>0</v>
      </c>
      <c r="J367" s="36">
        <f ca="1">SUMIFS(СВЦЭМ!$K$40:$K$759,СВЦЭМ!$A$40:$A$759,$A367,СВЦЭМ!$B$39:$B$758,J$366)+'СЕТ СН'!$F$13</f>
        <v>0</v>
      </c>
      <c r="K367" s="36">
        <f ca="1">SUMIFS(СВЦЭМ!$K$40:$K$759,СВЦЭМ!$A$40:$A$759,$A367,СВЦЭМ!$B$39:$B$758,K$366)+'СЕТ СН'!$F$13</f>
        <v>0</v>
      </c>
      <c r="L367" s="36">
        <f ca="1">SUMIFS(СВЦЭМ!$K$40:$K$759,СВЦЭМ!$A$40:$A$759,$A367,СВЦЭМ!$B$39:$B$758,L$366)+'СЕТ СН'!$F$13</f>
        <v>0</v>
      </c>
      <c r="M367" s="36">
        <f ca="1">SUMIFS(СВЦЭМ!$K$40:$K$759,СВЦЭМ!$A$40:$A$759,$A367,СВЦЭМ!$B$39:$B$758,M$366)+'СЕТ СН'!$F$13</f>
        <v>0</v>
      </c>
      <c r="N367" s="36">
        <f ca="1">SUMIFS(СВЦЭМ!$K$40:$K$759,СВЦЭМ!$A$40:$A$759,$A367,СВЦЭМ!$B$39:$B$758,N$366)+'СЕТ СН'!$F$13</f>
        <v>0</v>
      </c>
      <c r="O367" s="36">
        <f ca="1">SUMIFS(СВЦЭМ!$K$40:$K$759,СВЦЭМ!$A$40:$A$759,$A367,СВЦЭМ!$B$39:$B$758,O$366)+'СЕТ СН'!$F$13</f>
        <v>0</v>
      </c>
      <c r="P367" s="36">
        <f ca="1">SUMIFS(СВЦЭМ!$K$40:$K$759,СВЦЭМ!$A$40:$A$759,$A367,СВЦЭМ!$B$39:$B$758,P$366)+'СЕТ СН'!$F$13</f>
        <v>0</v>
      </c>
      <c r="Q367" s="36">
        <f ca="1">SUMIFS(СВЦЭМ!$K$40:$K$759,СВЦЭМ!$A$40:$A$759,$A367,СВЦЭМ!$B$39:$B$758,Q$366)+'СЕТ СН'!$F$13</f>
        <v>0</v>
      </c>
      <c r="R367" s="36">
        <f ca="1">SUMIFS(СВЦЭМ!$K$40:$K$759,СВЦЭМ!$A$40:$A$759,$A367,СВЦЭМ!$B$39:$B$758,R$366)+'СЕТ СН'!$F$13</f>
        <v>0</v>
      </c>
      <c r="S367" s="36">
        <f ca="1">SUMIFS(СВЦЭМ!$K$40:$K$759,СВЦЭМ!$A$40:$A$759,$A367,СВЦЭМ!$B$39:$B$758,S$366)+'СЕТ СН'!$F$13</f>
        <v>0</v>
      </c>
      <c r="T367" s="36">
        <f ca="1">SUMIFS(СВЦЭМ!$K$40:$K$759,СВЦЭМ!$A$40:$A$759,$A367,СВЦЭМ!$B$39:$B$758,T$366)+'СЕТ СН'!$F$13</f>
        <v>0</v>
      </c>
      <c r="U367" s="36">
        <f ca="1">SUMIFS(СВЦЭМ!$K$40:$K$759,СВЦЭМ!$A$40:$A$759,$A367,СВЦЭМ!$B$39:$B$758,U$366)+'СЕТ СН'!$F$13</f>
        <v>0</v>
      </c>
      <c r="V367" s="36">
        <f ca="1">SUMIFS(СВЦЭМ!$K$40:$K$759,СВЦЭМ!$A$40:$A$759,$A367,СВЦЭМ!$B$39:$B$758,V$366)+'СЕТ СН'!$F$13</f>
        <v>0</v>
      </c>
      <c r="W367" s="36">
        <f ca="1">SUMIFS(СВЦЭМ!$K$40:$K$759,СВЦЭМ!$A$40:$A$759,$A367,СВЦЭМ!$B$39:$B$758,W$366)+'СЕТ СН'!$F$13</f>
        <v>0</v>
      </c>
      <c r="X367" s="36">
        <f ca="1">SUMIFS(СВЦЭМ!$K$40:$K$759,СВЦЭМ!$A$40:$A$759,$A367,СВЦЭМ!$B$39:$B$758,X$366)+'СЕТ СН'!$F$13</f>
        <v>0</v>
      </c>
      <c r="Y367" s="36">
        <f ca="1">SUMIFS(СВЦЭМ!$K$40:$K$759,СВЦЭМ!$A$40:$A$759,$A367,СВЦЭМ!$B$39:$B$758,Y$366)+'СЕТ СН'!$F$13</f>
        <v>0</v>
      </c>
      <c r="AA367" s="45"/>
    </row>
    <row r="368" spans="1:27" ht="15.75" hidden="1" x14ac:dyDescent="0.2">
      <c r="A368" s="35">
        <f>A367+1</f>
        <v>45537</v>
      </c>
      <c r="B368" s="36">
        <f ca="1">SUMIFS(СВЦЭМ!$K$40:$K$759,СВЦЭМ!$A$40:$A$759,$A368,СВЦЭМ!$B$39:$B$758,B$366)+'СЕТ СН'!$F$13</f>
        <v>0</v>
      </c>
      <c r="C368" s="36">
        <f ca="1">SUMIFS(СВЦЭМ!$K$40:$K$759,СВЦЭМ!$A$40:$A$759,$A368,СВЦЭМ!$B$39:$B$758,C$366)+'СЕТ СН'!$F$13</f>
        <v>0</v>
      </c>
      <c r="D368" s="36">
        <f ca="1">SUMIFS(СВЦЭМ!$K$40:$K$759,СВЦЭМ!$A$40:$A$759,$A368,СВЦЭМ!$B$39:$B$758,D$366)+'СЕТ СН'!$F$13</f>
        <v>0</v>
      </c>
      <c r="E368" s="36">
        <f ca="1">SUMIFS(СВЦЭМ!$K$40:$K$759,СВЦЭМ!$A$40:$A$759,$A368,СВЦЭМ!$B$39:$B$758,E$366)+'СЕТ СН'!$F$13</f>
        <v>0</v>
      </c>
      <c r="F368" s="36">
        <f ca="1">SUMIFS(СВЦЭМ!$K$40:$K$759,СВЦЭМ!$A$40:$A$759,$A368,СВЦЭМ!$B$39:$B$758,F$366)+'СЕТ СН'!$F$13</f>
        <v>0</v>
      </c>
      <c r="G368" s="36">
        <f ca="1">SUMIFS(СВЦЭМ!$K$40:$K$759,СВЦЭМ!$A$40:$A$759,$A368,СВЦЭМ!$B$39:$B$758,G$366)+'СЕТ СН'!$F$13</f>
        <v>0</v>
      </c>
      <c r="H368" s="36">
        <f ca="1">SUMIFS(СВЦЭМ!$K$40:$K$759,СВЦЭМ!$A$40:$A$759,$A368,СВЦЭМ!$B$39:$B$758,H$366)+'СЕТ СН'!$F$13</f>
        <v>0</v>
      </c>
      <c r="I368" s="36">
        <f ca="1">SUMIFS(СВЦЭМ!$K$40:$K$759,СВЦЭМ!$A$40:$A$759,$A368,СВЦЭМ!$B$39:$B$758,I$366)+'СЕТ СН'!$F$13</f>
        <v>0</v>
      </c>
      <c r="J368" s="36">
        <f ca="1">SUMIFS(СВЦЭМ!$K$40:$K$759,СВЦЭМ!$A$40:$A$759,$A368,СВЦЭМ!$B$39:$B$758,J$366)+'СЕТ СН'!$F$13</f>
        <v>0</v>
      </c>
      <c r="K368" s="36">
        <f ca="1">SUMIFS(СВЦЭМ!$K$40:$K$759,СВЦЭМ!$A$40:$A$759,$A368,СВЦЭМ!$B$39:$B$758,K$366)+'СЕТ СН'!$F$13</f>
        <v>0</v>
      </c>
      <c r="L368" s="36">
        <f ca="1">SUMIFS(СВЦЭМ!$K$40:$K$759,СВЦЭМ!$A$40:$A$759,$A368,СВЦЭМ!$B$39:$B$758,L$366)+'СЕТ СН'!$F$13</f>
        <v>0</v>
      </c>
      <c r="M368" s="36">
        <f ca="1">SUMIFS(СВЦЭМ!$K$40:$K$759,СВЦЭМ!$A$40:$A$759,$A368,СВЦЭМ!$B$39:$B$758,M$366)+'СЕТ СН'!$F$13</f>
        <v>0</v>
      </c>
      <c r="N368" s="36">
        <f ca="1">SUMIFS(СВЦЭМ!$K$40:$K$759,СВЦЭМ!$A$40:$A$759,$A368,СВЦЭМ!$B$39:$B$758,N$366)+'СЕТ СН'!$F$13</f>
        <v>0</v>
      </c>
      <c r="O368" s="36">
        <f ca="1">SUMIFS(СВЦЭМ!$K$40:$K$759,СВЦЭМ!$A$40:$A$759,$A368,СВЦЭМ!$B$39:$B$758,O$366)+'СЕТ СН'!$F$13</f>
        <v>0</v>
      </c>
      <c r="P368" s="36">
        <f ca="1">SUMIFS(СВЦЭМ!$K$40:$K$759,СВЦЭМ!$A$40:$A$759,$A368,СВЦЭМ!$B$39:$B$758,P$366)+'СЕТ СН'!$F$13</f>
        <v>0</v>
      </c>
      <c r="Q368" s="36">
        <f ca="1">SUMIFS(СВЦЭМ!$K$40:$K$759,СВЦЭМ!$A$40:$A$759,$A368,СВЦЭМ!$B$39:$B$758,Q$366)+'СЕТ СН'!$F$13</f>
        <v>0</v>
      </c>
      <c r="R368" s="36">
        <f ca="1">SUMIFS(СВЦЭМ!$K$40:$K$759,СВЦЭМ!$A$40:$A$759,$A368,СВЦЭМ!$B$39:$B$758,R$366)+'СЕТ СН'!$F$13</f>
        <v>0</v>
      </c>
      <c r="S368" s="36">
        <f ca="1">SUMIFS(СВЦЭМ!$K$40:$K$759,СВЦЭМ!$A$40:$A$759,$A368,СВЦЭМ!$B$39:$B$758,S$366)+'СЕТ СН'!$F$13</f>
        <v>0</v>
      </c>
      <c r="T368" s="36">
        <f ca="1">SUMIFS(СВЦЭМ!$K$40:$K$759,СВЦЭМ!$A$40:$A$759,$A368,СВЦЭМ!$B$39:$B$758,T$366)+'СЕТ СН'!$F$13</f>
        <v>0</v>
      </c>
      <c r="U368" s="36">
        <f ca="1">SUMIFS(СВЦЭМ!$K$40:$K$759,СВЦЭМ!$A$40:$A$759,$A368,СВЦЭМ!$B$39:$B$758,U$366)+'СЕТ СН'!$F$13</f>
        <v>0</v>
      </c>
      <c r="V368" s="36">
        <f ca="1">SUMIFS(СВЦЭМ!$K$40:$K$759,СВЦЭМ!$A$40:$A$759,$A368,СВЦЭМ!$B$39:$B$758,V$366)+'СЕТ СН'!$F$13</f>
        <v>0</v>
      </c>
      <c r="W368" s="36">
        <f ca="1">SUMIFS(СВЦЭМ!$K$40:$K$759,СВЦЭМ!$A$40:$A$759,$A368,СВЦЭМ!$B$39:$B$758,W$366)+'СЕТ СН'!$F$13</f>
        <v>0</v>
      </c>
      <c r="X368" s="36">
        <f ca="1">SUMIFS(СВЦЭМ!$K$40:$K$759,СВЦЭМ!$A$40:$A$759,$A368,СВЦЭМ!$B$39:$B$758,X$366)+'СЕТ СН'!$F$13</f>
        <v>0</v>
      </c>
      <c r="Y368" s="36">
        <f ca="1">SUMIFS(СВЦЭМ!$K$40:$K$759,СВЦЭМ!$A$40:$A$759,$A368,СВЦЭМ!$B$39:$B$758,Y$366)+'СЕТ СН'!$F$13</f>
        <v>0</v>
      </c>
    </row>
    <row r="369" spans="1:25" ht="15.75" hidden="1" x14ac:dyDescent="0.2">
      <c r="A369" s="35">
        <f t="shared" ref="A369:A397" si="10">A368+1</f>
        <v>45538</v>
      </c>
      <c r="B369" s="36">
        <f ca="1">SUMIFS(СВЦЭМ!$K$40:$K$759,СВЦЭМ!$A$40:$A$759,$A369,СВЦЭМ!$B$39:$B$758,B$366)+'СЕТ СН'!$F$13</f>
        <v>0</v>
      </c>
      <c r="C369" s="36">
        <f ca="1">SUMIFS(СВЦЭМ!$K$40:$K$759,СВЦЭМ!$A$40:$A$759,$A369,СВЦЭМ!$B$39:$B$758,C$366)+'СЕТ СН'!$F$13</f>
        <v>0</v>
      </c>
      <c r="D369" s="36">
        <f ca="1">SUMIFS(СВЦЭМ!$K$40:$K$759,СВЦЭМ!$A$40:$A$759,$A369,СВЦЭМ!$B$39:$B$758,D$366)+'СЕТ СН'!$F$13</f>
        <v>0</v>
      </c>
      <c r="E369" s="36">
        <f ca="1">SUMIFS(СВЦЭМ!$K$40:$K$759,СВЦЭМ!$A$40:$A$759,$A369,СВЦЭМ!$B$39:$B$758,E$366)+'СЕТ СН'!$F$13</f>
        <v>0</v>
      </c>
      <c r="F369" s="36">
        <f ca="1">SUMIFS(СВЦЭМ!$K$40:$K$759,СВЦЭМ!$A$40:$A$759,$A369,СВЦЭМ!$B$39:$B$758,F$366)+'СЕТ СН'!$F$13</f>
        <v>0</v>
      </c>
      <c r="G369" s="36">
        <f ca="1">SUMIFS(СВЦЭМ!$K$40:$K$759,СВЦЭМ!$A$40:$A$759,$A369,СВЦЭМ!$B$39:$B$758,G$366)+'СЕТ СН'!$F$13</f>
        <v>0</v>
      </c>
      <c r="H369" s="36">
        <f ca="1">SUMIFS(СВЦЭМ!$K$40:$K$759,СВЦЭМ!$A$40:$A$759,$A369,СВЦЭМ!$B$39:$B$758,H$366)+'СЕТ СН'!$F$13</f>
        <v>0</v>
      </c>
      <c r="I369" s="36">
        <f ca="1">SUMIFS(СВЦЭМ!$K$40:$K$759,СВЦЭМ!$A$40:$A$759,$A369,СВЦЭМ!$B$39:$B$758,I$366)+'СЕТ СН'!$F$13</f>
        <v>0</v>
      </c>
      <c r="J369" s="36">
        <f ca="1">SUMIFS(СВЦЭМ!$K$40:$K$759,СВЦЭМ!$A$40:$A$759,$A369,СВЦЭМ!$B$39:$B$758,J$366)+'СЕТ СН'!$F$13</f>
        <v>0</v>
      </c>
      <c r="K369" s="36">
        <f ca="1">SUMIFS(СВЦЭМ!$K$40:$K$759,СВЦЭМ!$A$40:$A$759,$A369,СВЦЭМ!$B$39:$B$758,K$366)+'СЕТ СН'!$F$13</f>
        <v>0</v>
      </c>
      <c r="L369" s="36">
        <f ca="1">SUMIFS(СВЦЭМ!$K$40:$K$759,СВЦЭМ!$A$40:$A$759,$A369,СВЦЭМ!$B$39:$B$758,L$366)+'СЕТ СН'!$F$13</f>
        <v>0</v>
      </c>
      <c r="M369" s="36">
        <f ca="1">SUMIFS(СВЦЭМ!$K$40:$K$759,СВЦЭМ!$A$40:$A$759,$A369,СВЦЭМ!$B$39:$B$758,M$366)+'СЕТ СН'!$F$13</f>
        <v>0</v>
      </c>
      <c r="N369" s="36">
        <f ca="1">SUMIFS(СВЦЭМ!$K$40:$K$759,СВЦЭМ!$A$40:$A$759,$A369,СВЦЭМ!$B$39:$B$758,N$366)+'СЕТ СН'!$F$13</f>
        <v>0</v>
      </c>
      <c r="O369" s="36">
        <f ca="1">SUMIFS(СВЦЭМ!$K$40:$K$759,СВЦЭМ!$A$40:$A$759,$A369,СВЦЭМ!$B$39:$B$758,O$366)+'СЕТ СН'!$F$13</f>
        <v>0</v>
      </c>
      <c r="P369" s="36">
        <f ca="1">SUMIFS(СВЦЭМ!$K$40:$K$759,СВЦЭМ!$A$40:$A$759,$A369,СВЦЭМ!$B$39:$B$758,P$366)+'СЕТ СН'!$F$13</f>
        <v>0</v>
      </c>
      <c r="Q369" s="36">
        <f ca="1">SUMIFS(СВЦЭМ!$K$40:$K$759,СВЦЭМ!$A$40:$A$759,$A369,СВЦЭМ!$B$39:$B$758,Q$366)+'СЕТ СН'!$F$13</f>
        <v>0</v>
      </c>
      <c r="R369" s="36">
        <f ca="1">SUMIFS(СВЦЭМ!$K$40:$K$759,СВЦЭМ!$A$40:$A$759,$A369,СВЦЭМ!$B$39:$B$758,R$366)+'СЕТ СН'!$F$13</f>
        <v>0</v>
      </c>
      <c r="S369" s="36">
        <f ca="1">SUMIFS(СВЦЭМ!$K$40:$K$759,СВЦЭМ!$A$40:$A$759,$A369,СВЦЭМ!$B$39:$B$758,S$366)+'СЕТ СН'!$F$13</f>
        <v>0</v>
      </c>
      <c r="T369" s="36">
        <f ca="1">SUMIFS(СВЦЭМ!$K$40:$K$759,СВЦЭМ!$A$40:$A$759,$A369,СВЦЭМ!$B$39:$B$758,T$366)+'СЕТ СН'!$F$13</f>
        <v>0</v>
      </c>
      <c r="U369" s="36">
        <f ca="1">SUMIFS(СВЦЭМ!$K$40:$K$759,СВЦЭМ!$A$40:$A$759,$A369,СВЦЭМ!$B$39:$B$758,U$366)+'СЕТ СН'!$F$13</f>
        <v>0</v>
      </c>
      <c r="V369" s="36">
        <f ca="1">SUMIFS(СВЦЭМ!$K$40:$K$759,СВЦЭМ!$A$40:$A$759,$A369,СВЦЭМ!$B$39:$B$758,V$366)+'СЕТ СН'!$F$13</f>
        <v>0</v>
      </c>
      <c r="W369" s="36">
        <f ca="1">SUMIFS(СВЦЭМ!$K$40:$K$759,СВЦЭМ!$A$40:$A$759,$A369,СВЦЭМ!$B$39:$B$758,W$366)+'СЕТ СН'!$F$13</f>
        <v>0</v>
      </c>
      <c r="X369" s="36">
        <f ca="1">SUMIFS(СВЦЭМ!$K$40:$K$759,СВЦЭМ!$A$40:$A$759,$A369,СВЦЭМ!$B$39:$B$758,X$366)+'СЕТ СН'!$F$13</f>
        <v>0</v>
      </c>
      <c r="Y369" s="36">
        <f ca="1">SUMIFS(СВЦЭМ!$K$40:$K$759,СВЦЭМ!$A$40:$A$759,$A369,СВЦЭМ!$B$39:$B$758,Y$366)+'СЕТ СН'!$F$13</f>
        <v>0</v>
      </c>
    </row>
    <row r="370" spans="1:25" ht="15.75" hidden="1" x14ac:dyDescent="0.2">
      <c r="A370" s="35">
        <f t="shared" si="10"/>
        <v>45539</v>
      </c>
      <c r="B370" s="36">
        <f ca="1">SUMIFS(СВЦЭМ!$K$40:$K$759,СВЦЭМ!$A$40:$A$759,$A370,СВЦЭМ!$B$39:$B$758,B$366)+'СЕТ СН'!$F$13</f>
        <v>0</v>
      </c>
      <c r="C370" s="36">
        <f ca="1">SUMIFS(СВЦЭМ!$K$40:$K$759,СВЦЭМ!$A$40:$A$759,$A370,СВЦЭМ!$B$39:$B$758,C$366)+'СЕТ СН'!$F$13</f>
        <v>0</v>
      </c>
      <c r="D370" s="36">
        <f ca="1">SUMIFS(СВЦЭМ!$K$40:$K$759,СВЦЭМ!$A$40:$A$759,$A370,СВЦЭМ!$B$39:$B$758,D$366)+'СЕТ СН'!$F$13</f>
        <v>0</v>
      </c>
      <c r="E370" s="36">
        <f ca="1">SUMIFS(СВЦЭМ!$K$40:$K$759,СВЦЭМ!$A$40:$A$759,$A370,СВЦЭМ!$B$39:$B$758,E$366)+'СЕТ СН'!$F$13</f>
        <v>0</v>
      </c>
      <c r="F370" s="36">
        <f ca="1">SUMIFS(СВЦЭМ!$K$40:$K$759,СВЦЭМ!$A$40:$A$759,$A370,СВЦЭМ!$B$39:$B$758,F$366)+'СЕТ СН'!$F$13</f>
        <v>0</v>
      </c>
      <c r="G370" s="36">
        <f ca="1">SUMIFS(СВЦЭМ!$K$40:$K$759,СВЦЭМ!$A$40:$A$759,$A370,СВЦЭМ!$B$39:$B$758,G$366)+'СЕТ СН'!$F$13</f>
        <v>0</v>
      </c>
      <c r="H370" s="36">
        <f ca="1">SUMIFS(СВЦЭМ!$K$40:$K$759,СВЦЭМ!$A$40:$A$759,$A370,СВЦЭМ!$B$39:$B$758,H$366)+'СЕТ СН'!$F$13</f>
        <v>0</v>
      </c>
      <c r="I370" s="36">
        <f ca="1">SUMIFS(СВЦЭМ!$K$40:$K$759,СВЦЭМ!$A$40:$A$759,$A370,СВЦЭМ!$B$39:$B$758,I$366)+'СЕТ СН'!$F$13</f>
        <v>0</v>
      </c>
      <c r="J370" s="36">
        <f ca="1">SUMIFS(СВЦЭМ!$K$40:$K$759,СВЦЭМ!$A$40:$A$759,$A370,СВЦЭМ!$B$39:$B$758,J$366)+'СЕТ СН'!$F$13</f>
        <v>0</v>
      </c>
      <c r="K370" s="36">
        <f ca="1">SUMIFS(СВЦЭМ!$K$40:$K$759,СВЦЭМ!$A$40:$A$759,$A370,СВЦЭМ!$B$39:$B$758,K$366)+'СЕТ СН'!$F$13</f>
        <v>0</v>
      </c>
      <c r="L370" s="36">
        <f ca="1">SUMIFS(СВЦЭМ!$K$40:$K$759,СВЦЭМ!$A$40:$A$759,$A370,СВЦЭМ!$B$39:$B$758,L$366)+'СЕТ СН'!$F$13</f>
        <v>0</v>
      </c>
      <c r="M370" s="36">
        <f ca="1">SUMIFS(СВЦЭМ!$K$40:$K$759,СВЦЭМ!$A$40:$A$759,$A370,СВЦЭМ!$B$39:$B$758,M$366)+'СЕТ СН'!$F$13</f>
        <v>0</v>
      </c>
      <c r="N370" s="36">
        <f ca="1">SUMIFS(СВЦЭМ!$K$40:$K$759,СВЦЭМ!$A$40:$A$759,$A370,СВЦЭМ!$B$39:$B$758,N$366)+'СЕТ СН'!$F$13</f>
        <v>0</v>
      </c>
      <c r="O370" s="36">
        <f ca="1">SUMIFS(СВЦЭМ!$K$40:$K$759,СВЦЭМ!$A$40:$A$759,$A370,СВЦЭМ!$B$39:$B$758,O$366)+'СЕТ СН'!$F$13</f>
        <v>0</v>
      </c>
      <c r="P370" s="36">
        <f ca="1">SUMIFS(СВЦЭМ!$K$40:$K$759,СВЦЭМ!$A$40:$A$759,$A370,СВЦЭМ!$B$39:$B$758,P$366)+'СЕТ СН'!$F$13</f>
        <v>0</v>
      </c>
      <c r="Q370" s="36">
        <f ca="1">SUMIFS(СВЦЭМ!$K$40:$K$759,СВЦЭМ!$A$40:$A$759,$A370,СВЦЭМ!$B$39:$B$758,Q$366)+'СЕТ СН'!$F$13</f>
        <v>0</v>
      </c>
      <c r="R370" s="36">
        <f ca="1">SUMIFS(СВЦЭМ!$K$40:$K$759,СВЦЭМ!$A$40:$A$759,$A370,СВЦЭМ!$B$39:$B$758,R$366)+'СЕТ СН'!$F$13</f>
        <v>0</v>
      </c>
      <c r="S370" s="36">
        <f ca="1">SUMIFS(СВЦЭМ!$K$40:$K$759,СВЦЭМ!$A$40:$A$759,$A370,СВЦЭМ!$B$39:$B$758,S$366)+'СЕТ СН'!$F$13</f>
        <v>0</v>
      </c>
      <c r="T370" s="36">
        <f ca="1">SUMIFS(СВЦЭМ!$K$40:$K$759,СВЦЭМ!$A$40:$A$759,$A370,СВЦЭМ!$B$39:$B$758,T$366)+'СЕТ СН'!$F$13</f>
        <v>0</v>
      </c>
      <c r="U370" s="36">
        <f ca="1">SUMIFS(СВЦЭМ!$K$40:$K$759,СВЦЭМ!$A$40:$A$759,$A370,СВЦЭМ!$B$39:$B$758,U$366)+'СЕТ СН'!$F$13</f>
        <v>0</v>
      </c>
      <c r="V370" s="36">
        <f ca="1">SUMIFS(СВЦЭМ!$K$40:$K$759,СВЦЭМ!$A$40:$A$759,$A370,СВЦЭМ!$B$39:$B$758,V$366)+'СЕТ СН'!$F$13</f>
        <v>0</v>
      </c>
      <c r="W370" s="36">
        <f ca="1">SUMIFS(СВЦЭМ!$K$40:$K$759,СВЦЭМ!$A$40:$A$759,$A370,СВЦЭМ!$B$39:$B$758,W$366)+'СЕТ СН'!$F$13</f>
        <v>0</v>
      </c>
      <c r="X370" s="36">
        <f ca="1">SUMIFS(СВЦЭМ!$K$40:$K$759,СВЦЭМ!$A$40:$A$759,$A370,СВЦЭМ!$B$39:$B$758,X$366)+'СЕТ СН'!$F$13</f>
        <v>0</v>
      </c>
      <c r="Y370" s="36">
        <f ca="1">SUMIFS(СВЦЭМ!$K$40:$K$759,СВЦЭМ!$A$40:$A$759,$A370,СВЦЭМ!$B$39:$B$758,Y$366)+'СЕТ СН'!$F$13</f>
        <v>0</v>
      </c>
    </row>
    <row r="371" spans="1:25" ht="15.75" hidden="1" x14ac:dyDescent="0.2">
      <c r="A371" s="35">
        <f t="shared" si="10"/>
        <v>45540</v>
      </c>
      <c r="B371" s="36">
        <f ca="1">SUMIFS(СВЦЭМ!$K$40:$K$759,СВЦЭМ!$A$40:$A$759,$A371,СВЦЭМ!$B$39:$B$758,B$366)+'СЕТ СН'!$F$13</f>
        <v>0</v>
      </c>
      <c r="C371" s="36">
        <f ca="1">SUMIFS(СВЦЭМ!$K$40:$K$759,СВЦЭМ!$A$40:$A$759,$A371,СВЦЭМ!$B$39:$B$758,C$366)+'СЕТ СН'!$F$13</f>
        <v>0</v>
      </c>
      <c r="D371" s="36">
        <f ca="1">SUMIFS(СВЦЭМ!$K$40:$K$759,СВЦЭМ!$A$40:$A$759,$A371,СВЦЭМ!$B$39:$B$758,D$366)+'СЕТ СН'!$F$13</f>
        <v>0</v>
      </c>
      <c r="E371" s="36">
        <f ca="1">SUMIFS(СВЦЭМ!$K$40:$K$759,СВЦЭМ!$A$40:$A$759,$A371,СВЦЭМ!$B$39:$B$758,E$366)+'СЕТ СН'!$F$13</f>
        <v>0</v>
      </c>
      <c r="F371" s="36">
        <f ca="1">SUMIFS(СВЦЭМ!$K$40:$K$759,СВЦЭМ!$A$40:$A$759,$A371,СВЦЭМ!$B$39:$B$758,F$366)+'СЕТ СН'!$F$13</f>
        <v>0</v>
      </c>
      <c r="G371" s="36">
        <f ca="1">SUMIFS(СВЦЭМ!$K$40:$K$759,СВЦЭМ!$A$40:$A$759,$A371,СВЦЭМ!$B$39:$B$758,G$366)+'СЕТ СН'!$F$13</f>
        <v>0</v>
      </c>
      <c r="H371" s="36">
        <f ca="1">SUMIFS(СВЦЭМ!$K$40:$K$759,СВЦЭМ!$A$40:$A$759,$A371,СВЦЭМ!$B$39:$B$758,H$366)+'СЕТ СН'!$F$13</f>
        <v>0</v>
      </c>
      <c r="I371" s="36">
        <f ca="1">SUMIFS(СВЦЭМ!$K$40:$K$759,СВЦЭМ!$A$40:$A$759,$A371,СВЦЭМ!$B$39:$B$758,I$366)+'СЕТ СН'!$F$13</f>
        <v>0</v>
      </c>
      <c r="J371" s="36">
        <f ca="1">SUMIFS(СВЦЭМ!$K$40:$K$759,СВЦЭМ!$A$40:$A$759,$A371,СВЦЭМ!$B$39:$B$758,J$366)+'СЕТ СН'!$F$13</f>
        <v>0</v>
      </c>
      <c r="K371" s="36">
        <f ca="1">SUMIFS(СВЦЭМ!$K$40:$K$759,СВЦЭМ!$A$40:$A$759,$A371,СВЦЭМ!$B$39:$B$758,K$366)+'СЕТ СН'!$F$13</f>
        <v>0</v>
      </c>
      <c r="L371" s="36">
        <f ca="1">SUMIFS(СВЦЭМ!$K$40:$K$759,СВЦЭМ!$A$40:$A$759,$A371,СВЦЭМ!$B$39:$B$758,L$366)+'СЕТ СН'!$F$13</f>
        <v>0</v>
      </c>
      <c r="M371" s="36">
        <f ca="1">SUMIFS(СВЦЭМ!$K$40:$K$759,СВЦЭМ!$A$40:$A$759,$A371,СВЦЭМ!$B$39:$B$758,M$366)+'СЕТ СН'!$F$13</f>
        <v>0</v>
      </c>
      <c r="N371" s="36">
        <f ca="1">SUMIFS(СВЦЭМ!$K$40:$K$759,СВЦЭМ!$A$40:$A$759,$A371,СВЦЭМ!$B$39:$B$758,N$366)+'СЕТ СН'!$F$13</f>
        <v>0</v>
      </c>
      <c r="O371" s="36">
        <f ca="1">SUMIFS(СВЦЭМ!$K$40:$K$759,СВЦЭМ!$A$40:$A$759,$A371,СВЦЭМ!$B$39:$B$758,O$366)+'СЕТ СН'!$F$13</f>
        <v>0</v>
      </c>
      <c r="P371" s="36">
        <f ca="1">SUMIFS(СВЦЭМ!$K$40:$K$759,СВЦЭМ!$A$40:$A$759,$A371,СВЦЭМ!$B$39:$B$758,P$366)+'СЕТ СН'!$F$13</f>
        <v>0</v>
      </c>
      <c r="Q371" s="36">
        <f ca="1">SUMIFS(СВЦЭМ!$K$40:$K$759,СВЦЭМ!$A$40:$A$759,$A371,СВЦЭМ!$B$39:$B$758,Q$366)+'СЕТ СН'!$F$13</f>
        <v>0</v>
      </c>
      <c r="R371" s="36">
        <f ca="1">SUMIFS(СВЦЭМ!$K$40:$K$759,СВЦЭМ!$A$40:$A$759,$A371,СВЦЭМ!$B$39:$B$758,R$366)+'СЕТ СН'!$F$13</f>
        <v>0</v>
      </c>
      <c r="S371" s="36">
        <f ca="1">SUMIFS(СВЦЭМ!$K$40:$K$759,СВЦЭМ!$A$40:$A$759,$A371,СВЦЭМ!$B$39:$B$758,S$366)+'СЕТ СН'!$F$13</f>
        <v>0</v>
      </c>
      <c r="T371" s="36">
        <f ca="1">SUMIFS(СВЦЭМ!$K$40:$K$759,СВЦЭМ!$A$40:$A$759,$A371,СВЦЭМ!$B$39:$B$758,T$366)+'СЕТ СН'!$F$13</f>
        <v>0</v>
      </c>
      <c r="U371" s="36">
        <f ca="1">SUMIFS(СВЦЭМ!$K$40:$K$759,СВЦЭМ!$A$40:$A$759,$A371,СВЦЭМ!$B$39:$B$758,U$366)+'СЕТ СН'!$F$13</f>
        <v>0</v>
      </c>
      <c r="V371" s="36">
        <f ca="1">SUMIFS(СВЦЭМ!$K$40:$K$759,СВЦЭМ!$A$40:$A$759,$A371,СВЦЭМ!$B$39:$B$758,V$366)+'СЕТ СН'!$F$13</f>
        <v>0</v>
      </c>
      <c r="W371" s="36">
        <f ca="1">SUMIFS(СВЦЭМ!$K$40:$K$759,СВЦЭМ!$A$40:$A$759,$A371,СВЦЭМ!$B$39:$B$758,W$366)+'СЕТ СН'!$F$13</f>
        <v>0</v>
      </c>
      <c r="X371" s="36">
        <f ca="1">SUMIFS(СВЦЭМ!$K$40:$K$759,СВЦЭМ!$A$40:$A$759,$A371,СВЦЭМ!$B$39:$B$758,X$366)+'СЕТ СН'!$F$13</f>
        <v>0</v>
      </c>
      <c r="Y371" s="36">
        <f ca="1">SUMIFS(СВЦЭМ!$K$40:$K$759,СВЦЭМ!$A$40:$A$759,$A371,СВЦЭМ!$B$39:$B$758,Y$366)+'СЕТ СН'!$F$13</f>
        <v>0</v>
      </c>
    </row>
    <row r="372" spans="1:25" ht="15.75" hidden="1" x14ac:dyDescent="0.2">
      <c r="A372" s="35">
        <f t="shared" si="10"/>
        <v>45541</v>
      </c>
      <c r="B372" s="36">
        <f ca="1">SUMIFS(СВЦЭМ!$K$40:$K$759,СВЦЭМ!$A$40:$A$759,$A372,СВЦЭМ!$B$39:$B$758,B$366)+'СЕТ СН'!$F$13</f>
        <v>0</v>
      </c>
      <c r="C372" s="36">
        <f ca="1">SUMIFS(СВЦЭМ!$K$40:$K$759,СВЦЭМ!$A$40:$A$759,$A372,СВЦЭМ!$B$39:$B$758,C$366)+'СЕТ СН'!$F$13</f>
        <v>0</v>
      </c>
      <c r="D372" s="36">
        <f ca="1">SUMIFS(СВЦЭМ!$K$40:$K$759,СВЦЭМ!$A$40:$A$759,$A372,СВЦЭМ!$B$39:$B$758,D$366)+'СЕТ СН'!$F$13</f>
        <v>0</v>
      </c>
      <c r="E372" s="36">
        <f ca="1">SUMIFS(СВЦЭМ!$K$40:$K$759,СВЦЭМ!$A$40:$A$759,$A372,СВЦЭМ!$B$39:$B$758,E$366)+'СЕТ СН'!$F$13</f>
        <v>0</v>
      </c>
      <c r="F372" s="36">
        <f ca="1">SUMIFS(СВЦЭМ!$K$40:$K$759,СВЦЭМ!$A$40:$A$759,$A372,СВЦЭМ!$B$39:$B$758,F$366)+'СЕТ СН'!$F$13</f>
        <v>0</v>
      </c>
      <c r="G372" s="36">
        <f ca="1">SUMIFS(СВЦЭМ!$K$40:$K$759,СВЦЭМ!$A$40:$A$759,$A372,СВЦЭМ!$B$39:$B$758,G$366)+'СЕТ СН'!$F$13</f>
        <v>0</v>
      </c>
      <c r="H372" s="36">
        <f ca="1">SUMIFS(СВЦЭМ!$K$40:$K$759,СВЦЭМ!$A$40:$A$759,$A372,СВЦЭМ!$B$39:$B$758,H$366)+'СЕТ СН'!$F$13</f>
        <v>0</v>
      </c>
      <c r="I372" s="36">
        <f ca="1">SUMIFS(СВЦЭМ!$K$40:$K$759,СВЦЭМ!$A$40:$A$759,$A372,СВЦЭМ!$B$39:$B$758,I$366)+'СЕТ СН'!$F$13</f>
        <v>0</v>
      </c>
      <c r="J372" s="36">
        <f ca="1">SUMIFS(СВЦЭМ!$K$40:$K$759,СВЦЭМ!$A$40:$A$759,$A372,СВЦЭМ!$B$39:$B$758,J$366)+'СЕТ СН'!$F$13</f>
        <v>0</v>
      </c>
      <c r="K372" s="36">
        <f ca="1">SUMIFS(СВЦЭМ!$K$40:$K$759,СВЦЭМ!$A$40:$A$759,$A372,СВЦЭМ!$B$39:$B$758,K$366)+'СЕТ СН'!$F$13</f>
        <v>0</v>
      </c>
      <c r="L372" s="36">
        <f ca="1">SUMIFS(СВЦЭМ!$K$40:$K$759,СВЦЭМ!$A$40:$A$759,$A372,СВЦЭМ!$B$39:$B$758,L$366)+'СЕТ СН'!$F$13</f>
        <v>0</v>
      </c>
      <c r="M372" s="36">
        <f ca="1">SUMIFS(СВЦЭМ!$K$40:$K$759,СВЦЭМ!$A$40:$A$759,$A372,СВЦЭМ!$B$39:$B$758,M$366)+'СЕТ СН'!$F$13</f>
        <v>0</v>
      </c>
      <c r="N372" s="36">
        <f ca="1">SUMIFS(СВЦЭМ!$K$40:$K$759,СВЦЭМ!$A$40:$A$759,$A372,СВЦЭМ!$B$39:$B$758,N$366)+'СЕТ СН'!$F$13</f>
        <v>0</v>
      </c>
      <c r="O372" s="36">
        <f ca="1">SUMIFS(СВЦЭМ!$K$40:$K$759,СВЦЭМ!$A$40:$A$759,$A372,СВЦЭМ!$B$39:$B$758,O$366)+'СЕТ СН'!$F$13</f>
        <v>0</v>
      </c>
      <c r="P372" s="36">
        <f ca="1">SUMIFS(СВЦЭМ!$K$40:$K$759,СВЦЭМ!$A$40:$A$759,$A372,СВЦЭМ!$B$39:$B$758,P$366)+'СЕТ СН'!$F$13</f>
        <v>0</v>
      </c>
      <c r="Q372" s="36">
        <f ca="1">SUMIFS(СВЦЭМ!$K$40:$K$759,СВЦЭМ!$A$40:$A$759,$A372,СВЦЭМ!$B$39:$B$758,Q$366)+'СЕТ СН'!$F$13</f>
        <v>0</v>
      </c>
      <c r="R372" s="36">
        <f ca="1">SUMIFS(СВЦЭМ!$K$40:$K$759,СВЦЭМ!$A$40:$A$759,$A372,СВЦЭМ!$B$39:$B$758,R$366)+'СЕТ СН'!$F$13</f>
        <v>0</v>
      </c>
      <c r="S372" s="36">
        <f ca="1">SUMIFS(СВЦЭМ!$K$40:$K$759,СВЦЭМ!$A$40:$A$759,$A372,СВЦЭМ!$B$39:$B$758,S$366)+'СЕТ СН'!$F$13</f>
        <v>0</v>
      </c>
      <c r="T372" s="36">
        <f ca="1">SUMIFS(СВЦЭМ!$K$40:$K$759,СВЦЭМ!$A$40:$A$759,$A372,СВЦЭМ!$B$39:$B$758,T$366)+'СЕТ СН'!$F$13</f>
        <v>0</v>
      </c>
      <c r="U372" s="36">
        <f ca="1">SUMIFS(СВЦЭМ!$K$40:$K$759,СВЦЭМ!$A$40:$A$759,$A372,СВЦЭМ!$B$39:$B$758,U$366)+'СЕТ СН'!$F$13</f>
        <v>0</v>
      </c>
      <c r="V372" s="36">
        <f ca="1">SUMIFS(СВЦЭМ!$K$40:$K$759,СВЦЭМ!$A$40:$A$759,$A372,СВЦЭМ!$B$39:$B$758,V$366)+'СЕТ СН'!$F$13</f>
        <v>0</v>
      </c>
      <c r="W372" s="36">
        <f ca="1">SUMIFS(СВЦЭМ!$K$40:$K$759,СВЦЭМ!$A$40:$A$759,$A372,СВЦЭМ!$B$39:$B$758,W$366)+'СЕТ СН'!$F$13</f>
        <v>0</v>
      </c>
      <c r="X372" s="36">
        <f ca="1">SUMIFS(СВЦЭМ!$K$40:$K$759,СВЦЭМ!$A$40:$A$759,$A372,СВЦЭМ!$B$39:$B$758,X$366)+'СЕТ СН'!$F$13</f>
        <v>0</v>
      </c>
      <c r="Y372" s="36">
        <f ca="1">SUMIFS(СВЦЭМ!$K$40:$K$759,СВЦЭМ!$A$40:$A$759,$A372,СВЦЭМ!$B$39:$B$758,Y$366)+'СЕТ СН'!$F$13</f>
        <v>0</v>
      </c>
    </row>
    <row r="373" spans="1:25" ht="15.75" hidden="1" x14ac:dyDescent="0.2">
      <c r="A373" s="35">
        <f t="shared" si="10"/>
        <v>45542</v>
      </c>
      <c r="B373" s="36">
        <f ca="1">SUMIFS(СВЦЭМ!$K$40:$K$759,СВЦЭМ!$A$40:$A$759,$A373,СВЦЭМ!$B$39:$B$758,B$366)+'СЕТ СН'!$F$13</f>
        <v>0</v>
      </c>
      <c r="C373" s="36">
        <f ca="1">SUMIFS(СВЦЭМ!$K$40:$K$759,СВЦЭМ!$A$40:$A$759,$A373,СВЦЭМ!$B$39:$B$758,C$366)+'СЕТ СН'!$F$13</f>
        <v>0</v>
      </c>
      <c r="D373" s="36">
        <f ca="1">SUMIFS(СВЦЭМ!$K$40:$K$759,СВЦЭМ!$A$40:$A$759,$A373,СВЦЭМ!$B$39:$B$758,D$366)+'СЕТ СН'!$F$13</f>
        <v>0</v>
      </c>
      <c r="E373" s="36">
        <f ca="1">SUMIFS(СВЦЭМ!$K$40:$K$759,СВЦЭМ!$A$40:$A$759,$A373,СВЦЭМ!$B$39:$B$758,E$366)+'СЕТ СН'!$F$13</f>
        <v>0</v>
      </c>
      <c r="F373" s="36">
        <f ca="1">SUMIFS(СВЦЭМ!$K$40:$K$759,СВЦЭМ!$A$40:$A$759,$A373,СВЦЭМ!$B$39:$B$758,F$366)+'СЕТ СН'!$F$13</f>
        <v>0</v>
      </c>
      <c r="G373" s="36">
        <f ca="1">SUMIFS(СВЦЭМ!$K$40:$K$759,СВЦЭМ!$A$40:$A$759,$A373,СВЦЭМ!$B$39:$B$758,G$366)+'СЕТ СН'!$F$13</f>
        <v>0</v>
      </c>
      <c r="H373" s="36">
        <f ca="1">SUMIFS(СВЦЭМ!$K$40:$K$759,СВЦЭМ!$A$40:$A$759,$A373,СВЦЭМ!$B$39:$B$758,H$366)+'СЕТ СН'!$F$13</f>
        <v>0</v>
      </c>
      <c r="I373" s="36">
        <f ca="1">SUMIFS(СВЦЭМ!$K$40:$K$759,СВЦЭМ!$A$40:$A$759,$A373,СВЦЭМ!$B$39:$B$758,I$366)+'СЕТ СН'!$F$13</f>
        <v>0</v>
      </c>
      <c r="J373" s="36">
        <f ca="1">SUMIFS(СВЦЭМ!$K$40:$K$759,СВЦЭМ!$A$40:$A$759,$A373,СВЦЭМ!$B$39:$B$758,J$366)+'СЕТ СН'!$F$13</f>
        <v>0</v>
      </c>
      <c r="K373" s="36">
        <f ca="1">SUMIFS(СВЦЭМ!$K$40:$K$759,СВЦЭМ!$A$40:$A$759,$A373,СВЦЭМ!$B$39:$B$758,K$366)+'СЕТ СН'!$F$13</f>
        <v>0</v>
      </c>
      <c r="L373" s="36">
        <f ca="1">SUMIFS(СВЦЭМ!$K$40:$K$759,СВЦЭМ!$A$40:$A$759,$A373,СВЦЭМ!$B$39:$B$758,L$366)+'СЕТ СН'!$F$13</f>
        <v>0</v>
      </c>
      <c r="M373" s="36">
        <f ca="1">SUMIFS(СВЦЭМ!$K$40:$K$759,СВЦЭМ!$A$40:$A$759,$A373,СВЦЭМ!$B$39:$B$758,M$366)+'СЕТ СН'!$F$13</f>
        <v>0</v>
      </c>
      <c r="N373" s="36">
        <f ca="1">SUMIFS(СВЦЭМ!$K$40:$K$759,СВЦЭМ!$A$40:$A$759,$A373,СВЦЭМ!$B$39:$B$758,N$366)+'СЕТ СН'!$F$13</f>
        <v>0</v>
      </c>
      <c r="O373" s="36">
        <f ca="1">SUMIFS(СВЦЭМ!$K$40:$K$759,СВЦЭМ!$A$40:$A$759,$A373,СВЦЭМ!$B$39:$B$758,O$366)+'СЕТ СН'!$F$13</f>
        <v>0</v>
      </c>
      <c r="P373" s="36">
        <f ca="1">SUMIFS(СВЦЭМ!$K$40:$K$759,СВЦЭМ!$A$40:$A$759,$A373,СВЦЭМ!$B$39:$B$758,P$366)+'СЕТ СН'!$F$13</f>
        <v>0</v>
      </c>
      <c r="Q373" s="36">
        <f ca="1">SUMIFS(СВЦЭМ!$K$40:$K$759,СВЦЭМ!$A$40:$A$759,$A373,СВЦЭМ!$B$39:$B$758,Q$366)+'СЕТ СН'!$F$13</f>
        <v>0</v>
      </c>
      <c r="R373" s="36">
        <f ca="1">SUMIFS(СВЦЭМ!$K$40:$K$759,СВЦЭМ!$A$40:$A$759,$A373,СВЦЭМ!$B$39:$B$758,R$366)+'СЕТ СН'!$F$13</f>
        <v>0</v>
      </c>
      <c r="S373" s="36">
        <f ca="1">SUMIFS(СВЦЭМ!$K$40:$K$759,СВЦЭМ!$A$40:$A$759,$A373,СВЦЭМ!$B$39:$B$758,S$366)+'СЕТ СН'!$F$13</f>
        <v>0</v>
      </c>
      <c r="T373" s="36">
        <f ca="1">SUMIFS(СВЦЭМ!$K$40:$K$759,СВЦЭМ!$A$40:$A$759,$A373,СВЦЭМ!$B$39:$B$758,T$366)+'СЕТ СН'!$F$13</f>
        <v>0</v>
      </c>
      <c r="U373" s="36">
        <f ca="1">SUMIFS(СВЦЭМ!$K$40:$K$759,СВЦЭМ!$A$40:$A$759,$A373,СВЦЭМ!$B$39:$B$758,U$366)+'СЕТ СН'!$F$13</f>
        <v>0</v>
      </c>
      <c r="V373" s="36">
        <f ca="1">SUMIFS(СВЦЭМ!$K$40:$K$759,СВЦЭМ!$A$40:$A$759,$A373,СВЦЭМ!$B$39:$B$758,V$366)+'СЕТ СН'!$F$13</f>
        <v>0</v>
      </c>
      <c r="W373" s="36">
        <f ca="1">SUMIFS(СВЦЭМ!$K$40:$K$759,СВЦЭМ!$A$40:$A$759,$A373,СВЦЭМ!$B$39:$B$758,W$366)+'СЕТ СН'!$F$13</f>
        <v>0</v>
      </c>
      <c r="X373" s="36">
        <f ca="1">SUMIFS(СВЦЭМ!$K$40:$K$759,СВЦЭМ!$A$40:$A$759,$A373,СВЦЭМ!$B$39:$B$758,X$366)+'СЕТ СН'!$F$13</f>
        <v>0</v>
      </c>
      <c r="Y373" s="36">
        <f ca="1">SUMIFS(СВЦЭМ!$K$40:$K$759,СВЦЭМ!$A$40:$A$759,$A373,СВЦЭМ!$B$39:$B$758,Y$366)+'СЕТ СН'!$F$13</f>
        <v>0</v>
      </c>
    </row>
    <row r="374" spans="1:25" ht="15.75" hidden="1" x14ac:dyDescent="0.2">
      <c r="A374" s="35">
        <f t="shared" si="10"/>
        <v>45543</v>
      </c>
      <c r="B374" s="36">
        <f ca="1">SUMIFS(СВЦЭМ!$K$40:$K$759,СВЦЭМ!$A$40:$A$759,$A374,СВЦЭМ!$B$39:$B$758,B$366)+'СЕТ СН'!$F$13</f>
        <v>0</v>
      </c>
      <c r="C374" s="36">
        <f ca="1">SUMIFS(СВЦЭМ!$K$40:$K$759,СВЦЭМ!$A$40:$A$759,$A374,СВЦЭМ!$B$39:$B$758,C$366)+'СЕТ СН'!$F$13</f>
        <v>0</v>
      </c>
      <c r="D374" s="36">
        <f ca="1">SUMIFS(СВЦЭМ!$K$40:$K$759,СВЦЭМ!$A$40:$A$759,$A374,СВЦЭМ!$B$39:$B$758,D$366)+'СЕТ СН'!$F$13</f>
        <v>0</v>
      </c>
      <c r="E374" s="36">
        <f ca="1">SUMIFS(СВЦЭМ!$K$40:$K$759,СВЦЭМ!$A$40:$A$759,$A374,СВЦЭМ!$B$39:$B$758,E$366)+'СЕТ СН'!$F$13</f>
        <v>0</v>
      </c>
      <c r="F374" s="36">
        <f ca="1">SUMIFS(СВЦЭМ!$K$40:$K$759,СВЦЭМ!$A$40:$A$759,$A374,СВЦЭМ!$B$39:$B$758,F$366)+'СЕТ СН'!$F$13</f>
        <v>0</v>
      </c>
      <c r="G374" s="36">
        <f ca="1">SUMIFS(СВЦЭМ!$K$40:$K$759,СВЦЭМ!$A$40:$A$759,$A374,СВЦЭМ!$B$39:$B$758,G$366)+'СЕТ СН'!$F$13</f>
        <v>0</v>
      </c>
      <c r="H374" s="36">
        <f ca="1">SUMIFS(СВЦЭМ!$K$40:$K$759,СВЦЭМ!$A$40:$A$759,$A374,СВЦЭМ!$B$39:$B$758,H$366)+'СЕТ СН'!$F$13</f>
        <v>0</v>
      </c>
      <c r="I374" s="36">
        <f ca="1">SUMIFS(СВЦЭМ!$K$40:$K$759,СВЦЭМ!$A$40:$A$759,$A374,СВЦЭМ!$B$39:$B$758,I$366)+'СЕТ СН'!$F$13</f>
        <v>0</v>
      </c>
      <c r="J374" s="36">
        <f ca="1">SUMIFS(СВЦЭМ!$K$40:$K$759,СВЦЭМ!$A$40:$A$759,$A374,СВЦЭМ!$B$39:$B$758,J$366)+'СЕТ СН'!$F$13</f>
        <v>0</v>
      </c>
      <c r="K374" s="36">
        <f ca="1">SUMIFS(СВЦЭМ!$K$40:$K$759,СВЦЭМ!$A$40:$A$759,$A374,СВЦЭМ!$B$39:$B$758,K$366)+'СЕТ СН'!$F$13</f>
        <v>0</v>
      </c>
      <c r="L374" s="36">
        <f ca="1">SUMIFS(СВЦЭМ!$K$40:$K$759,СВЦЭМ!$A$40:$A$759,$A374,СВЦЭМ!$B$39:$B$758,L$366)+'СЕТ СН'!$F$13</f>
        <v>0</v>
      </c>
      <c r="M374" s="36">
        <f ca="1">SUMIFS(СВЦЭМ!$K$40:$K$759,СВЦЭМ!$A$40:$A$759,$A374,СВЦЭМ!$B$39:$B$758,M$366)+'СЕТ СН'!$F$13</f>
        <v>0</v>
      </c>
      <c r="N374" s="36">
        <f ca="1">SUMIFS(СВЦЭМ!$K$40:$K$759,СВЦЭМ!$A$40:$A$759,$A374,СВЦЭМ!$B$39:$B$758,N$366)+'СЕТ СН'!$F$13</f>
        <v>0</v>
      </c>
      <c r="O374" s="36">
        <f ca="1">SUMIFS(СВЦЭМ!$K$40:$K$759,СВЦЭМ!$A$40:$A$759,$A374,СВЦЭМ!$B$39:$B$758,O$366)+'СЕТ СН'!$F$13</f>
        <v>0</v>
      </c>
      <c r="P374" s="36">
        <f ca="1">SUMIFS(СВЦЭМ!$K$40:$K$759,СВЦЭМ!$A$40:$A$759,$A374,СВЦЭМ!$B$39:$B$758,P$366)+'СЕТ СН'!$F$13</f>
        <v>0</v>
      </c>
      <c r="Q374" s="36">
        <f ca="1">SUMIFS(СВЦЭМ!$K$40:$K$759,СВЦЭМ!$A$40:$A$759,$A374,СВЦЭМ!$B$39:$B$758,Q$366)+'СЕТ СН'!$F$13</f>
        <v>0</v>
      </c>
      <c r="R374" s="36">
        <f ca="1">SUMIFS(СВЦЭМ!$K$40:$K$759,СВЦЭМ!$A$40:$A$759,$A374,СВЦЭМ!$B$39:$B$758,R$366)+'СЕТ СН'!$F$13</f>
        <v>0</v>
      </c>
      <c r="S374" s="36">
        <f ca="1">SUMIFS(СВЦЭМ!$K$40:$K$759,СВЦЭМ!$A$40:$A$759,$A374,СВЦЭМ!$B$39:$B$758,S$366)+'СЕТ СН'!$F$13</f>
        <v>0</v>
      </c>
      <c r="T374" s="36">
        <f ca="1">SUMIFS(СВЦЭМ!$K$40:$K$759,СВЦЭМ!$A$40:$A$759,$A374,СВЦЭМ!$B$39:$B$758,T$366)+'СЕТ СН'!$F$13</f>
        <v>0</v>
      </c>
      <c r="U374" s="36">
        <f ca="1">SUMIFS(СВЦЭМ!$K$40:$K$759,СВЦЭМ!$A$40:$A$759,$A374,СВЦЭМ!$B$39:$B$758,U$366)+'СЕТ СН'!$F$13</f>
        <v>0</v>
      </c>
      <c r="V374" s="36">
        <f ca="1">SUMIFS(СВЦЭМ!$K$40:$K$759,СВЦЭМ!$A$40:$A$759,$A374,СВЦЭМ!$B$39:$B$758,V$366)+'СЕТ СН'!$F$13</f>
        <v>0</v>
      </c>
      <c r="W374" s="36">
        <f ca="1">SUMIFS(СВЦЭМ!$K$40:$K$759,СВЦЭМ!$A$40:$A$759,$A374,СВЦЭМ!$B$39:$B$758,W$366)+'СЕТ СН'!$F$13</f>
        <v>0</v>
      </c>
      <c r="X374" s="36">
        <f ca="1">SUMIFS(СВЦЭМ!$K$40:$K$759,СВЦЭМ!$A$40:$A$759,$A374,СВЦЭМ!$B$39:$B$758,X$366)+'СЕТ СН'!$F$13</f>
        <v>0</v>
      </c>
      <c r="Y374" s="36">
        <f ca="1">SUMIFS(СВЦЭМ!$K$40:$K$759,СВЦЭМ!$A$40:$A$759,$A374,СВЦЭМ!$B$39:$B$758,Y$366)+'СЕТ СН'!$F$13</f>
        <v>0</v>
      </c>
    </row>
    <row r="375" spans="1:25" ht="15.75" hidden="1" x14ac:dyDescent="0.2">
      <c r="A375" s="35">
        <f t="shared" si="10"/>
        <v>45544</v>
      </c>
      <c r="B375" s="36">
        <f ca="1">SUMIFS(СВЦЭМ!$K$40:$K$759,СВЦЭМ!$A$40:$A$759,$A375,СВЦЭМ!$B$39:$B$758,B$366)+'СЕТ СН'!$F$13</f>
        <v>0</v>
      </c>
      <c r="C375" s="36">
        <f ca="1">SUMIFS(СВЦЭМ!$K$40:$K$759,СВЦЭМ!$A$40:$A$759,$A375,СВЦЭМ!$B$39:$B$758,C$366)+'СЕТ СН'!$F$13</f>
        <v>0</v>
      </c>
      <c r="D375" s="36">
        <f ca="1">SUMIFS(СВЦЭМ!$K$40:$K$759,СВЦЭМ!$A$40:$A$759,$A375,СВЦЭМ!$B$39:$B$758,D$366)+'СЕТ СН'!$F$13</f>
        <v>0</v>
      </c>
      <c r="E375" s="36">
        <f ca="1">SUMIFS(СВЦЭМ!$K$40:$K$759,СВЦЭМ!$A$40:$A$759,$A375,СВЦЭМ!$B$39:$B$758,E$366)+'СЕТ СН'!$F$13</f>
        <v>0</v>
      </c>
      <c r="F375" s="36">
        <f ca="1">SUMIFS(СВЦЭМ!$K$40:$K$759,СВЦЭМ!$A$40:$A$759,$A375,СВЦЭМ!$B$39:$B$758,F$366)+'СЕТ СН'!$F$13</f>
        <v>0</v>
      </c>
      <c r="G375" s="36">
        <f ca="1">SUMIFS(СВЦЭМ!$K$40:$K$759,СВЦЭМ!$A$40:$A$759,$A375,СВЦЭМ!$B$39:$B$758,G$366)+'СЕТ СН'!$F$13</f>
        <v>0</v>
      </c>
      <c r="H375" s="36">
        <f ca="1">SUMIFS(СВЦЭМ!$K$40:$K$759,СВЦЭМ!$A$40:$A$759,$A375,СВЦЭМ!$B$39:$B$758,H$366)+'СЕТ СН'!$F$13</f>
        <v>0</v>
      </c>
      <c r="I375" s="36">
        <f ca="1">SUMIFS(СВЦЭМ!$K$40:$K$759,СВЦЭМ!$A$40:$A$759,$A375,СВЦЭМ!$B$39:$B$758,I$366)+'СЕТ СН'!$F$13</f>
        <v>0</v>
      </c>
      <c r="J375" s="36">
        <f ca="1">SUMIFS(СВЦЭМ!$K$40:$K$759,СВЦЭМ!$A$40:$A$759,$A375,СВЦЭМ!$B$39:$B$758,J$366)+'СЕТ СН'!$F$13</f>
        <v>0</v>
      </c>
      <c r="K375" s="36">
        <f ca="1">SUMIFS(СВЦЭМ!$K$40:$K$759,СВЦЭМ!$A$40:$A$759,$A375,СВЦЭМ!$B$39:$B$758,K$366)+'СЕТ СН'!$F$13</f>
        <v>0</v>
      </c>
      <c r="L375" s="36">
        <f ca="1">SUMIFS(СВЦЭМ!$K$40:$K$759,СВЦЭМ!$A$40:$A$759,$A375,СВЦЭМ!$B$39:$B$758,L$366)+'СЕТ СН'!$F$13</f>
        <v>0</v>
      </c>
      <c r="M375" s="36">
        <f ca="1">SUMIFS(СВЦЭМ!$K$40:$K$759,СВЦЭМ!$A$40:$A$759,$A375,СВЦЭМ!$B$39:$B$758,M$366)+'СЕТ СН'!$F$13</f>
        <v>0</v>
      </c>
      <c r="N375" s="36">
        <f ca="1">SUMIFS(СВЦЭМ!$K$40:$K$759,СВЦЭМ!$A$40:$A$759,$A375,СВЦЭМ!$B$39:$B$758,N$366)+'СЕТ СН'!$F$13</f>
        <v>0</v>
      </c>
      <c r="O375" s="36">
        <f ca="1">SUMIFS(СВЦЭМ!$K$40:$K$759,СВЦЭМ!$A$40:$A$759,$A375,СВЦЭМ!$B$39:$B$758,O$366)+'СЕТ СН'!$F$13</f>
        <v>0</v>
      </c>
      <c r="P375" s="36">
        <f ca="1">SUMIFS(СВЦЭМ!$K$40:$K$759,СВЦЭМ!$A$40:$A$759,$A375,СВЦЭМ!$B$39:$B$758,P$366)+'СЕТ СН'!$F$13</f>
        <v>0</v>
      </c>
      <c r="Q375" s="36">
        <f ca="1">SUMIFS(СВЦЭМ!$K$40:$K$759,СВЦЭМ!$A$40:$A$759,$A375,СВЦЭМ!$B$39:$B$758,Q$366)+'СЕТ СН'!$F$13</f>
        <v>0</v>
      </c>
      <c r="R375" s="36">
        <f ca="1">SUMIFS(СВЦЭМ!$K$40:$K$759,СВЦЭМ!$A$40:$A$759,$A375,СВЦЭМ!$B$39:$B$758,R$366)+'СЕТ СН'!$F$13</f>
        <v>0</v>
      </c>
      <c r="S375" s="36">
        <f ca="1">SUMIFS(СВЦЭМ!$K$40:$K$759,СВЦЭМ!$A$40:$A$759,$A375,СВЦЭМ!$B$39:$B$758,S$366)+'СЕТ СН'!$F$13</f>
        <v>0</v>
      </c>
      <c r="T375" s="36">
        <f ca="1">SUMIFS(СВЦЭМ!$K$40:$K$759,СВЦЭМ!$A$40:$A$759,$A375,СВЦЭМ!$B$39:$B$758,T$366)+'СЕТ СН'!$F$13</f>
        <v>0</v>
      </c>
      <c r="U375" s="36">
        <f ca="1">SUMIFS(СВЦЭМ!$K$40:$K$759,СВЦЭМ!$A$40:$A$759,$A375,СВЦЭМ!$B$39:$B$758,U$366)+'СЕТ СН'!$F$13</f>
        <v>0</v>
      </c>
      <c r="V375" s="36">
        <f ca="1">SUMIFS(СВЦЭМ!$K$40:$K$759,СВЦЭМ!$A$40:$A$759,$A375,СВЦЭМ!$B$39:$B$758,V$366)+'СЕТ СН'!$F$13</f>
        <v>0</v>
      </c>
      <c r="W375" s="36">
        <f ca="1">SUMIFS(СВЦЭМ!$K$40:$K$759,СВЦЭМ!$A$40:$A$759,$A375,СВЦЭМ!$B$39:$B$758,W$366)+'СЕТ СН'!$F$13</f>
        <v>0</v>
      </c>
      <c r="X375" s="36">
        <f ca="1">SUMIFS(СВЦЭМ!$K$40:$K$759,СВЦЭМ!$A$40:$A$759,$A375,СВЦЭМ!$B$39:$B$758,X$366)+'СЕТ СН'!$F$13</f>
        <v>0</v>
      </c>
      <c r="Y375" s="36">
        <f ca="1">SUMIFS(СВЦЭМ!$K$40:$K$759,СВЦЭМ!$A$40:$A$759,$A375,СВЦЭМ!$B$39:$B$758,Y$366)+'СЕТ СН'!$F$13</f>
        <v>0</v>
      </c>
    </row>
    <row r="376" spans="1:25" ht="15.75" hidden="1" x14ac:dyDescent="0.2">
      <c r="A376" s="35">
        <f t="shared" si="10"/>
        <v>45545</v>
      </c>
      <c r="B376" s="36">
        <f ca="1">SUMIFS(СВЦЭМ!$K$40:$K$759,СВЦЭМ!$A$40:$A$759,$A376,СВЦЭМ!$B$39:$B$758,B$366)+'СЕТ СН'!$F$13</f>
        <v>0</v>
      </c>
      <c r="C376" s="36">
        <f ca="1">SUMIFS(СВЦЭМ!$K$40:$K$759,СВЦЭМ!$A$40:$A$759,$A376,СВЦЭМ!$B$39:$B$758,C$366)+'СЕТ СН'!$F$13</f>
        <v>0</v>
      </c>
      <c r="D376" s="36">
        <f ca="1">SUMIFS(СВЦЭМ!$K$40:$K$759,СВЦЭМ!$A$40:$A$759,$A376,СВЦЭМ!$B$39:$B$758,D$366)+'СЕТ СН'!$F$13</f>
        <v>0</v>
      </c>
      <c r="E376" s="36">
        <f ca="1">SUMIFS(СВЦЭМ!$K$40:$K$759,СВЦЭМ!$A$40:$A$759,$A376,СВЦЭМ!$B$39:$B$758,E$366)+'СЕТ СН'!$F$13</f>
        <v>0</v>
      </c>
      <c r="F376" s="36">
        <f ca="1">SUMIFS(СВЦЭМ!$K$40:$K$759,СВЦЭМ!$A$40:$A$759,$A376,СВЦЭМ!$B$39:$B$758,F$366)+'СЕТ СН'!$F$13</f>
        <v>0</v>
      </c>
      <c r="G376" s="36">
        <f ca="1">SUMIFS(СВЦЭМ!$K$40:$K$759,СВЦЭМ!$A$40:$A$759,$A376,СВЦЭМ!$B$39:$B$758,G$366)+'СЕТ СН'!$F$13</f>
        <v>0</v>
      </c>
      <c r="H376" s="36">
        <f ca="1">SUMIFS(СВЦЭМ!$K$40:$K$759,СВЦЭМ!$A$40:$A$759,$A376,СВЦЭМ!$B$39:$B$758,H$366)+'СЕТ СН'!$F$13</f>
        <v>0</v>
      </c>
      <c r="I376" s="36">
        <f ca="1">SUMIFS(СВЦЭМ!$K$40:$K$759,СВЦЭМ!$A$40:$A$759,$A376,СВЦЭМ!$B$39:$B$758,I$366)+'СЕТ СН'!$F$13</f>
        <v>0</v>
      </c>
      <c r="J376" s="36">
        <f ca="1">SUMIFS(СВЦЭМ!$K$40:$K$759,СВЦЭМ!$A$40:$A$759,$A376,СВЦЭМ!$B$39:$B$758,J$366)+'СЕТ СН'!$F$13</f>
        <v>0</v>
      </c>
      <c r="K376" s="36">
        <f ca="1">SUMIFS(СВЦЭМ!$K$40:$K$759,СВЦЭМ!$A$40:$A$759,$A376,СВЦЭМ!$B$39:$B$758,K$366)+'СЕТ СН'!$F$13</f>
        <v>0</v>
      </c>
      <c r="L376" s="36">
        <f ca="1">SUMIFS(СВЦЭМ!$K$40:$K$759,СВЦЭМ!$A$40:$A$759,$A376,СВЦЭМ!$B$39:$B$758,L$366)+'СЕТ СН'!$F$13</f>
        <v>0</v>
      </c>
      <c r="M376" s="36">
        <f ca="1">SUMIFS(СВЦЭМ!$K$40:$K$759,СВЦЭМ!$A$40:$A$759,$A376,СВЦЭМ!$B$39:$B$758,M$366)+'СЕТ СН'!$F$13</f>
        <v>0</v>
      </c>
      <c r="N376" s="36">
        <f ca="1">SUMIFS(СВЦЭМ!$K$40:$K$759,СВЦЭМ!$A$40:$A$759,$A376,СВЦЭМ!$B$39:$B$758,N$366)+'СЕТ СН'!$F$13</f>
        <v>0</v>
      </c>
      <c r="O376" s="36">
        <f ca="1">SUMIFS(СВЦЭМ!$K$40:$K$759,СВЦЭМ!$A$40:$A$759,$A376,СВЦЭМ!$B$39:$B$758,O$366)+'СЕТ СН'!$F$13</f>
        <v>0</v>
      </c>
      <c r="P376" s="36">
        <f ca="1">SUMIFS(СВЦЭМ!$K$40:$K$759,СВЦЭМ!$A$40:$A$759,$A376,СВЦЭМ!$B$39:$B$758,P$366)+'СЕТ СН'!$F$13</f>
        <v>0</v>
      </c>
      <c r="Q376" s="36">
        <f ca="1">SUMIFS(СВЦЭМ!$K$40:$K$759,СВЦЭМ!$A$40:$A$759,$A376,СВЦЭМ!$B$39:$B$758,Q$366)+'СЕТ СН'!$F$13</f>
        <v>0</v>
      </c>
      <c r="R376" s="36">
        <f ca="1">SUMIFS(СВЦЭМ!$K$40:$K$759,СВЦЭМ!$A$40:$A$759,$A376,СВЦЭМ!$B$39:$B$758,R$366)+'СЕТ СН'!$F$13</f>
        <v>0</v>
      </c>
      <c r="S376" s="36">
        <f ca="1">SUMIFS(СВЦЭМ!$K$40:$K$759,СВЦЭМ!$A$40:$A$759,$A376,СВЦЭМ!$B$39:$B$758,S$366)+'СЕТ СН'!$F$13</f>
        <v>0</v>
      </c>
      <c r="T376" s="36">
        <f ca="1">SUMIFS(СВЦЭМ!$K$40:$K$759,СВЦЭМ!$A$40:$A$759,$A376,СВЦЭМ!$B$39:$B$758,T$366)+'СЕТ СН'!$F$13</f>
        <v>0</v>
      </c>
      <c r="U376" s="36">
        <f ca="1">SUMIFS(СВЦЭМ!$K$40:$K$759,СВЦЭМ!$A$40:$A$759,$A376,СВЦЭМ!$B$39:$B$758,U$366)+'СЕТ СН'!$F$13</f>
        <v>0</v>
      </c>
      <c r="V376" s="36">
        <f ca="1">SUMIFS(СВЦЭМ!$K$40:$K$759,СВЦЭМ!$A$40:$A$759,$A376,СВЦЭМ!$B$39:$B$758,V$366)+'СЕТ СН'!$F$13</f>
        <v>0</v>
      </c>
      <c r="W376" s="36">
        <f ca="1">SUMIFS(СВЦЭМ!$K$40:$K$759,СВЦЭМ!$A$40:$A$759,$A376,СВЦЭМ!$B$39:$B$758,W$366)+'СЕТ СН'!$F$13</f>
        <v>0</v>
      </c>
      <c r="X376" s="36">
        <f ca="1">SUMIFS(СВЦЭМ!$K$40:$K$759,СВЦЭМ!$A$40:$A$759,$A376,СВЦЭМ!$B$39:$B$758,X$366)+'СЕТ СН'!$F$13</f>
        <v>0</v>
      </c>
      <c r="Y376" s="36">
        <f ca="1">SUMIFS(СВЦЭМ!$K$40:$K$759,СВЦЭМ!$A$40:$A$759,$A376,СВЦЭМ!$B$39:$B$758,Y$366)+'СЕТ СН'!$F$13</f>
        <v>0</v>
      </c>
    </row>
    <row r="377" spans="1:25" ht="15.75" hidden="1" x14ac:dyDescent="0.2">
      <c r="A377" s="35">
        <f t="shared" si="10"/>
        <v>45546</v>
      </c>
      <c r="B377" s="36">
        <f ca="1">SUMIFS(СВЦЭМ!$K$40:$K$759,СВЦЭМ!$A$40:$A$759,$A377,СВЦЭМ!$B$39:$B$758,B$366)+'СЕТ СН'!$F$13</f>
        <v>0</v>
      </c>
      <c r="C377" s="36">
        <f ca="1">SUMIFS(СВЦЭМ!$K$40:$K$759,СВЦЭМ!$A$40:$A$759,$A377,СВЦЭМ!$B$39:$B$758,C$366)+'СЕТ СН'!$F$13</f>
        <v>0</v>
      </c>
      <c r="D377" s="36">
        <f ca="1">SUMIFS(СВЦЭМ!$K$40:$K$759,СВЦЭМ!$A$40:$A$759,$A377,СВЦЭМ!$B$39:$B$758,D$366)+'СЕТ СН'!$F$13</f>
        <v>0</v>
      </c>
      <c r="E377" s="36">
        <f ca="1">SUMIFS(СВЦЭМ!$K$40:$K$759,СВЦЭМ!$A$40:$A$759,$A377,СВЦЭМ!$B$39:$B$758,E$366)+'СЕТ СН'!$F$13</f>
        <v>0</v>
      </c>
      <c r="F377" s="36">
        <f ca="1">SUMIFS(СВЦЭМ!$K$40:$K$759,СВЦЭМ!$A$40:$A$759,$A377,СВЦЭМ!$B$39:$B$758,F$366)+'СЕТ СН'!$F$13</f>
        <v>0</v>
      </c>
      <c r="G377" s="36">
        <f ca="1">SUMIFS(СВЦЭМ!$K$40:$K$759,СВЦЭМ!$A$40:$A$759,$A377,СВЦЭМ!$B$39:$B$758,G$366)+'СЕТ СН'!$F$13</f>
        <v>0</v>
      </c>
      <c r="H377" s="36">
        <f ca="1">SUMIFS(СВЦЭМ!$K$40:$K$759,СВЦЭМ!$A$40:$A$759,$A377,СВЦЭМ!$B$39:$B$758,H$366)+'СЕТ СН'!$F$13</f>
        <v>0</v>
      </c>
      <c r="I377" s="36">
        <f ca="1">SUMIFS(СВЦЭМ!$K$40:$K$759,СВЦЭМ!$A$40:$A$759,$A377,СВЦЭМ!$B$39:$B$758,I$366)+'СЕТ СН'!$F$13</f>
        <v>0</v>
      </c>
      <c r="J377" s="36">
        <f ca="1">SUMIFS(СВЦЭМ!$K$40:$K$759,СВЦЭМ!$A$40:$A$759,$A377,СВЦЭМ!$B$39:$B$758,J$366)+'СЕТ СН'!$F$13</f>
        <v>0</v>
      </c>
      <c r="K377" s="36">
        <f ca="1">SUMIFS(СВЦЭМ!$K$40:$K$759,СВЦЭМ!$A$40:$A$759,$A377,СВЦЭМ!$B$39:$B$758,K$366)+'СЕТ СН'!$F$13</f>
        <v>0</v>
      </c>
      <c r="L377" s="36">
        <f ca="1">SUMIFS(СВЦЭМ!$K$40:$K$759,СВЦЭМ!$A$40:$A$759,$A377,СВЦЭМ!$B$39:$B$758,L$366)+'СЕТ СН'!$F$13</f>
        <v>0</v>
      </c>
      <c r="M377" s="36">
        <f ca="1">SUMIFS(СВЦЭМ!$K$40:$K$759,СВЦЭМ!$A$40:$A$759,$A377,СВЦЭМ!$B$39:$B$758,M$366)+'СЕТ СН'!$F$13</f>
        <v>0</v>
      </c>
      <c r="N377" s="36">
        <f ca="1">SUMIFS(СВЦЭМ!$K$40:$K$759,СВЦЭМ!$A$40:$A$759,$A377,СВЦЭМ!$B$39:$B$758,N$366)+'СЕТ СН'!$F$13</f>
        <v>0</v>
      </c>
      <c r="O377" s="36">
        <f ca="1">SUMIFS(СВЦЭМ!$K$40:$K$759,СВЦЭМ!$A$40:$A$759,$A377,СВЦЭМ!$B$39:$B$758,O$366)+'СЕТ СН'!$F$13</f>
        <v>0</v>
      </c>
      <c r="P377" s="36">
        <f ca="1">SUMIFS(СВЦЭМ!$K$40:$K$759,СВЦЭМ!$A$40:$A$759,$A377,СВЦЭМ!$B$39:$B$758,P$366)+'СЕТ СН'!$F$13</f>
        <v>0</v>
      </c>
      <c r="Q377" s="36">
        <f ca="1">SUMIFS(СВЦЭМ!$K$40:$K$759,СВЦЭМ!$A$40:$A$759,$A377,СВЦЭМ!$B$39:$B$758,Q$366)+'СЕТ СН'!$F$13</f>
        <v>0</v>
      </c>
      <c r="R377" s="36">
        <f ca="1">SUMIFS(СВЦЭМ!$K$40:$K$759,СВЦЭМ!$A$40:$A$759,$A377,СВЦЭМ!$B$39:$B$758,R$366)+'СЕТ СН'!$F$13</f>
        <v>0</v>
      </c>
      <c r="S377" s="36">
        <f ca="1">SUMIFS(СВЦЭМ!$K$40:$K$759,СВЦЭМ!$A$40:$A$759,$A377,СВЦЭМ!$B$39:$B$758,S$366)+'СЕТ СН'!$F$13</f>
        <v>0</v>
      </c>
      <c r="T377" s="36">
        <f ca="1">SUMIFS(СВЦЭМ!$K$40:$K$759,СВЦЭМ!$A$40:$A$759,$A377,СВЦЭМ!$B$39:$B$758,T$366)+'СЕТ СН'!$F$13</f>
        <v>0</v>
      </c>
      <c r="U377" s="36">
        <f ca="1">SUMIFS(СВЦЭМ!$K$40:$K$759,СВЦЭМ!$A$40:$A$759,$A377,СВЦЭМ!$B$39:$B$758,U$366)+'СЕТ СН'!$F$13</f>
        <v>0</v>
      </c>
      <c r="V377" s="36">
        <f ca="1">SUMIFS(СВЦЭМ!$K$40:$K$759,СВЦЭМ!$A$40:$A$759,$A377,СВЦЭМ!$B$39:$B$758,V$366)+'СЕТ СН'!$F$13</f>
        <v>0</v>
      </c>
      <c r="W377" s="36">
        <f ca="1">SUMIFS(СВЦЭМ!$K$40:$K$759,СВЦЭМ!$A$40:$A$759,$A377,СВЦЭМ!$B$39:$B$758,W$366)+'СЕТ СН'!$F$13</f>
        <v>0</v>
      </c>
      <c r="X377" s="36">
        <f ca="1">SUMIFS(СВЦЭМ!$K$40:$K$759,СВЦЭМ!$A$40:$A$759,$A377,СВЦЭМ!$B$39:$B$758,X$366)+'СЕТ СН'!$F$13</f>
        <v>0</v>
      </c>
      <c r="Y377" s="36">
        <f ca="1">SUMIFS(СВЦЭМ!$K$40:$K$759,СВЦЭМ!$A$40:$A$759,$A377,СВЦЭМ!$B$39:$B$758,Y$366)+'СЕТ СН'!$F$13</f>
        <v>0</v>
      </c>
    </row>
    <row r="378" spans="1:25" ht="15.75" hidden="1" x14ac:dyDescent="0.2">
      <c r="A378" s="35">
        <f t="shared" si="10"/>
        <v>45547</v>
      </c>
      <c r="B378" s="36">
        <f ca="1">SUMIFS(СВЦЭМ!$K$40:$K$759,СВЦЭМ!$A$40:$A$759,$A378,СВЦЭМ!$B$39:$B$758,B$366)+'СЕТ СН'!$F$13</f>
        <v>0</v>
      </c>
      <c r="C378" s="36">
        <f ca="1">SUMIFS(СВЦЭМ!$K$40:$K$759,СВЦЭМ!$A$40:$A$759,$A378,СВЦЭМ!$B$39:$B$758,C$366)+'СЕТ СН'!$F$13</f>
        <v>0</v>
      </c>
      <c r="D378" s="36">
        <f ca="1">SUMIFS(СВЦЭМ!$K$40:$K$759,СВЦЭМ!$A$40:$A$759,$A378,СВЦЭМ!$B$39:$B$758,D$366)+'СЕТ СН'!$F$13</f>
        <v>0</v>
      </c>
      <c r="E378" s="36">
        <f ca="1">SUMIFS(СВЦЭМ!$K$40:$K$759,СВЦЭМ!$A$40:$A$759,$A378,СВЦЭМ!$B$39:$B$758,E$366)+'СЕТ СН'!$F$13</f>
        <v>0</v>
      </c>
      <c r="F378" s="36">
        <f ca="1">SUMIFS(СВЦЭМ!$K$40:$K$759,СВЦЭМ!$A$40:$A$759,$A378,СВЦЭМ!$B$39:$B$758,F$366)+'СЕТ СН'!$F$13</f>
        <v>0</v>
      </c>
      <c r="G378" s="36">
        <f ca="1">SUMIFS(СВЦЭМ!$K$40:$K$759,СВЦЭМ!$A$40:$A$759,$A378,СВЦЭМ!$B$39:$B$758,G$366)+'СЕТ СН'!$F$13</f>
        <v>0</v>
      </c>
      <c r="H378" s="36">
        <f ca="1">SUMIFS(СВЦЭМ!$K$40:$K$759,СВЦЭМ!$A$40:$A$759,$A378,СВЦЭМ!$B$39:$B$758,H$366)+'СЕТ СН'!$F$13</f>
        <v>0</v>
      </c>
      <c r="I378" s="36">
        <f ca="1">SUMIFS(СВЦЭМ!$K$40:$K$759,СВЦЭМ!$A$40:$A$759,$A378,СВЦЭМ!$B$39:$B$758,I$366)+'СЕТ СН'!$F$13</f>
        <v>0</v>
      </c>
      <c r="J378" s="36">
        <f ca="1">SUMIFS(СВЦЭМ!$K$40:$K$759,СВЦЭМ!$A$40:$A$759,$A378,СВЦЭМ!$B$39:$B$758,J$366)+'СЕТ СН'!$F$13</f>
        <v>0</v>
      </c>
      <c r="K378" s="36">
        <f ca="1">SUMIFS(СВЦЭМ!$K$40:$K$759,СВЦЭМ!$A$40:$A$759,$A378,СВЦЭМ!$B$39:$B$758,K$366)+'СЕТ СН'!$F$13</f>
        <v>0</v>
      </c>
      <c r="L378" s="36">
        <f ca="1">SUMIFS(СВЦЭМ!$K$40:$K$759,СВЦЭМ!$A$40:$A$759,$A378,СВЦЭМ!$B$39:$B$758,L$366)+'СЕТ СН'!$F$13</f>
        <v>0</v>
      </c>
      <c r="M378" s="36">
        <f ca="1">SUMIFS(СВЦЭМ!$K$40:$K$759,СВЦЭМ!$A$40:$A$759,$A378,СВЦЭМ!$B$39:$B$758,M$366)+'СЕТ СН'!$F$13</f>
        <v>0</v>
      </c>
      <c r="N378" s="36">
        <f ca="1">SUMIFS(СВЦЭМ!$K$40:$K$759,СВЦЭМ!$A$40:$A$759,$A378,СВЦЭМ!$B$39:$B$758,N$366)+'СЕТ СН'!$F$13</f>
        <v>0</v>
      </c>
      <c r="O378" s="36">
        <f ca="1">SUMIFS(СВЦЭМ!$K$40:$K$759,СВЦЭМ!$A$40:$A$759,$A378,СВЦЭМ!$B$39:$B$758,O$366)+'СЕТ СН'!$F$13</f>
        <v>0</v>
      </c>
      <c r="P378" s="36">
        <f ca="1">SUMIFS(СВЦЭМ!$K$40:$K$759,СВЦЭМ!$A$40:$A$759,$A378,СВЦЭМ!$B$39:$B$758,P$366)+'СЕТ СН'!$F$13</f>
        <v>0</v>
      </c>
      <c r="Q378" s="36">
        <f ca="1">SUMIFS(СВЦЭМ!$K$40:$K$759,СВЦЭМ!$A$40:$A$759,$A378,СВЦЭМ!$B$39:$B$758,Q$366)+'СЕТ СН'!$F$13</f>
        <v>0</v>
      </c>
      <c r="R378" s="36">
        <f ca="1">SUMIFS(СВЦЭМ!$K$40:$K$759,СВЦЭМ!$A$40:$A$759,$A378,СВЦЭМ!$B$39:$B$758,R$366)+'СЕТ СН'!$F$13</f>
        <v>0</v>
      </c>
      <c r="S378" s="36">
        <f ca="1">SUMIFS(СВЦЭМ!$K$40:$K$759,СВЦЭМ!$A$40:$A$759,$A378,СВЦЭМ!$B$39:$B$758,S$366)+'СЕТ СН'!$F$13</f>
        <v>0</v>
      </c>
      <c r="T378" s="36">
        <f ca="1">SUMIFS(СВЦЭМ!$K$40:$K$759,СВЦЭМ!$A$40:$A$759,$A378,СВЦЭМ!$B$39:$B$758,T$366)+'СЕТ СН'!$F$13</f>
        <v>0</v>
      </c>
      <c r="U378" s="36">
        <f ca="1">SUMIFS(СВЦЭМ!$K$40:$K$759,СВЦЭМ!$A$40:$A$759,$A378,СВЦЭМ!$B$39:$B$758,U$366)+'СЕТ СН'!$F$13</f>
        <v>0</v>
      </c>
      <c r="V378" s="36">
        <f ca="1">SUMIFS(СВЦЭМ!$K$40:$K$759,СВЦЭМ!$A$40:$A$759,$A378,СВЦЭМ!$B$39:$B$758,V$366)+'СЕТ СН'!$F$13</f>
        <v>0</v>
      </c>
      <c r="W378" s="36">
        <f ca="1">SUMIFS(СВЦЭМ!$K$40:$K$759,СВЦЭМ!$A$40:$A$759,$A378,СВЦЭМ!$B$39:$B$758,W$366)+'СЕТ СН'!$F$13</f>
        <v>0</v>
      </c>
      <c r="X378" s="36">
        <f ca="1">SUMIFS(СВЦЭМ!$K$40:$K$759,СВЦЭМ!$A$40:$A$759,$A378,СВЦЭМ!$B$39:$B$758,X$366)+'СЕТ СН'!$F$13</f>
        <v>0</v>
      </c>
      <c r="Y378" s="36">
        <f ca="1">SUMIFS(СВЦЭМ!$K$40:$K$759,СВЦЭМ!$A$40:$A$759,$A378,СВЦЭМ!$B$39:$B$758,Y$366)+'СЕТ СН'!$F$13</f>
        <v>0</v>
      </c>
    </row>
    <row r="379" spans="1:25" ht="15.75" hidden="1" x14ac:dyDescent="0.2">
      <c r="A379" s="35">
        <f t="shared" si="10"/>
        <v>45548</v>
      </c>
      <c r="B379" s="36">
        <f ca="1">SUMIFS(СВЦЭМ!$K$40:$K$759,СВЦЭМ!$A$40:$A$759,$A379,СВЦЭМ!$B$39:$B$758,B$366)+'СЕТ СН'!$F$13</f>
        <v>0</v>
      </c>
      <c r="C379" s="36">
        <f ca="1">SUMIFS(СВЦЭМ!$K$40:$K$759,СВЦЭМ!$A$40:$A$759,$A379,СВЦЭМ!$B$39:$B$758,C$366)+'СЕТ СН'!$F$13</f>
        <v>0</v>
      </c>
      <c r="D379" s="36">
        <f ca="1">SUMIFS(СВЦЭМ!$K$40:$K$759,СВЦЭМ!$A$40:$A$759,$A379,СВЦЭМ!$B$39:$B$758,D$366)+'СЕТ СН'!$F$13</f>
        <v>0</v>
      </c>
      <c r="E379" s="36">
        <f ca="1">SUMIFS(СВЦЭМ!$K$40:$K$759,СВЦЭМ!$A$40:$A$759,$A379,СВЦЭМ!$B$39:$B$758,E$366)+'СЕТ СН'!$F$13</f>
        <v>0</v>
      </c>
      <c r="F379" s="36">
        <f ca="1">SUMIFS(СВЦЭМ!$K$40:$K$759,СВЦЭМ!$A$40:$A$759,$A379,СВЦЭМ!$B$39:$B$758,F$366)+'СЕТ СН'!$F$13</f>
        <v>0</v>
      </c>
      <c r="G379" s="36">
        <f ca="1">SUMIFS(СВЦЭМ!$K$40:$K$759,СВЦЭМ!$A$40:$A$759,$A379,СВЦЭМ!$B$39:$B$758,G$366)+'СЕТ СН'!$F$13</f>
        <v>0</v>
      </c>
      <c r="H379" s="36">
        <f ca="1">SUMIFS(СВЦЭМ!$K$40:$K$759,СВЦЭМ!$A$40:$A$759,$A379,СВЦЭМ!$B$39:$B$758,H$366)+'СЕТ СН'!$F$13</f>
        <v>0</v>
      </c>
      <c r="I379" s="36">
        <f ca="1">SUMIFS(СВЦЭМ!$K$40:$K$759,СВЦЭМ!$A$40:$A$759,$A379,СВЦЭМ!$B$39:$B$758,I$366)+'СЕТ СН'!$F$13</f>
        <v>0</v>
      </c>
      <c r="J379" s="36">
        <f ca="1">SUMIFS(СВЦЭМ!$K$40:$K$759,СВЦЭМ!$A$40:$A$759,$A379,СВЦЭМ!$B$39:$B$758,J$366)+'СЕТ СН'!$F$13</f>
        <v>0</v>
      </c>
      <c r="K379" s="36">
        <f ca="1">SUMIFS(СВЦЭМ!$K$40:$K$759,СВЦЭМ!$A$40:$A$759,$A379,СВЦЭМ!$B$39:$B$758,K$366)+'СЕТ СН'!$F$13</f>
        <v>0</v>
      </c>
      <c r="L379" s="36">
        <f ca="1">SUMIFS(СВЦЭМ!$K$40:$K$759,СВЦЭМ!$A$40:$A$759,$A379,СВЦЭМ!$B$39:$B$758,L$366)+'СЕТ СН'!$F$13</f>
        <v>0</v>
      </c>
      <c r="M379" s="36">
        <f ca="1">SUMIFS(СВЦЭМ!$K$40:$K$759,СВЦЭМ!$A$40:$A$759,$A379,СВЦЭМ!$B$39:$B$758,M$366)+'СЕТ СН'!$F$13</f>
        <v>0</v>
      </c>
      <c r="N379" s="36">
        <f ca="1">SUMIFS(СВЦЭМ!$K$40:$K$759,СВЦЭМ!$A$40:$A$759,$A379,СВЦЭМ!$B$39:$B$758,N$366)+'СЕТ СН'!$F$13</f>
        <v>0</v>
      </c>
      <c r="O379" s="36">
        <f ca="1">SUMIFS(СВЦЭМ!$K$40:$K$759,СВЦЭМ!$A$40:$A$759,$A379,СВЦЭМ!$B$39:$B$758,O$366)+'СЕТ СН'!$F$13</f>
        <v>0</v>
      </c>
      <c r="P379" s="36">
        <f ca="1">SUMIFS(СВЦЭМ!$K$40:$K$759,СВЦЭМ!$A$40:$A$759,$A379,СВЦЭМ!$B$39:$B$758,P$366)+'СЕТ СН'!$F$13</f>
        <v>0</v>
      </c>
      <c r="Q379" s="36">
        <f ca="1">SUMIFS(СВЦЭМ!$K$40:$K$759,СВЦЭМ!$A$40:$A$759,$A379,СВЦЭМ!$B$39:$B$758,Q$366)+'СЕТ СН'!$F$13</f>
        <v>0</v>
      </c>
      <c r="R379" s="36">
        <f ca="1">SUMIFS(СВЦЭМ!$K$40:$K$759,СВЦЭМ!$A$40:$A$759,$A379,СВЦЭМ!$B$39:$B$758,R$366)+'СЕТ СН'!$F$13</f>
        <v>0</v>
      </c>
      <c r="S379" s="36">
        <f ca="1">SUMIFS(СВЦЭМ!$K$40:$K$759,СВЦЭМ!$A$40:$A$759,$A379,СВЦЭМ!$B$39:$B$758,S$366)+'СЕТ СН'!$F$13</f>
        <v>0</v>
      </c>
      <c r="T379" s="36">
        <f ca="1">SUMIFS(СВЦЭМ!$K$40:$K$759,СВЦЭМ!$A$40:$A$759,$A379,СВЦЭМ!$B$39:$B$758,T$366)+'СЕТ СН'!$F$13</f>
        <v>0</v>
      </c>
      <c r="U379" s="36">
        <f ca="1">SUMIFS(СВЦЭМ!$K$40:$K$759,СВЦЭМ!$A$40:$A$759,$A379,СВЦЭМ!$B$39:$B$758,U$366)+'СЕТ СН'!$F$13</f>
        <v>0</v>
      </c>
      <c r="V379" s="36">
        <f ca="1">SUMIFS(СВЦЭМ!$K$40:$K$759,СВЦЭМ!$A$40:$A$759,$A379,СВЦЭМ!$B$39:$B$758,V$366)+'СЕТ СН'!$F$13</f>
        <v>0</v>
      </c>
      <c r="W379" s="36">
        <f ca="1">SUMIFS(СВЦЭМ!$K$40:$K$759,СВЦЭМ!$A$40:$A$759,$A379,СВЦЭМ!$B$39:$B$758,W$366)+'СЕТ СН'!$F$13</f>
        <v>0</v>
      </c>
      <c r="X379" s="36">
        <f ca="1">SUMIFS(СВЦЭМ!$K$40:$K$759,СВЦЭМ!$A$40:$A$759,$A379,СВЦЭМ!$B$39:$B$758,X$366)+'СЕТ СН'!$F$13</f>
        <v>0</v>
      </c>
      <c r="Y379" s="36">
        <f ca="1">SUMIFS(СВЦЭМ!$K$40:$K$759,СВЦЭМ!$A$40:$A$759,$A379,СВЦЭМ!$B$39:$B$758,Y$366)+'СЕТ СН'!$F$13</f>
        <v>0</v>
      </c>
    </row>
    <row r="380" spans="1:25" ht="15.75" hidden="1" x14ac:dyDescent="0.2">
      <c r="A380" s="35">
        <f t="shared" si="10"/>
        <v>45549</v>
      </c>
      <c r="B380" s="36">
        <f ca="1">SUMIFS(СВЦЭМ!$K$40:$K$759,СВЦЭМ!$A$40:$A$759,$A380,СВЦЭМ!$B$39:$B$758,B$366)+'СЕТ СН'!$F$13</f>
        <v>0</v>
      </c>
      <c r="C380" s="36">
        <f ca="1">SUMIFS(СВЦЭМ!$K$40:$K$759,СВЦЭМ!$A$40:$A$759,$A380,СВЦЭМ!$B$39:$B$758,C$366)+'СЕТ СН'!$F$13</f>
        <v>0</v>
      </c>
      <c r="D380" s="36">
        <f ca="1">SUMIFS(СВЦЭМ!$K$40:$K$759,СВЦЭМ!$A$40:$A$759,$A380,СВЦЭМ!$B$39:$B$758,D$366)+'СЕТ СН'!$F$13</f>
        <v>0</v>
      </c>
      <c r="E380" s="36">
        <f ca="1">SUMIFS(СВЦЭМ!$K$40:$K$759,СВЦЭМ!$A$40:$A$759,$A380,СВЦЭМ!$B$39:$B$758,E$366)+'СЕТ СН'!$F$13</f>
        <v>0</v>
      </c>
      <c r="F380" s="36">
        <f ca="1">SUMIFS(СВЦЭМ!$K$40:$K$759,СВЦЭМ!$A$40:$A$759,$A380,СВЦЭМ!$B$39:$B$758,F$366)+'СЕТ СН'!$F$13</f>
        <v>0</v>
      </c>
      <c r="G380" s="36">
        <f ca="1">SUMIFS(СВЦЭМ!$K$40:$K$759,СВЦЭМ!$A$40:$A$759,$A380,СВЦЭМ!$B$39:$B$758,G$366)+'СЕТ СН'!$F$13</f>
        <v>0</v>
      </c>
      <c r="H380" s="36">
        <f ca="1">SUMIFS(СВЦЭМ!$K$40:$K$759,СВЦЭМ!$A$40:$A$759,$A380,СВЦЭМ!$B$39:$B$758,H$366)+'СЕТ СН'!$F$13</f>
        <v>0</v>
      </c>
      <c r="I380" s="36">
        <f ca="1">SUMIFS(СВЦЭМ!$K$40:$K$759,СВЦЭМ!$A$40:$A$759,$A380,СВЦЭМ!$B$39:$B$758,I$366)+'СЕТ СН'!$F$13</f>
        <v>0</v>
      </c>
      <c r="J380" s="36">
        <f ca="1">SUMIFS(СВЦЭМ!$K$40:$K$759,СВЦЭМ!$A$40:$A$759,$A380,СВЦЭМ!$B$39:$B$758,J$366)+'СЕТ СН'!$F$13</f>
        <v>0</v>
      </c>
      <c r="K380" s="36">
        <f ca="1">SUMIFS(СВЦЭМ!$K$40:$K$759,СВЦЭМ!$A$40:$A$759,$A380,СВЦЭМ!$B$39:$B$758,K$366)+'СЕТ СН'!$F$13</f>
        <v>0</v>
      </c>
      <c r="L380" s="36">
        <f ca="1">SUMIFS(СВЦЭМ!$K$40:$K$759,СВЦЭМ!$A$40:$A$759,$A380,СВЦЭМ!$B$39:$B$758,L$366)+'СЕТ СН'!$F$13</f>
        <v>0</v>
      </c>
      <c r="M380" s="36">
        <f ca="1">SUMIFS(СВЦЭМ!$K$40:$K$759,СВЦЭМ!$A$40:$A$759,$A380,СВЦЭМ!$B$39:$B$758,M$366)+'СЕТ СН'!$F$13</f>
        <v>0</v>
      </c>
      <c r="N380" s="36">
        <f ca="1">SUMIFS(СВЦЭМ!$K$40:$K$759,СВЦЭМ!$A$40:$A$759,$A380,СВЦЭМ!$B$39:$B$758,N$366)+'СЕТ СН'!$F$13</f>
        <v>0</v>
      </c>
      <c r="O380" s="36">
        <f ca="1">SUMIFS(СВЦЭМ!$K$40:$K$759,СВЦЭМ!$A$40:$A$759,$A380,СВЦЭМ!$B$39:$B$758,O$366)+'СЕТ СН'!$F$13</f>
        <v>0</v>
      </c>
      <c r="P380" s="36">
        <f ca="1">SUMIFS(СВЦЭМ!$K$40:$K$759,СВЦЭМ!$A$40:$A$759,$A380,СВЦЭМ!$B$39:$B$758,P$366)+'СЕТ СН'!$F$13</f>
        <v>0</v>
      </c>
      <c r="Q380" s="36">
        <f ca="1">SUMIFS(СВЦЭМ!$K$40:$K$759,СВЦЭМ!$A$40:$A$759,$A380,СВЦЭМ!$B$39:$B$758,Q$366)+'СЕТ СН'!$F$13</f>
        <v>0</v>
      </c>
      <c r="R380" s="36">
        <f ca="1">SUMIFS(СВЦЭМ!$K$40:$K$759,СВЦЭМ!$A$40:$A$759,$A380,СВЦЭМ!$B$39:$B$758,R$366)+'СЕТ СН'!$F$13</f>
        <v>0</v>
      </c>
      <c r="S380" s="36">
        <f ca="1">SUMIFS(СВЦЭМ!$K$40:$K$759,СВЦЭМ!$A$40:$A$759,$A380,СВЦЭМ!$B$39:$B$758,S$366)+'СЕТ СН'!$F$13</f>
        <v>0</v>
      </c>
      <c r="T380" s="36">
        <f ca="1">SUMIFS(СВЦЭМ!$K$40:$K$759,СВЦЭМ!$A$40:$A$759,$A380,СВЦЭМ!$B$39:$B$758,T$366)+'СЕТ СН'!$F$13</f>
        <v>0</v>
      </c>
      <c r="U380" s="36">
        <f ca="1">SUMIFS(СВЦЭМ!$K$40:$K$759,СВЦЭМ!$A$40:$A$759,$A380,СВЦЭМ!$B$39:$B$758,U$366)+'СЕТ СН'!$F$13</f>
        <v>0</v>
      </c>
      <c r="V380" s="36">
        <f ca="1">SUMIFS(СВЦЭМ!$K$40:$K$759,СВЦЭМ!$A$40:$A$759,$A380,СВЦЭМ!$B$39:$B$758,V$366)+'СЕТ СН'!$F$13</f>
        <v>0</v>
      </c>
      <c r="W380" s="36">
        <f ca="1">SUMIFS(СВЦЭМ!$K$40:$K$759,СВЦЭМ!$A$40:$A$759,$A380,СВЦЭМ!$B$39:$B$758,W$366)+'СЕТ СН'!$F$13</f>
        <v>0</v>
      </c>
      <c r="X380" s="36">
        <f ca="1">SUMIFS(СВЦЭМ!$K$40:$K$759,СВЦЭМ!$A$40:$A$759,$A380,СВЦЭМ!$B$39:$B$758,X$366)+'СЕТ СН'!$F$13</f>
        <v>0</v>
      </c>
      <c r="Y380" s="36">
        <f ca="1">SUMIFS(СВЦЭМ!$K$40:$K$759,СВЦЭМ!$A$40:$A$759,$A380,СВЦЭМ!$B$39:$B$758,Y$366)+'СЕТ СН'!$F$13</f>
        <v>0</v>
      </c>
    </row>
    <row r="381" spans="1:25" ht="15.75" hidden="1" x14ac:dyDescent="0.2">
      <c r="A381" s="35">
        <f t="shared" si="10"/>
        <v>45550</v>
      </c>
      <c r="B381" s="36">
        <f ca="1">SUMIFS(СВЦЭМ!$K$40:$K$759,СВЦЭМ!$A$40:$A$759,$A381,СВЦЭМ!$B$39:$B$758,B$366)+'СЕТ СН'!$F$13</f>
        <v>0</v>
      </c>
      <c r="C381" s="36">
        <f ca="1">SUMIFS(СВЦЭМ!$K$40:$K$759,СВЦЭМ!$A$40:$A$759,$A381,СВЦЭМ!$B$39:$B$758,C$366)+'СЕТ СН'!$F$13</f>
        <v>0</v>
      </c>
      <c r="D381" s="36">
        <f ca="1">SUMIFS(СВЦЭМ!$K$40:$K$759,СВЦЭМ!$A$40:$A$759,$A381,СВЦЭМ!$B$39:$B$758,D$366)+'СЕТ СН'!$F$13</f>
        <v>0</v>
      </c>
      <c r="E381" s="36">
        <f ca="1">SUMIFS(СВЦЭМ!$K$40:$K$759,СВЦЭМ!$A$40:$A$759,$A381,СВЦЭМ!$B$39:$B$758,E$366)+'СЕТ СН'!$F$13</f>
        <v>0</v>
      </c>
      <c r="F381" s="36">
        <f ca="1">SUMIFS(СВЦЭМ!$K$40:$K$759,СВЦЭМ!$A$40:$A$759,$A381,СВЦЭМ!$B$39:$B$758,F$366)+'СЕТ СН'!$F$13</f>
        <v>0</v>
      </c>
      <c r="G381" s="36">
        <f ca="1">SUMIFS(СВЦЭМ!$K$40:$K$759,СВЦЭМ!$A$40:$A$759,$A381,СВЦЭМ!$B$39:$B$758,G$366)+'СЕТ СН'!$F$13</f>
        <v>0</v>
      </c>
      <c r="H381" s="36">
        <f ca="1">SUMIFS(СВЦЭМ!$K$40:$K$759,СВЦЭМ!$A$40:$A$759,$A381,СВЦЭМ!$B$39:$B$758,H$366)+'СЕТ СН'!$F$13</f>
        <v>0</v>
      </c>
      <c r="I381" s="36">
        <f ca="1">SUMIFS(СВЦЭМ!$K$40:$K$759,СВЦЭМ!$A$40:$A$759,$A381,СВЦЭМ!$B$39:$B$758,I$366)+'СЕТ СН'!$F$13</f>
        <v>0</v>
      </c>
      <c r="J381" s="36">
        <f ca="1">SUMIFS(СВЦЭМ!$K$40:$K$759,СВЦЭМ!$A$40:$A$759,$A381,СВЦЭМ!$B$39:$B$758,J$366)+'СЕТ СН'!$F$13</f>
        <v>0</v>
      </c>
      <c r="K381" s="36">
        <f ca="1">SUMIFS(СВЦЭМ!$K$40:$K$759,СВЦЭМ!$A$40:$A$759,$A381,СВЦЭМ!$B$39:$B$758,K$366)+'СЕТ СН'!$F$13</f>
        <v>0</v>
      </c>
      <c r="L381" s="36">
        <f ca="1">SUMIFS(СВЦЭМ!$K$40:$K$759,СВЦЭМ!$A$40:$A$759,$A381,СВЦЭМ!$B$39:$B$758,L$366)+'СЕТ СН'!$F$13</f>
        <v>0</v>
      </c>
      <c r="M381" s="36">
        <f ca="1">SUMIFS(СВЦЭМ!$K$40:$K$759,СВЦЭМ!$A$40:$A$759,$A381,СВЦЭМ!$B$39:$B$758,M$366)+'СЕТ СН'!$F$13</f>
        <v>0</v>
      </c>
      <c r="N381" s="36">
        <f ca="1">SUMIFS(СВЦЭМ!$K$40:$K$759,СВЦЭМ!$A$40:$A$759,$A381,СВЦЭМ!$B$39:$B$758,N$366)+'СЕТ СН'!$F$13</f>
        <v>0</v>
      </c>
      <c r="O381" s="36">
        <f ca="1">SUMIFS(СВЦЭМ!$K$40:$K$759,СВЦЭМ!$A$40:$A$759,$A381,СВЦЭМ!$B$39:$B$758,O$366)+'СЕТ СН'!$F$13</f>
        <v>0</v>
      </c>
      <c r="P381" s="36">
        <f ca="1">SUMIFS(СВЦЭМ!$K$40:$K$759,СВЦЭМ!$A$40:$A$759,$A381,СВЦЭМ!$B$39:$B$758,P$366)+'СЕТ СН'!$F$13</f>
        <v>0</v>
      </c>
      <c r="Q381" s="36">
        <f ca="1">SUMIFS(СВЦЭМ!$K$40:$K$759,СВЦЭМ!$A$40:$A$759,$A381,СВЦЭМ!$B$39:$B$758,Q$366)+'СЕТ СН'!$F$13</f>
        <v>0</v>
      </c>
      <c r="R381" s="36">
        <f ca="1">SUMIFS(СВЦЭМ!$K$40:$K$759,СВЦЭМ!$A$40:$A$759,$A381,СВЦЭМ!$B$39:$B$758,R$366)+'СЕТ СН'!$F$13</f>
        <v>0</v>
      </c>
      <c r="S381" s="36">
        <f ca="1">SUMIFS(СВЦЭМ!$K$40:$K$759,СВЦЭМ!$A$40:$A$759,$A381,СВЦЭМ!$B$39:$B$758,S$366)+'СЕТ СН'!$F$13</f>
        <v>0</v>
      </c>
      <c r="T381" s="36">
        <f ca="1">SUMIFS(СВЦЭМ!$K$40:$K$759,СВЦЭМ!$A$40:$A$759,$A381,СВЦЭМ!$B$39:$B$758,T$366)+'СЕТ СН'!$F$13</f>
        <v>0</v>
      </c>
      <c r="U381" s="36">
        <f ca="1">SUMIFS(СВЦЭМ!$K$40:$K$759,СВЦЭМ!$A$40:$A$759,$A381,СВЦЭМ!$B$39:$B$758,U$366)+'СЕТ СН'!$F$13</f>
        <v>0</v>
      </c>
      <c r="V381" s="36">
        <f ca="1">SUMIFS(СВЦЭМ!$K$40:$K$759,СВЦЭМ!$A$40:$A$759,$A381,СВЦЭМ!$B$39:$B$758,V$366)+'СЕТ СН'!$F$13</f>
        <v>0</v>
      </c>
      <c r="W381" s="36">
        <f ca="1">SUMIFS(СВЦЭМ!$K$40:$K$759,СВЦЭМ!$A$40:$A$759,$A381,СВЦЭМ!$B$39:$B$758,W$366)+'СЕТ СН'!$F$13</f>
        <v>0</v>
      </c>
      <c r="X381" s="36">
        <f ca="1">SUMIFS(СВЦЭМ!$K$40:$K$759,СВЦЭМ!$A$40:$A$759,$A381,СВЦЭМ!$B$39:$B$758,X$366)+'СЕТ СН'!$F$13</f>
        <v>0</v>
      </c>
      <c r="Y381" s="36">
        <f ca="1">SUMIFS(СВЦЭМ!$K$40:$K$759,СВЦЭМ!$A$40:$A$759,$A381,СВЦЭМ!$B$39:$B$758,Y$366)+'СЕТ СН'!$F$13</f>
        <v>0</v>
      </c>
    </row>
    <row r="382" spans="1:25" ht="15.75" hidden="1" x14ac:dyDescent="0.2">
      <c r="A382" s="35">
        <f t="shared" si="10"/>
        <v>45551</v>
      </c>
      <c r="B382" s="36">
        <f ca="1">SUMIFS(СВЦЭМ!$K$40:$K$759,СВЦЭМ!$A$40:$A$759,$A382,СВЦЭМ!$B$39:$B$758,B$366)+'СЕТ СН'!$F$13</f>
        <v>0</v>
      </c>
      <c r="C382" s="36">
        <f ca="1">SUMIFS(СВЦЭМ!$K$40:$K$759,СВЦЭМ!$A$40:$A$759,$A382,СВЦЭМ!$B$39:$B$758,C$366)+'СЕТ СН'!$F$13</f>
        <v>0</v>
      </c>
      <c r="D382" s="36">
        <f ca="1">SUMIFS(СВЦЭМ!$K$40:$K$759,СВЦЭМ!$A$40:$A$759,$A382,СВЦЭМ!$B$39:$B$758,D$366)+'СЕТ СН'!$F$13</f>
        <v>0</v>
      </c>
      <c r="E382" s="36">
        <f ca="1">SUMIFS(СВЦЭМ!$K$40:$K$759,СВЦЭМ!$A$40:$A$759,$A382,СВЦЭМ!$B$39:$B$758,E$366)+'СЕТ СН'!$F$13</f>
        <v>0</v>
      </c>
      <c r="F382" s="36">
        <f ca="1">SUMIFS(СВЦЭМ!$K$40:$K$759,СВЦЭМ!$A$40:$A$759,$A382,СВЦЭМ!$B$39:$B$758,F$366)+'СЕТ СН'!$F$13</f>
        <v>0</v>
      </c>
      <c r="G382" s="36">
        <f ca="1">SUMIFS(СВЦЭМ!$K$40:$K$759,СВЦЭМ!$A$40:$A$759,$A382,СВЦЭМ!$B$39:$B$758,G$366)+'СЕТ СН'!$F$13</f>
        <v>0</v>
      </c>
      <c r="H382" s="36">
        <f ca="1">SUMIFS(СВЦЭМ!$K$40:$K$759,СВЦЭМ!$A$40:$A$759,$A382,СВЦЭМ!$B$39:$B$758,H$366)+'СЕТ СН'!$F$13</f>
        <v>0</v>
      </c>
      <c r="I382" s="36">
        <f ca="1">SUMIFS(СВЦЭМ!$K$40:$K$759,СВЦЭМ!$A$40:$A$759,$A382,СВЦЭМ!$B$39:$B$758,I$366)+'СЕТ СН'!$F$13</f>
        <v>0</v>
      </c>
      <c r="J382" s="36">
        <f ca="1">SUMIFS(СВЦЭМ!$K$40:$K$759,СВЦЭМ!$A$40:$A$759,$A382,СВЦЭМ!$B$39:$B$758,J$366)+'СЕТ СН'!$F$13</f>
        <v>0</v>
      </c>
      <c r="K382" s="36">
        <f ca="1">SUMIFS(СВЦЭМ!$K$40:$K$759,СВЦЭМ!$A$40:$A$759,$A382,СВЦЭМ!$B$39:$B$758,K$366)+'СЕТ СН'!$F$13</f>
        <v>0</v>
      </c>
      <c r="L382" s="36">
        <f ca="1">SUMIFS(СВЦЭМ!$K$40:$K$759,СВЦЭМ!$A$40:$A$759,$A382,СВЦЭМ!$B$39:$B$758,L$366)+'СЕТ СН'!$F$13</f>
        <v>0</v>
      </c>
      <c r="M382" s="36">
        <f ca="1">SUMIFS(СВЦЭМ!$K$40:$K$759,СВЦЭМ!$A$40:$A$759,$A382,СВЦЭМ!$B$39:$B$758,M$366)+'СЕТ СН'!$F$13</f>
        <v>0</v>
      </c>
      <c r="N382" s="36">
        <f ca="1">SUMIFS(СВЦЭМ!$K$40:$K$759,СВЦЭМ!$A$40:$A$759,$A382,СВЦЭМ!$B$39:$B$758,N$366)+'СЕТ СН'!$F$13</f>
        <v>0</v>
      </c>
      <c r="O382" s="36">
        <f ca="1">SUMIFS(СВЦЭМ!$K$40:$K$759,СВЦЭМ!$A$40:$A$759,$A382,СВЦЭМ!$B$39:$B$758,O$366)+'СЕТ СН'!$F$13</f>
        <v>0</v>
      </c>
      <c r="P382" s="36">
        <f ca="1">SUMIFS(СВЦЭМ!$K$40:$K$759,СВЦЭМ!$A$40:$A$759,$A382,СВЦЭМ!$B$39:$B$758,P$366)+'СЕТ СН'!$F$13</f>
        <v>0</v>
      </c>
      <c r="Q382" s="36">
        <f ca="1">SUMIFS(СВЦЭМ!$K$40:$K$759,СВЦЭМ!$A$40:$A$759,$A382,СВЦЭМ!$B$39:$B$758,Q$366)+'СЕТ СН'!$F$13</f>
        <v>0</v>
      </c>
      <c r="R382" s="36">
        <f ca="1">SUMIFS(СВЦЭМ!$K$40:$K$759,СВЦЭМ!$A$40:$A$759,$A382,СВЦЭМ!$B$39:$B$758,R$366)+'СЕТ СН'!$F$13</f>
        <v>0</v>
      </c>
      <c r="S382" s="36">
        <f ca="1">SUMIFS(СВЦЭМ!$K$40:$K$759,СВЦЭМ!$A$40:$A$759,$A382,СВЦЭМ!$B$39:$B$758,S$366)+'СЕТ СН'!$F$13</f>
        <v>0</v>
      </c>
      <c r="T382" s="36">
        <f ca="1">SUMIFS(СВЦЭМ!$K$40:$K$759,СВЦЭМ!$A$40:$A$759,$A382,СВЦЭМ!$B$39:$B$758,T$366)+'СЕТ СН'!$F$13</f>
        <v>0</v>
      </c>
      <c r="U382" s="36">
        <f ca="1">SUMIFS(СВЦЭМ!$K$40:$K$759,СВЦЭМ!$A$40:$A$759,$A382,СВЦЭМ!$B$39:$B$758,U$366)+'СЕТ СН'!$F$13</f>
        <v>0</v>
      </c>
      <c r="V382" s="36">
        <f ca="1">SUMIFS(СВЦЭМ!$K$40:$K$759,СВЦЭМ!$A$40:$A$759,$A382,СВЦЭМ!$B$39:$B$758,V$366)+'СЕТ СН'!$F$13</f>
        <v>0</v>
      </c>
      <c r="W382" s="36">
        <f ca="1">SUMIFS(СВЦЭМ!$K$40:$K$759,СВЦЭМ!$A$40:$A$759,$A382,СВЦЭМ!$B$39:$B$758,W$366)+'СЕТ СН'!$F$13</f>
        <v>0</v>
      </c>
      <c r="X382" s="36">
        <f ca="1">SUMIFS(СВЦЭМ!$K$40:$K$759,СВЦЭМ!$A$40:$A$759,$A382,СВЦЭМ!$B$39:$B$758,X$366)+'СЕТ СН'!$F$13</f>
        <v>0</v>
      </c>
      <c r="Y382" s="36">
        <f ca="1">SUMIFS(СВЦЭМ!$K$40:$K$759,СВЦЭМ!$A$40:$A$759,$A382,СВЦЭМ!$B$39:$B$758,Y$366)+'СЕТ СН'!$F$13</f>
        <v>0</v>
      </c>
    </row>
    <row r="383" spans="1:25" ht="15.75" hidden="1" x14ac:dyDescent="0.2">
      <c r="A383" s="35">
        <f t="shared" si="10"/>
        <v>45552</v>
      </c>
      <c r="B383" s="36">
        <f ca="1">SUMIFS(СВЦЭМ!$K$40:$K$759,СВЦЭМ!$A$40:$A$759,$A383,СВЦЭМ!$B$39:$B$758,B$366)+'СЕТ СН'!$F$13</f>
        <v>0</v>
      </c>
      <c r="C383" s="36">
        <f ca="1">SUMIFS(СВЦЭМ!$K$40:$K$759,СВЦЭМ!$A$40:$A$759,$A383,СВЦЭМ!$B$39:$B$758,C$366)+'СЕТ СН'!$F$13</f>
        <v>0</v>
      </c>
      <c r="D383" s="36">
        <f ca="1">SUMIFS(СВЦЭМ!$K$40:$K$759,СВЦЭМ!$A$40:$A$759,$A383,СВЦЭМ!$B$39:$B$758,D$366)+'СЕТ СН'!$F$13</f>
        <v>0</v>
      </c>
      <c r="E383" s="36">
        <f ca="1">SUMIFS(СВЦЭМ!$K$40:$K$759,СВЦЭМ!$A$40:$A$759,$A383,СВЦЭМ!$B$39:$B$758,E$366)+'СЕТ СН'!$F$13</f>
        <v>0</v>
      </c>
      <c r="F383" s="36">
        <f ca="1">SUMIFS(СВЦЭМ!$K$40:$K$759,СВЦЭМ!$A$40:$A$759,$A383,СВЦЭМ!$B$39:$B$758,F$366)+'СЕТ СН'!$F$13</f>
        <v>0</v>
      </c>
      <c r="G383" s="36">
        <f ca="1">SUMIFS(СВЦЭМ!$K$40:$K$759,СВЦЭМ!$A$40:$A$759,$A383,СВЦЭМ!$B$39:$B$758,G$366)+'СЕТ СН'!$F$13</f>
        <v>0</v>
      </c>
      <c r="H383" s="36">
        <f ca="1">SUMIFS(СВЦЭМ!$K$40:$K$759,СВЦЭМ!$A$40:$A$759,$A383,СВЦЭМ!$B$39:$B$758,H$366)+'СЕТ СН'!$F$13</f>
        <v>0</v>
      </c>
      <c r="I383" s="36">
        <f ca="1">SUMIFS(СВЦЭМ!$K$40:$K$759,СВЦЭМ!$A$40:$A$759,$A383,СВЦЭМ!$B$39:$B$758,I$366)+'СЕТ СН'!$F$13</f>
        <v>0</v>
      </c>
      <c r="J383" s="36">
        <f ca="1">SUMIFS(СВЦЭМ!$K$40:$K$759,СВЦЭМ!$A$40:$A$759,$A383,СВЦЭМ!$B$39:$B$758,J$366)+'СЕТ СН'!$F$13</f>
        <v>0</v>
      </c>
      <c r="K383" s="36">
        <f ca="1">SUMIFS(СВЦЭМ!$K$40:$K$759,СВЦЭМ!$A$40:$A$759,$A383,СВЦЭМ!$B$39:$B$758,K$366)+'СЕТ СН'!$F$13</f>
        <v>0</v>
      </c>
      <c r="L383" s="36">
        <f ca="1">SUMIFS(СВЦЭМ!$K$40:$K$759,СВЦЭМ!$A$40:$A$759,$A383,СВЦЭМ!$B$39:$B$758,L$366)+'СЕТ СН'!$F$13</f>
        <v>0</v>
      </c>
      <c r="M383" s="36">
        <f ca="1">SUMIFS(СВЦЭМ!$K$40:$K$759,СВЦЭМ!$A$40:$A$759,$A383,СВЦЭМ!$B$39:$B$758,M$366)+'СЕТ СН'!$F$13</f>
        <v>0</v>
      </c>
      <c r="N383" s="36">
        <f ca="1">SUMIFS(СВЦЭМ!$K$40:$K$759,СВЦЭМ!$A$40:$A$759,$A383,СВЦЭМ!$B$39:$B$758,N$366)+'СЕТ СН'!$F$13</f>
        <v>0</v>
      </c>
      <c r="O383" s="36">
        <f ca="1">SUMIFS(СВЦЭМ!$K$40:$K$759,СВЦЭМ!$A$40:$A$759,$A383,СВЦЭМ!$B$39:$B$758,O$366)+'СЕТ СН'!$F$13</f>
        <v>0</v>
      </c>
      <c r="P383" s="36">
        <f ca="1">SUMIFS(СВЦЭМ!$K$40:$K$759,СВЦЭМ!$A$40:$A$759,$A383,СВЦЭМ!$B$39:$B$758,P$366)+'СЕТ СН'!$F$13</f>
        <v>0</v>
      </c>
      <c r="Q383" s="36">
        <f ca="1">SUMIFS(СВЦЭМ!$K$40:$K$759,СВЦЭМ!$A$40:$A$759,$A383,СВЦЭМ!$B$39:$B$758,Q$366)+'СЕТ СН'!$F$13</f>
        <v>0</v>
      </c>
      <c r="R383" s="36">
        <f ca="1">SUMIFS(СВЦЭМ!$K$40:$K$759,СВЦЭМ!$A$40:$A$759,$A383,СВЦЭМ!$B$39:$B$758,R$366)+'СЕТ СН'!$F$13</f>
        <v>0</v>
      </c>
      <c r="S383" s="36">
        <f ca="1">SUMIFS(СВЦЭМ!$K$40:$K$759,СВЦЭМ!$A$40:$A$759,$A383,СВЦЭМ!$B$39:$B$758,S$366)+'СЕТ СН'!$F$13</f>
        <v>0</v>
      </c>
      <c r="T383" s="36">
        <f ca="1">SUMIFS(СВЦЭМ!$K$40:$K$759,СВЦЭМ!$A$40:$A$759,$A383,СВЦЭМ!$B$39:$B$758,T$366)+'СЕТ СН'!$F$13</f>
        <v>0</v>
      </c>
      <c r="U383" s="36">
        <f ca="1">SUMIFS(СВЦЭМ!$K$40:$K$759,СВЦЭМ!$A$40:$A$759,$A383,СВЦЭМ!$B$39:$B$758,U$366)+'СЕТ СН'!$F$13</f>
        <v>0</v>
      </c>
      <c r="V383" s="36">
        <f ca="1">SUMIFS(СВЦЭМ!$K$40:$K$759,СВЦЭМ!$A$40:$A$759,$A383,СВЦЭМ!$B$39:$B$758,V$366)+'СЕТ СН'!$F$13</f>
        <v>0</v>
      </c>
      <c r="W383" s="36">
        <f ca="1">SUMIFS(СВЦЭМ!$K$40:$K$759,СВЦЭМ!$A$40:$A$759,$A383,СВЦЭМ!$B$39:$B$758,W$366)+'СЕТ СН'!$F$13</f>
        <v>0</v>
      </c>
      <c r="X383" s="36">
        <f ca="1">SUMIFS(СВЦЭМ!$K$40:$K$759,СВЦЭМ!$A$40:$A$759,$A383,СВЦЭМ!$B$39:$B$758,X$366)+'СЕТ СН'!$F$13</f>
        <v>0</v>
      </c>
      <c r="Y383" s="36">
        <f ca="1">SUMIFS(СВЦЭМ!$K$40:$K$759,СВЦЭМ!$A$40:$A$759,$A383,СВЦЭМ!$B$39:$B$758,Y$366)+'СЕТ СН'!$F$13</f>
        <v>0</v>
      </c>
    </row>
    <row r="384" spans="1:25" ht="15.75" hidden="1" x14ac:dyDescent="0.2">
      <c r="A384" s="35">
        <f t="shared" si="10"/>
        <v>45553</v>
      </c>
      <c r="B384" s="36">
        <f ca="1">SUMIFS(СВЦЭМ!$K$40:$K$759,СВЦЭМ!$A$40:$A$759,$A384,СВЦЭМ!$B$39:$B$758,B$366)+'СЕТ СН'!$F$13</f>
        <v>0</v>
      </c>
      <c r="C384" s="36">
        <f ca="1">SUMIFS(СВЦЭМ!$K$40:$K$759,СВЦЭМ!$A$40:$A$759,$A384,СВЦЭМ!$B$39:$B$758,C$366)+'СЕТ СН'!$F$13</f>
        <v>0</v>
      </c>
      <c r="D384" s="36">
        <f ca="1">SUMIFS(СВЦЭМ!$K$40:$K$759,СВЦЭМ!$A$40:$A$759,$A384,СВЦЭМ!$B$39:$B$758,D$366)+'СЕТ СН'!$F$13</f>
        <v>0</v>
      </c>
      <c r="E384" s="36">
        <f ca="1">SUMIFS(СВЦЭМ!$K$40:$K$759,СВЦЭМ!$A$40:$A$759,$A384,СВЦЭМ!$B$39:$B$758,E$366)+'СЕТ СН'!$F$13</f>
        <v>0</v>
      </c>
      <c r="F384" s="36">
        <f ca="1">SUMIFS(СВЦЭМ!$K$40:$K$759,СВЦЭМ!$A$40:$A$759,$A384,СВЦЭМ!$B$39:$B$758,F$366)+'СЕТ СН'!$F$13</f>
        <v>0</v>
      </c>
      <c r="G384" s="36">
        <f ca="1">SUMIFS(СВЦЭМ!$K$40:$K$759,СВЦЭМ!$A$40:$A$759,$A384,СВЦЭМ!$B$39:$B$758,G$366)+'СЕТ СН'!$F$13</f>
        <v>0</v>
      </c>
      <c r="H384" s="36">
        <f ca="1">SUMIFS(СВЦЭМ!$K$40:$K$759,СВЦЭМ!$A$40:$A$759,$A384,СВЦЭМ!$B$39:$B$758,H$366)+'СЕТ СН'!$F$13</f>
        <v>0</v>
      </c>
      <c r="I384" s="36">
        <f ca="1">SUMIFS(СВЦЭМ!$K$40:$K$759,СВЦЭМ!$A$40:$A$759,$A384,СВЦЭМ!$B$39:$B$758,I$366)+'СЕТ СН'!$F$13</f>
        <v>0</v>
      </c>
      <c r="J384" s="36">
        <f ca="1">SUMIFS(СВЦЭМ!$K$40:$K$759,СВЦЭМ!$A$40:$A$759,$A384,СВЦЭМ!$B$39:$B$758,J$366)+'СЕТ СН'!$F$13</f>
        <v>0</v>
      </c>
      <c r="K384" s="36">
        <f ca="1">SUMIFS(СВЦЭМ!$K$40:$K$759,СВЦЭМ!$A$40:$A$759,$A384,СВЦЭМ!$B$39:$B$758,K$366)+'СЕТ СН'!$F$13</f>
        <v>0</v>
      </c>
      <c r="L384" s="36">
        <f ca="1">SUMIFS(СВЦЭМ!$K$40:$K$759,СВЦЭМ!$A$40:$A$759,$A384,СВЦЭМ!$B$39:$B$758,L$366)+'СЕТ СН'!$F$13</f>
        <v>0</v>
      </c>
      <c r="M384" s="36">
        <f ca="1">SUMIFS(СВЦЭМ!$K$40:$K$759,СВЦЭМ!$A$40:$A$759,$A384,СВЦЭМ!$B$39:$B$758,M$366)+'СЕТ СН'!$F$13</f>
        <v>0</v>
      </c>
      <c r="N384" s="36">
        <f ca="1">SUMIFS(СВЦЭМ!$K$40:$K$759,СВЦЭМ!$A$40:$A$759,$A384,СВЦЭМ!$B$39:$B$758,N$366)+'СЕТ СН'!$F$13</f>
        <v>0</v>
      </c>
      <c r="O384" s="36">
        <f ca="1">SUMIFS(СВЦЭМ!$K$40:$K$759,СВЦЭМ!$A$40:$A$759,$A384,СВЦЭМ!$B$39:$B$758,O$366)+'СЕТ СН'!$F$13</f>
        <v>0</v>
      </c>
      <c r="P384" s="36">
        <f ca="1">SUMIFS(СВЦЭМ!$K$40:$K$759,СВЦЭМ!$A$40:$A$759,$A384,СВЦЭМ!$B$39:$B$758,P$366)+'СЕТ СН'!$F$13</f>
        <v>0</v>
      </c>
      <c r="Q384" s="36">
        <f ca="1">SUMIFS(СВЦЭМ!$K$40:$K$759,СВЦЭМ!$A$40:$A$759,$A384,СВЦЭМ!$B$39:$B$758,Q$366)+'СЕТ СН'!$F$13</f>
        <v>0</v>
      </c>
      <c r="R384" s="36">
        <f ca="1">SUMIFS(СВЦЭМ!$K$40:$K$759,СВЦЭМ!$A$40:$A$759,$A384,СВЦЭМ!$B$39:$B$758,R$366)+'СЕТ СН'!$F$13</f>
        <v>0</v>
      </c>
      <c r="S384" s="36">
        <f ca="1">SUMIFS(СВЦЭМ!$K$40:$K$759,СВЦЭМ!$A$40:$A$759,$A384,СВЦЭМ!$B$39:$B$758,S$366)+'СЕТ СН'!$F$13</f>
        <v>0</v>
      </c>
      <c r="T384" s="36">
        <f ca="1">SUMIFS(СВЦЭМ!$K$40:$K$759,СВЦЭМ!$A$40:$A$759,$A384,СВЦЭМ!$B$39:$B$758,T$366)+'СЕТ СН'!$F$13</f>
        <v>0</v>
      </c>
      <c r="U384" s="36">
        <f ca="1">SUMIFS(СВЦЭМ!$K$40:$K$759,СВЦЭМ!$A$40:$A$759,$A384,СВЦЭМ!$B$39:$B$758,U$366)+'СЕТ СН'!$F$13</f>
        <v>0</v>
      </c>
      <c r="V384" s="36">
        <f ca="1">SUMIFS(СВЦЭМ!$K$40:$K$759,СВЦЭМ!$A$40:$A$759,$A384,СВЦЭМ!$B$39:$B$758,V$366)+'СЕТ СН'!$F$13</f>
        <v>0</v>
      </c>
      <c r="W384" s="36">
        <f ca="1">SUMIFS(СВЦЭМ!$K$40:$K$759,СВЦЭМ!$A$40:$A$759,$A384,СВЦЭМ!$B$39:$B$758,W$366)+'СЕТ СН'!$F$13</f>
        <v>0</v>
      </c>
      <c r="X384" s="36">
        <f ca="1">SUMIFS(СВЦЭМ!$K$40:$K$759,СВЦЭМ!$A$40:$A$759,$A384,СВЦЭМ!$B$39:$B$758,X$366)+'СЕТ СН'!$F$13</f>
        <v>0</v>
      </c>
      <c r="Y384" s="36">
        <f ca="1">SUMIFS(СВЦЭМ!$K$40:$K$759,СВЦЭМ!$A$40:$A$759,$A384,СВЦЭМ!$B$39:$B$758,Y$366)+'СЕТ СН'!$F$13</f>
        <v>0</v>
      </c>
    </row>
    <row r="385" spans="1:26" ht="15.75" hidden="1" x14ac:dyDescent="0.2">
      <c r="A385" s="35">
        <f t="shared" si="10"/>
        <v>45554</v>
      </c>
      <c r="B385" s="36">
        <f ca="1">SUMIFS(СВЦЭМ!$K$40:$K$759,СВЦЭМ!$A$40:$A$759,$A385,СВЦЭМ!$B$39:$B$758,B$366)+'СЕТ СН'!$F$13</f>
        <v>0</v>
      </c>
      <c r="C385" s="36">
        <f ca="1">SUMIFS(СВЦЭМ!$K$40:$K$759,СВЦЭМ!$A$40:$A$759,$A385,СВЦЭМ!$B$39:$B$758,C$366)+'СЕТ СН'!$F$13</f>
        <v>0</v>
      </c>
      <c r="D385" s="36">
        <f ca="1">SUMIFS(СВЦЭМ!$K$40:$K$759,СВЦЭМ!$A$40:$A$759,$A385,СВЦЭМ!$B$39:$B$758,D$366)+'СЕТ СН'!$F$13</f>
        <v>0</v>
      </c>
      <c r="E385" s="36">
        <f ca="1">SUMIFS(СВЦЭМ!$K$40:$K$759,СВЦЭМ!$A$40:$A$759,$A385,СВЦЭМ!$B$39:$B$758,E$366)+'СЕТ СН'!$F$13</f>
        <v>0</v>
      </c>
      <c r="F385" s="36">
        <f ca="1">SUMIFS(СВЦЭМ!$K$40:$K$759,СВЦЭМ!$A$40:$A$759,$A385,СВЦЭМ!$B$39:$B$758,F$366)+'СЕТ СН'!$F$13</f>
        <v>0</v>
      </c>
      <c r="G385" s="36">
        <f ca="1">SUMIFS(СВЦЭМ!$K$40:$K$759,СВЦЭМ!$A$40:$A$759,$A385,СВЦЭМ!$B$39:$B$758,G$366)+'СЕТ СН'!$F$13</f>
        <v>0</v>
      </c>
      <c r="H385" s="36">
        <f ca="1">SUMIFS(СВЦЭМ!$K$40:$K$759,СВЦЭМ!$A$40:$A$759,$A385,СВЦЭМ!$B$39:$B$758,H$366)+'СЕТ СН'!$F$13</f>
        <v>0</v>
      </c>
      <c r="I385" s="36">
        <f ca="1">SUMIFS(СВЦЭМ!$K$40:$K$759,СВЦЭМ!$A$40:$A$759,$A385,СВЦЭМ!$B$39:$B$758,I$366)+'СЕТ СН'!$F$13</f>
        <v>0</v>
      </c>
      <c r="J385" s="36">
        <f ca="1">SUMIFS(СВЦЭМ!$K$40:$K$759,СВЦЭМ!$A$40:$A$759,$A385,СВЦЭМ!$B$39:$B$758,J$366)+'СЕТ СН'!$F$13</f>
        <v>0</v>
      </c>
      <c r="K385" s="36">
        <f ca="1">SUMIFS(СВЦЭМ!$K$40:$K$759,СВЦЭМ!$A$40:$A$759,$A385,СВЦЭМ!$B$39:$B$758,K$366)+'СЕТ СН'!$F$13</f>
        <v>0</v>
      </c>
      <c r="L385" s="36">
        <f ca="1">SUMIFS(СВЦЭМ!$K$40:$K$759,СВЦЭМ!$A$40:$A$759,$A385,СВЦЭМ!$B$39:$B$758,L$366)+'СЕТ СН'!$F$13</f>
        <v>0</v>
      </c>
      <c r="M385" s="36">
        <f ca="1">SUMIFS(СВЦЭМ!$K$40:$K$759,СВЦЭМ!$A$40:$A$759,$A385,СВЦЭМ!$B$39:$B$758,M$366)+'СЕТ СН'!$F$13</f>
        <v>0</v>
      </c>
      <c r="N385" s="36">
        <f ca="1">SUMIFS(СВЦЭМ!$K$40:$K$759,СВЦЭМ!$A$40:$A$759,$A385,СВЦЭМ!$B$39:$B$758,N$366)+'СЕТ СН'!$F$13</f>
        <v>0</v>
      </c>
      <c r="O385" s="36">
        <f ca="1">SUMIFS(СВЦЭМ!$K$40:$K$759,СВЦЭМ!$A$40:$A$759,$A385,СВЦЭМ!$B$39:$B$758,O$366)+'СЕТ СН'!$F$13</f>
        <v>0</v>
      </c>
      <c r="P385" s="36">
        <f ca="1">SUMIFS(СВЦЭМ!$K$40:$K$759,СВЦЭМ!$A$40:$A$759,$A385,СВЦЭМ!$B$39:$B$758,P$366)+'СЕТ СН'!$F$13</f>
        <v>0</v>
      </c>
      <c r="Q385" s="36">
        <f ca="1">SUMIFS(СВЦЭМ!$K$40:$K$759,СВЦЭМ!$A$40:$A$759,$A385,СВЦЭМ!$B$39:$B$758,Q$366)+'СЕТ СН'!$F$13</f>
        <v>0</v>
      </c>
      <c r="R385" s="36">
        <f ca="1">SUMIFS(СВЦЭМ!$K$40:$K$759,СВЦЭМ!$A$40:$A$759,$A385,СВЦЭМ!$B$39:$B$758,R$366)+'СЕТ СН'!$F$13</f>
        <v>0</v>
      </c>
      <c r="S385" s="36">
        <f ca="1">SUMIFS(СВЦЭМ!$K$40:$K$759,СВЦЭМ!$A$40:$A$759,$A385,СВЦЭМ!$B$39:$B$758,S$366)+'СЕТ СН'!$F$13</f>
        <v>0</v>
      </c>
      <c r="T385" s="36">
        <f ca="1">SUMIFS(СВЦЭМ!$K$40:$K$759,СВЦЭМ!$A$40:$A$759,$A385,СВЦЭМ!$B$39:$B$758,T$366)+'СЕТ СН'!$F$13</f>
        <v>0</v>
      </c>
      <c r="U385" s="36">
        <f ca="1">SUMIFS(СВЦЭМ!$K$40:$K$759,СВЦЭМ!$A$40:$A$759,$A385,СВЦЭМ!$B$39:$B$758,U$366)+'СЕТ СН'!$F$13</f>
        <v>0</v>
      </c>
      <c r="V385" s="36">
        <f ca="1">SUMIFS(СВЦЭМ!$K$40:$K$759,СВЦЭМ!$A$40:$A$759,$A385,СВЦЭМ!$B$39:$B$758,V$366)+'СЕТ СН'!$F$13</f>
        <v>0</v>
      </c>
      <c r="W385" s="36">
        <f ca="1">SUMIFS(СВЦЭМ!$K$40:$K$759,СВЦЭМ!$A$40:$A$759,$A385,СВЦЭМ!$B$39:$B$758,W$366)+'СЕТ СН'!$F$13</f>
        <v>0</v>
      </c>
      <c r="X385" s="36">
        <f ca="1">SUMIFS(СВЦЭМ!$K$40:$K$759,СВЦЭМ!$A$40:$A$759,$A385,СВЦЭМ!$B$39:$B$758,X$366)+'СЕТ СН'!$F$13</f>
        <v>0</v>
      </c>
      <c r="Y385" s="36">
        <f ca="1">SUMIFS(СВЦЭМ!$K$40:$K$759,СВЦЭМ!$A$40:$A$759,$A385,СВЦЭМ!$B$39:$B$758,Y$366)+'СЕТ СН'!$F$13</f>
        <v>0</v>
      </c>
    </row>
    <row r="386" spans="1:26" ht="15.75" hidden="1" x14ac:dyDescent="0.2">
      <c r="A386" s="35">
        <f t="shared" si="10"/>
        <v>45555</v>
      </c>
      <c r="B386" s="36">
        <f ca="1">SUMIFS(СВЦЭМ!$K$40:$K$759,СВЦЭМ!$A$40:$A$759,$A386,СВЦЭМ!$B$39:$B$758,B$366)+'СЕТ СН'!$F$13</f>
        <v>0</v>
      </c>
      <c r="C386" s="36">
        <f ca="1">SUMIFS(СВЦЭМ!$K$40:$K$759,СВЦЭМ!$A$40:$A$759,$A386,СВЦЭМ!$B$39:$B$758,C$366)+'СЕТ СН'!$F$13</f>
        <v>0</v>
      </c>
      <c r="D386" s="36">
        <f ca="1">SUMIFS(СВЦЭМ!$K$40:$K$759,СВЦЭМ!$A$40:$A$759,$A386,СВЦЭМ!$B$39:$B$758,D$366)+'СЕТ СН'!$F$13</f>
        <v>0</v>
      </c>
      <c r="E386" s="36">
        <f ca="1">SUMIFS(СВЦЭМ!$K$40:$K$759,СВЦЭМ!$A$40:$A$759,$A386,СВЦЭМ!$B$39:$B$758,E$366)+'СЕТ СН'!$F$13</f>
        <v>0</v>
      </c>
      <c r="F386" s="36">
        <f ca="1">SUMIFS(СВЦЭМ!$K$40:$K$759,СВЦЭМ!$A$40:$A$759,$A386,СВЦЭМ!$B$39:$B$758,F$366)+'СЕТ СН'!$F$13</f>
        <v>0</v>
      </c>
      <c r="G386" s="36">
        <f ca="1">SUMIFS(СВЦЭМ!$K$40:$K$759,СВЦЭМ!$A$40:$A$759,$A386,СВЦЭМ!$B$39:$B$758,G$366)+'СЕТ СН'!$F$13</f>
        <v>0</v>
      </c>
      <c r="H386" s="36">
        <f ca="1">SUMIFS(СВЦЭМ!$K$40:$K$759,СВЦЭМ!$A$40:$A$759,$A386,СВЦЭМ!$B$39:$B$758,H$366)+'СЕТ СН'!$F$13</f>
        <v>0</v>
      </c>
      <c r="I386" s="36">
        <f ca="1">SUMIFS(СВЦЭМ!$K$40:$K$759,СВЦЭМ!$A$40:$A$759,$A386,СВЦЭМ!$B$39:$B$758,I$366)+'СЕТ СН'!$F$13</f>
        <v>0</v>
      </c>
      <c r="J386" s="36">
        <f ca="1">SUMIFS(СВЦЭМ!$K$40:$K$759,СВЦЭМ!$A$40:$A$759,$A386,СВЦЭМ!$B$39:$B$758,J$366)+'СЕТ СН'!$F$13</f>
        <v>0</v>
      </c>
      <c r="K386" s="36">
        <f ca="1">SUMIFS(СВЦЭМ!$K$40:$K$759,СВЦЭМ!$A$40:$A$759,$A386,СВЦЭМ!$B$39:$B$758,K$366)+'СЕТ СН'!$F$13</f>
        <v>0</v>
      </c>
      <c r="L386" s="36">
        <f ca="1">SUMIFS(СВЦЭМ!$K$40:$K$759,СВЦЭМ!$A$40:$A$759,$A386,СВЦЭМ!$B$39:$B$758,L$366)+'СЕТ СН'!$F$13</f>
        <v>0</v>
      </c>
      <c r="M386" s="36">
        <f ca="1">SUMIFS(СВЦЭМ!$K$40:$K$759,СВЦЭМ!$A$40:$A$759,$A386,СВЦЭМ!$B$39:$B$758,M$366)+'СЕТ СН'!$F$13</f>
        <v>0</v>
      </c>
      <c r="N386" s="36">
        <f ca="1">SUMIFS(СВЦЭМ!$K$40:$K$759,СВЦЭМ!$A$40:$A$759,$A386,СВЦЭМ!$B$39:$B$758,N$366)+'СЕТ СН'!$F$13</f>
        <v>0</v>
      </c>
      <c r="O386" s="36">
        <f ca="1">SUMIFS(СВЦЭМ!$K$40:$K$759,СВЦЭМ!$A$40:$A$759,$A386,СВЦЭМ!$B$39:$B$758,O$366)+'СЕТ СН'!$F$13</f>
        <v>0</v>
      </c>
      <c r="P386" s="36">
        <f ca="1">SUMIFS(СВЦЭМ!$K$40:$K$759,СВЦЭМ!$A$40:$A$759,$A386,СВЦЭМ!$B$39:$B$758,P$366)+'СЕТ СН'!$F$13</f>
        <v>0</v>
      </c>
      <c r="Q386" s="36">
        <f ca="1">SUMIFS(СВЦЭМ!$K$40:$K$759,СВЦЭМ!$A$40:$A$759,$A386,СВЦЭМ!$B$39:$B$758,Q$366)+'СЕТ СН'!$F$13</f>
        <v>0</v>
      </c>
      <c r="R386" s="36">
        <f ca="1">SUMIFS(СВЦЭМ!$K$40:$K$759,СВЦЭМ!$A$40:$A$759,$A386,СВЦЭМ!$B$39:$B$758,R$366)+'СЕТ СН'!$F$13</f>
        <v>0</v>
      </c>
      <c r="S386" s="36">
        <f ca="1">SUMIFS(СВЦЭМ!$K$40:$K$759,СВЦЭМ!$A$40:$A$759,$A386,СВЦЭМ!$B$39:$B$758,S$366)+'СЕТ СН'!$F$13</f>
        <v>0</v>
      </c>
      <c r="T386" s="36">
        <f ca="1">SUMIFS(СВЦЭМ!$K$40:$K$759,СВЦЭМ!$A$40:$A$759,$A386,СВЦЭМ!$B$39:$B$758,T$366)+'СЕТ СН'!$F$13</f>
        <v>0</v>
      </c>
      <c r="U386" s="36">
        <f ca="1">SUMIFS(СВЦЭМ!$K$40:$K$759,СВЦЭМ!$A$40:$A$759,$A386,СВЦЭМ!$B$39:$B$758,U$366)+'СЕТ СН'!$F$13</f>
        <v>0</v>
      </c>
      <c r="V386" s="36">
        <f ca="1">SUMIFS(СВЦЭМ!$K$40:$K$759,СВЦЭМ!$A$40:$A$759,$A386,СВЦЭМ!$B$39:$B$758,V$366)+'СЕТ СН'!$F$13</f>
        <v>0</v>
      </c>
      <c r="W386" s="36">
        <f ca="1">SUMIFS(СВЦЭМ!$K$40:$K$759,СВЦЭМ!$A$40:$A$759,$A386,СВЦЭМ!$B$39:$B$758,W$366)+'СЕТ СН'!$F$13</f>
        <v>0</v>
      </c>
      <c r="X386" s="36">
        <f ca="1">SUMIFS(СВЦЭМ!$K$40:$K$759,СВЦЭМ!$A$40:$A$759,$A386,СВЦЭМ!$B$39:$B$758,X$366)+'СЕТ СН'!$F$13</f>
        <v>0</v>
      </c>
      <c r="Y386" s="36">
        <f ca="1">SUMIFS(СВЦЭМ!$K$40:$K$759,СВЦЭМ!$A$40:$A$759,$A386,СВЦЭМ!$B$39:$B$758,Y$366)+'СЕТ СН'!$F$13</f>
        <v>0</v>
      </c>
    </row>
    <row r="387" spans="1:26" ht="15.75" hidden="1" x14ac:dyDescent="0.2">
      <c r="A387" s="35">
        <f t="shared" si="10"/>
        <v>45556</v>
      </c>
      <c r="B387" s="36">
        <f ca="1">SUMIFS(СВЦЭМ!$K$40:$K$759,СВЦЭМ!$A$40:$A$759,$A387,СВЦЭМ!$B$39:$B$758,B$366)+'СЕТ СН'!$F$13</f>
        <v>0</v>
      </c>
      <c r="C387" s="36">
        <f ca="1">SUMIFS(СВЦЭМ!$K$40:$K$759,СВЦЭМ!$A$40:$A$759,$A387,СВЦЭМ!$B$39:$B$758,C$366)+'СЕТ СН'!$F$13</f>
        <v>0</v>
      </c>
      <c r="D387" s="36">
        <f ca="1">SUMIFS(СВЦЭМ!$K$40:$K$759,СВЦЭМ!$A$40:$A$759,$A387,СВЦЭМ!$B$39:$B$758,D$366)+'СЕТ СН'!$F$13</f>
        <v>0</v>
      </c>
      <c r="E387" s="36">
        <f ca="1">SUMIFS(СВЦЭМ!$K$40:$K$759,СВЦЭМ!$A$40:$A$759,$A387,СВЦЭМ!$B$39:$B$758,E$366)+'СЕТ СН'!$F$13</f>
        <v>0</v>
      </c>
      <c r="F387" s="36">
        <f ca="1">SUMIFS(СВЦЭМ!$K$40:$K$759,СВЦЭМ!$A$40:$A$759,$A387,СВЦЭМ!$B$39:$B$758,F$366)+'СЕТ СН'!$F$13</f>
        <v>0</v>
      </c>
      <c r="G387" s="36">
        <f ca="1">SUMIFS(СВЦЭМ!$K$40:$K$759,СВЦЭМ!$A$40:$A$759,$A387,СВЦЭМ!$B$39:$B$758,G$366)+'СЕТ СН'!$F$13</f>
        <v>0</v>
      </c>
      <c r="H387" s="36">
        <f ca="1">SUMIFS(СВЦЭМ!$K$40:$K$759,СВЦЭМ!$A$40:$A$759,$A387,СВЦЭМ!$B$39:$B$758,H$366)+'СЕТ СН'!$F$13</f>
        <v>0</v>
      </c>
      <c r="I387" s="36">
        <f ca="1">SUMIFS(СВЦЭМ!$K$40:$K$759,СВЦЭМ!$A$40:$A$759,$A387,СВЦЭМ!$B$39:$B$758,I$366)+'СЕТ СН'!$F$13</f>
        <v>0</v>
      </c>
      <c r="J387" s="36">
        <f ca="1">SUMIFS(СВЦЭМ!$K$40:$K$759,СВЦЭМ!$A$40:$A$759,$A387,СВЦЭМ!$B$39:$B$758,J$366)+'СЕТ СН'!$F$13</f>
        <v>0</v>
      </c>
      <c r="K387" s="36">
        <f ca="1">SUMIFS(СВЦЭМ!$K$40:$K$759,СВЦЭМ!$A$40:$A$759,$A387,СВЦЭМ!$B$39:$B$758,K$366)+'СЕТ СН'!$F$13</f>
        <v>0</v>
      </c>
      <c r="L387" s="36">
        <f ca="1">SUMIFS(СВЦЭМ!$K$40:$K$759,СВЦЭМ!$A$40:$A$759,$A387,СВЦЭМ!$B$39:$B$758,L$366)+'СЕТ СН'!$F$13</f>
        <v>0</v>
      </c>
      <c r="M387" s="36">
        <f ca="1">SUMIFS(СВЦЭМ!$K$40:$K$759,СВЦЭМ!$A$40:$A$759,$A387,СВЦЭМ!$B$39:$B$758,M$366)+'СЕТ СН'!$F$13</f>
        <v>0</v>
      </c>
      <c r="N387" s="36">
        <f ca="1">SUMIFS(СВЦЭМ!$K$40:$K$759,СВЦЭМ!$A$40:$A$759,$A387,СВЦЭМ!$B$39:$B$758,N$366)+'СЕТ СН'!$F$13</f>
        <v>0</v>
      </c>
      <c r="O387" s="36">
        <f ca="1">SUMIFS(СВЦЭМ!$K$40:$K$759,СВЦЭМ!$A$40:$A$759,$A387,СВЦЭМ!$B$39:$B$758,O$366)+'СЕТ СН'!$F$13</f>
        <v>0</v>
      </c>
      <c r="P387" s="36">
        <f ca="1">SUMIFS(СВЦЭМ!$K$40:$K$759,СВЦЭМ!$A$40:$A$759,$A387,СВЦЭМ!$B$39:$B$758,P$366)+'СЕТ СН'!$F$13</f>
        <v>0</v>
      </c>
      <c r="Q387" s="36">
        <f ca="1">SUMIFS(СВЦЭМ!$K$40:$K$759,СВЦЭМ!$A$40:$A$759,$A387,СВЦЭМ!$B$39:$B$758,Q$366)+'СЕТ СН'!$F$13</f>
        <v>0</v>
      </c>
      <c r="R387" s="36">
        <f ca="1">SUMIFS(СВЦЭМ!$K$40:$K$759,СВЦЭМ!$A$40:$A$759,$A387,СВЦЭМ!$B$39:$B$758,R$366)+'СЕТ СН'!$F$13</f>
        <v>0</v>
      </c>
      <c r="S387" s="36">
        <f ca="1">SUMIFS(СВЦЭМ!$K$40:$K$759,СВЦЭМ!$A$40:$A$759,$A387,СВЦЭМ!$B$39:$B$758,S$366)+'СЕТ СН'!$F$13</f>
        <v>0</v>
      </c>
      <c r="T387" s="36">
        <f ca="1">SUMIFS(СВЦЭМ!$K$40:$K$759,СВЦЭМ!$A$40:$A$759,$A387,СВЦЭМ!$B$39:$B$758,T$366)+'СЕТ СН'!$F$13</f>
        <v>0</v>
      </c>
      <c r="U387" s="36">
        <f ca="1">SUMIFS(СВЦЭМ!$K$40:$K$759,СВЦЭМ!$A$40:$A$759,$A387,СВЦЭМ!$B$39:$B$758,U$366)+'СЕТ СН'!$F$13</f>
        <v>0</v>
      </c>
      <c r="V387" s="36">
        <f ca="1">SUMIFS(СВЦЭМ!$K$40:$K$759,СВЦЭМ!$A$40:$A$759,$A387,СВЦЭМ!$B$39:$B$758,V$366)+'СЕТ СН'!$F$13</f>
        <v>0</v>
      </c>
      <c r="W387" s="36">
        <f ca="1">SUMIFS(СВЦЭМ!$K$40:$K$759,СВЦЭМ!$A$40:$A$759,$A387,СВЦЭМ!$B$39:$B$758,W$366)+'СЕТ СН'!$F$13</f>
        <v>0</v>
      </c>
      <c r="X387" s="36">
        <f ca="1">SUMIFS(СВЦЭМ!$K$40:$K$759,СВЦЭМ!$A$40:$A$759,$A387,СВЦЭМ!$B$39:$B$758,X$366)+'СЕТ СН'!$F$13</f>
        <v>0</v>
      </c>
      <c r="Y387" s="36">
        <f ca="1">SUMIFS(СВЦЭМ!$K$40:$K$759,СВЦЭМ!$A$40:$A$759,$A387,СВЦЭМ!$B$39:$B$758,Y$366)+'СЕТ СН'!$F$13</f>
        <v>0</v>
      </c>
    </row>
    <row r="388" spans="1:26" ht="15.75" hidden="1" x14ac:dyDescent="0.2">
      <c r="A388" s="35">
        <f t="shared" si="10"/>
        <v>45557</v>
      </c>
      <c r="B388" s="36">
        <f ca="1">SUMIFS(СВЦЭМ!$K$40:$K$759,СВЦЭМ!$A$40:$A$759,$A388,СВЦЭМ!$B$39:$B$758,B$366)+'СЕТ СН'!$F$13</f>
        <v>0</v>
      </c>
      <c r="C388" s="36">
        <f ca="1">SUMIFS(СВЦЭМ!$K$40:$K$759,СВЦЭМ!$A$40:$A$759,$A388,СВЦЭМ!$B$39:$B$758,C$366)+'СЕТ СН'!$F$13</f>
        <v>0</v>
      </c>
      <c r="D388" s="36">
        <f ca="1">SUMIFS(СВЦЭМ!$K$40:$K$759,СВЦЭМ!$A$40:$A$759,$A388,СВЦЭМ!$B$39:$B$758,D$366)+'СЕТ СН'!$F$13</f>
        <v>0</v>
      </c>
      <c r="E388" s="36">
        <f ca="1">SUMIFS(СВЦЭМ!$K$40:$K$759,СВЦЭМ!$A$40:$A$759,$A388,СВЦЭМ!$B$39:$B$758,E$366)+'СЕТ СН'!$F$13</f>
        <v>0</v>
      </c>
      <c r="F388" s="36">
        <f ca="1">SUMIFS(СВЦЭМ!$K$40:$K$759,СВЦЭМ!$A$40:$A$759,$A388,СВЦЭМ!$B$39:$B$758,F$366)+'СЕТ СН'!$F$13</f>
        <v>0</v>
      </c>
      <c r="G388" s="36">
        <f ca="1">SUMIFS(СВЦЭМ!$K$40:$K$759,СВЦЭМ!$A$40:$A$759,$A388,СВЦЭМ!$B$39:$B$758,G$366)+'СЕТ СН'!$F$13</f>
        <v>0</v>
      </c>
      <c r="H388" s="36">
        <f ca="1">SUMIFS(СВЦЭМ!$K$40:$K$759,СВЦЭМ!$A$40:$A$759,$A388,СВЦЭМ!$B$39:$B$758,H$366)+'СЕТ СН'!$F$13</f>
        <v>0</v>
      </c>
      <c r="I388" s="36">
        <f ca="1">SUMIFS(СВЦЭМ!$K$40:$K$759,СВЦЭМ!$A$40:$A$759,$A388,СВЦЭМ!$B$39:$B$758,I$366)+'СЕТ СН'!$F$13</f>
        <v>0</v>
      </c>
      <c r="J388" s="36">
        <f ca="1">SUMIFS(СВЦЭМ!$K$40:$K$759,СВЦЭМ!$A$40:$A$759,$A388,СВЦЭМ!$B$39:$B$758,J$366)+'СЕТ СН'!$F$13</f>
        <v>0</v>
      </c>
      <c r="K388" s="36">
        <f ca="1">SUMIFS(СВЦЭМ!$K$40:$K$759,СВЦЭМ!$A$40:$A$759,$A388,СВЦЭМ!$B$39:$B$758,K$366)+'СЕТ СН'!$F$13</f>
        <v>0</v>
      </c>
      <c r="L388" s="36">
        <f ca="1">SUMIFS(СВЦЭМ!$K$40:$K$759,СВЦЭМ!$A$40:$A$759,$A388,СВЦЭМ!$B$39:$B$758,L$366)+'СЕТ СН'!$F$13</f>
        <v>0</v>
      </c>
      <c r="M388" s="36">
        <f ca="1">SUMIFS(СВЦЭМ!$K$40:$K$759,СВЦЭМ!$A$40:$A$759,$A388,СВЦЭМ!$B$39:$B$758,M$366)+'СЕТ СН'!$F$13</f>
        <v>0</v>
      </c>
      <c r="N388" s="36">
        <f ca="1">SUMIFS(СВЦЭМ!$K$40:$K$759,СВЦЭМ!$A$40:$A$759,$A388,СВЦЭМ!$B$39:$B$758,N$366)+'СЕТ СН'!$F$13</f>
        <v>0</v>
      </c>
      <c r="O388" s="36">
        <f ca="1">SUMIFS(СВЦЭМ!$K$40:$K$759,СВЦЭМ!$A$40:$A$759,$A388,СВЦЭМ!$B$39:$B$758,O$366)+'СЕТ СН'!$F$13</f>
        <v>0</v>
      </c>
      <c r="P388" s="36">
        <f ca="1">SUMIFS(СВЦЭМ!$K$40:$K$759,СВЦЭМ!$A$40:$A$759,$A388,СВЦЭМ!$B$39:$B$758,P$366)+'СЕТ СН'!$F$13</f>
        <v>0</v>
      </c>
      <c r="Q388" s="36">
        <f ca="1">SUMIFS(СВЦЭМ!$K$40:$K$759,СВЦЭМ!$A$40:$A$759,$A388,СВЦЭМ!$B$39:$B$758,Q$366)+'СЕТ СН'!$F$13</f>
        <v>0</v>
      </c>
      <c r="R388" s="36">
        <f ca="1">SUMIFS(СВЦЭМ!$K$40:$K$759,СВЦЭМ!$A$40:$A$759,$A388,СВЦЭМ!$B$39:$B$758,R$366)+'СЕТ СН'!$F$13</f>
        <v>0</v>
      </c>
      <c r="S388" s="36">
        <f ca="1">SUMIFS(СВЦЭМ!$K$40:$K$759,СВЦЭМ!$A$40:$A$759,$A388,СВЦЭМ!$B$39:$B$758,S$366)+'СЕТ СН'!$F$13</f>
        <v>0</v>
      </c>
      <c r="T388" s="36">
        <f ca="1">SUMIFS(СВЦЭМ!$K$40:$K$759,СВЦЭМ!$A$40:$A$759,$A388,СВЦЭМ!$B$39:$B$758,T$366)+'СЕТ СН'!$F$13</f>
        <v>0</v>
      </c>
      <c r="U388" s="36">
        <f ca="1">SUMIFS(СВЦЭМ!$K$40:$K$759,СВЦЭМ!$A$40:$A$759,$A388,СВЦЭМ!$B$39:$B$758,U$366)+'СЕТ СН'!$F$13</f>
        <v>0</v>
      </c>
      <c r="V388" s="36">
        <f ca="1">SUMIFS(СВЦЭМ!$K$40:$K$759,СВЦЭМ!$A$40:$A$759,$A388,СВЦЭМ!$B$39:$B$758,V$366)+'СЕТ СН'!$F$13</f>
        <v>0</v>
      </c>
      <c r="W388" s="36">
        <f ca="1">SUMIFS(СВЦЭМ!$K$40:$K$759,СВЦЭМ!$A$40:$A$759,$A388,СВЦЭМ!$B$39:$B$758,W$366)+'СЕТ СН'!$F$13</f>
        <v>0</v>
      </c>
      <c r="X388" s="36">
        <f ca="1">SUMIFS(СВЦЭМ!$K$40:$K$759,СВЦЭМ!$A$40:$A$759,$A388,СВЦЭМ!$B$39:$B$758,X$366)+'СЕТ СН'!$F$13</f>
        <v>0</v>
      </c>
      <c r="Y388" s="36">
        <f ca="1">SUMIFS(СВЦЭМ!$K$40:$K$759,СВЦЭМ!$A$40:$A$759,$A388,СВЦЭМ!$B$39:$B$758,Y$366)+'СЕТ СН'!$F$13</f>
        <v>0</v>
      </c>
    </row>
    <row r="389" spans="1:26" ht="15.75" hidden="1" x14ac:dyDescent="0.2">
      <c r="A389" s="35">
        <f t="shared" si="10"/>
        <v>45558</v>
      </c>
      <c r="B389" s="36">
        <f ca="1">SUMIFS(СВЦЭМ!$K$40:$K$759,СВЦЭМ!$A$40:$A$759,$A389,СВЦЭМ!$B$39:$B$758,B$366)+'СЕТ СН'!$F$13</f>
        <v>0</v>
      </c>
      <c r="C389" s="36">
        <f ca="1">SUMIFS(СВЦЭМ!$K$40:$K$759,СВЦЭМ!$A$40:$A$759,$A389,СВЦЭМ!$B$39:$B$758,C$366)+'СЕТ СН'!$F$13</f>
        <v>0</v>
      </c>
      <c r="D389" s="36">
        <f ca="1">SUMIFS(СВЦЭМ!$K$40:$K$759,СВЦЭМ!$A$40:$A$759,$A389,СВЦЭМ!$B$39:$B$758,D$366)+'СЕТ СН'!$F$13</f>
        <v>0</v>
      </c>
      <c r="E389" s="36">
        <f ca="1">SUMIFS(СВЦЭМ!$K$40:$K$759,СВЦЭМ!$A$40:$A$759,$A389,СВЦЭМ!$B$39:$B$758,E$366)+'СЕТ СН'!$F$13</f>
        <v>0</v>
      </c>
      <c r="F389" s="36">
        <f ca="1">SUMIFS(СВЦЭМ!$K$40:$K$759,СВЦЭМ!$A$40:$A$759,$A389,СВЦЭМ!$B$39:$B$758,F$366)+'СЕТ СН'!$F$13</f>
        <v>0</v>
      </c>
      <c r="G389" s="36">
        <f ca="1">SUMIFS(СВЦЭМ!$K$40:$K$759,СВЦЭМ!$A$40:$A$759,$A389,СВЦЭМ!$B$39:$B$758,G$366)+'СЕТ СН'!$F$13</f>
        <v>0</v>
      </c>
      <c r="H389" s="36">
        <f ca="1">SUMIFS(СВЦЭМ!$K$40:$K$759,СВЦЭМ!$A$40:$A$759,$A389,СВЦЭМ!$B$39:$B$758,H$366)+'СЕТ СН'!$F$13</f>
        <v>0</v>
      </c>
      <c r="I389" s="36">
        <f ca="1">SUMIFS(СВЦЭМ!$K$40:$K$759,СВЦЭМ!$A$40:$A$759,$A389,СВЦЭМ!$B$39:$B$758,I$366)+'СЕТ СН'!$F$13</f>
        <v>0</v>
      </c>
      <c r="J389" s="36">
        <f ca="1">SUMIFS(СВЦЭМ!$K$40:$K$759,СВЦЭМ!$A$40:$A$759,$A389,СВЦЭМ!$B$39:$B$758,J$366)+'СЕТ СН'!$F$13</f>
        <v>0</v>
      </c>
      <c r="K389" s="36">
        <f ca="1">SUMIFS(СВЦЭМ!$K$40:$K$759,СВЦЭМ!$A$40:$A$759,$A389,СВЦЭМ!$B$39:$B$758,K$366)+'СЕТ СН'!$F$13</f>
        <v>0</v>
      </c>
      <c r="L389" s="36">
        <f ca="1">SUMIFS(СВЦЭМ!$K$40:$K$759,СВЦЭМ!$A$40:$A$759,$A389,СВЦЭМ!$B$39:$B$758,L$366)+'СЕТ СН'!$F$13</f>
        <v>0</v>
      </c>
      <c r="M389" s="36">
        <f ca="1">SUMIFS(СВЦЭМ!$K$40:$K$759,СВЦЭМ!$A$40:$A$759,$A389,СВЦЭМ!$B$39:$B$758,M$366)+'СЕТ СН'!$F$13</f>
        <v>0</v>
      </c>
      <c r="N389" s="36">
        <f ca="1">SUMIFS(СВЦЭМ!$K$40:$K$759,СВЦЭМ!$A$40:$A$759,$A389,СВЦЭМ!$B$39:$B$758,N$366)+'СЕТ СН'!$F$13</f>
        <v>0</v>
      </c>
      <c r="O389" s="36">
        <f ca="1">SUMIFS(СВЦЭМ!$K$40:$K$759,СВЦЭМ!$A$40:$A$759,$A389,СВЦЭМ!$B$39:$B$758,O$366)+'СЕТ СН'!$F$13</f>
        <v>0</v>
      </c>
      <c r="P389" s="36">
        <f ca="1">SUMIFS(СВЦЭМ!$K$40:$K$759,СВЦЭМ!$A$40:$A$759,$A389,СВЦЭМ!$B$39:$B$758,P$366)+'СЕТ СН'!$F$13</f>
        <v>0</v>
      </c>
      <c r="Q389" s="36">
        <f ca="1">SUMIFS(СВЦЭМ!$K$40:$K$759,СВЦЭМ!$A$40:$A$759,$A389,СВЦЭМ!$B$39:$B$758,Q$366)+'СЕТ СН'!$F$13</f>
        <v>0</v>
      </c>
      <c r="R389" s="36">
        <f ca="1">SUMIFS(СВЦЭМ!$K$40:$K$759,СВЦЭМ!$A$40:$A$759,$A389,СВЦЭМ!$B$39:$B$758,R$366)+'СЕТ СН'!$F$13</f>
        <v>0</v>
      </c>
      <c r="S389" s="36">
        <f ca="1">SUMIFS(СВЦЭМ!$K$40:$K$759,СВЦЭМ!$A$40:$A$759,$A389,СВЦЭМ!$B$39:$B$758,S$366)+'СЕТ СН'!$F$13</f>
        <v>0</v>
      </c>
      <c r="T389" s="36">
        <f ca="1">SUMIFS(СВЦЭМ!$K$40:$K$759,СВЦЭМ!$A$40:$A$759,$A389,СВЦЭМ!$B$39:$B$758,T$366)+'СЕТ СН'!$F$13</f>
        <v>0</v>
      </c>
      <c r="U389" s="36">
        <f ca="1">SUMIFS(СВЦЭМ!$K$40:$K$759,СВЦЭМ!$A$40:$A$759,$A389,СВЦЭМ!$B$39:$B$758,U$366)+'СЕТ СН'!$F$13</f>
        <v>0</v>
      </c>
      <c r="V389" s="36">
        <f ca="1">SUMIFS(СВЦЭМ!$K$40:$K$759,СВЦЭМ!$A$40:$A$759,$A389,СВЦЭМ!$B$39:$B$758,V$366)+'СЕТ СН'!$F$13</f>
        <v>0</v>
      </c>
      <c r="W389" s="36">
        <f ca="1">SUMIFS(СВЦЭМ!$K$40:$K$759,СВЦЭМ!$A$40:$A$759,$A389,СВЦЭМ!$B$39:$B$758,W$366)+'СЕТ СН'!$F$13</f>
        <v>0</v>
      </c>
      <c r="X389" s="36">
        <f ca="1">SUMIFS(СВЦЭМ!$K$40:$K$759,СВЦЭМ!$A$40:$A$759,$A389,СВЦЭМ!$B$39:$B$758,X$366)+'СЕТ СН'!$F$13</f>
        <v>0</v>
      </c>
      <c r="Y389" s="36">
        <f ca="1">SUMIFS(СВЦЭМ!$K$40:$K$759,СВЦЭМ!$A$40:$A$759,$A389,СВЦЭМ!$B$39:$B$758,Y$366)+'СЕТ СН'!$F$13</f>
        <v>0</v>
      </c>
    </row>
    <row r="390" spans="1:26" ht="15.75" hidden="1" x14ac:dyDescent="0.2">
      <c r="A390" s="35">
        <f t="shared" si="10"/>
        <v>45559</v>
      </c>
      <c r="B390" s="36">
        <f ca="1">SUMIFS(СВЦЭМ!$K$40:$K$759,СВЦЭМ!$A$40:$A$759,$A390,СВЦЭМ!$B$39:$B$758,B$366)+'СЕТ СН'!$F$13</f>
        <v>0</v>
      </c>
      <c r="C390" s="36">
        <f ca="1">SUMIFS(СВЦЭМ!$K$40:$K$759,СВЦЭМ!$A$40:$A$759,$A390,СВЦЭМ!$B$39:$B$758,C$366)+'СЕТ СН'!$F$13</f>
        <v>0</v>
      </c>
      <c r="D390" s="36">
        <f ca="1">SUMIFS(СВЦЭМ!$K$40:$K$759,СВЦЭМ!$A$40:$A$759,$A390,СВЦЭМ!$B$39:$B$758,D$366)+'СЕТ СН'!$F$13</f>
        <v>0</v>
      </c>
      <c r="E390" s="36">
        <f ca="1">SUMIFS(СВЦЭМ!$K$40:$K$759,СВЦЭМ!$A$40:$A$759,$A390,СВЦЭМ!$B$39:$B$758,E$366)+'СЕТ СН'!$F$13</f>
        <v>0</v>
      </c>
      <c r="F390" s="36">
        <f ca="1">SUMIFS(СВЦЭМ!$K$40:$K$759,СВЦЭМ!$A$40:$A$759,$A390,СВЦЭМ!$B$39:$B$758,F$366)+'СЕТ СН'!$F$13</f>
        <v>0</v>
      </c>
      <c r="G390" s="36">
        <f ca="1">SUMIFS(СВЦЭМ!$K$40:$K$759,СВЦЭМ!$A$40:$A$759,$A390,СВЦЭМ!$B$39:$B$758,G$366)+'СЕТ СН'!$F$13</f>
        <v>0</v>
      </c>
      <c r="H390" s="36">
        <f ca="1">SUMIFS(СВЦЭМ!$K$40:$K$759,СВЦЭМ!$A$40:$A$759,$A390,СВЦЭМ!$B$39:$B$758,H$366)+'СЕТ СН'!$F$13</f>
        <v>0</v>
      </c>
      <c r="I390" s="36">
        <f ca="1">SUMIFS(СВЦЭМ!$K$40:$K$759,СВЦЭМ!$A$40:$A$759,$A390,СВЦЭМ!$B$39:$B$758,I$366)+'СЕТ СН'!$F$13</f>
        <v>0</v>
      </c>
      <c r="J390" s="36">
        <f ca="1">SUMIFS(СВЦЭМ!$K$40:$K$759,СВЦЭМ!$A$40:$A$759,$A390,СВЦЭМ!$B$39:$B$758,J$366)+'СЕТ СН'!$F$13</f>
        <v>0</v>
      </c>
      <c r="K390" s="36">
        <f ca="1">SUMIFS(СВЦЭМ!$K$40:$K$759,СВЦЭМ!$A$40:$A$759,$A390,СВЦЭМ!$B$39:$B$758,K$366)+'СЕТ СН'!$F$13</f>
        <v>0</v>
      </c>
      <c r="L390" s="36">
        <f ca="1">SUMIFS(СВЦЭМ!$K$40:$K$759,СВЦЭМ!$A$40:$A$759,$A390,СВЦЭМ!$B$39:$B$758,L$366)+'СЕТ СН'!$F$13</f>
        <v>0</v>
      </c>
      <c r="M390" s="36">
        <f ca="1">SUMIFS(СВЦЭМ!$K$40:$K$759,СВЦЭМ!$A$40:$A$759,$A390,СВЦЭМ!$B$39:$B$758,M$366)+'СЕТ СН'!$F$13</f>
        <v>0</v>
      </c>
      <c r="N390" s="36">
        <f ca="1">SUMIFS(СВЦЭМ!$K$40:$K$759,СВЦЭМ!$A$40:$A$759,$A390,СВЦЭМ!$B$39:$B$758,N$366)+'СЕТ СН'!$F$13</f>
        <v>0</v>
      </c>
      <c r="O390" s="36">
        <f ca="1">SUMIFS(СВЦЭМ!$K$40:$K$759,СВЦЭМ!$A$40:$A$759,$A390,СВЦЭМ!$B$39:$B$758,O$366)+'СЕТ СН'!$F$13</f>
        <v>0</v>
      </c>
      <c r="P390" s="36">
        <f ca="1">SUMIFS(СВЦЭМ!$K$40:$K$759,СВЦЭМ!$A$40:$A$759,$A390,СВЦЭМ!$B$39:$B$758,P$366)+'СЕТ СН'!$F$13</f>
        <v>0</v>
      </c>
      <c r="Q390" s="36">
        <f ca="1">SUMIFS(СВЦЭМ!$K$40:$K$759,СВЦЭМ!$A$40:$A$759,$A390,СВЦЭМ!$B$39:$B$758,Q$366)+'СЕТ СН'!$F$13</f>
        <v>0</v>
      </c>
      <c r="R390" s="36">
        <f ca="1">SUMIFS(СВЦЭМ!$K$40:$K$759,СВЦЭМ!$A$40:$A$759,$A390,СВЦЭМ!$B$39:$B$758,R$366)+'СЕТ СН'!$F$13</f>
        <v>0</v>
      </c>
      <c r="S390" s="36">
        <f ca="1">SUMIFS(СВЦЭМ!$K$40:$K$759,СВЦЭМ!$A$40:$A$759,$A390,СВЦЭМ!$B$39:$B$758,S$366)+'СЕТ СН'!$F$13</f>
        <v>0</v>
      </c>
      <c r="T390" s="36">
        <f ca="1">SUMIFS(СВЦЭМ!$K$40:$K$759,СВЦЭМ!$A$40:$A$759,$A390,СВЦЭМ!$B$39:$B$758,T$366)+'СЕТ СН'!$F$13</f>
        <v>0</v>
      </c>
      <c r="U390" s="36">
        <f ca="1">SUMIFS(СВЦЭМ!$K$40:$K$759,СВЦЭМ!$A$40:$A$759,$A390,СВЦЭМ!$B$39:$B$758,U$366)+'СЕТ СН'!$F$13</f>
        <v>0</v>
      </c>
      <c r="V390" s="36">
        <f ca="1">SUMIFS(СВЦЭМ!$K$40:$K$759,СВЦЭМ!$A$40:$A$759,$A390,СВЦЭМ!$B$39:$B$758,V$366)+'СЕТ СН'!$F$13</f>
        <v>0</v>
      </c>
      <c r="W390" s="36">
        <f ca="1">SUMIFS(СВЦЭМ!$K$40:$K$759,СВЦЭМ!$A$40:$A$759,$A390,СВЦЭМ!$B$39:$B$758,W$366)+'СЕТ СН'!$F$13</f>
        <v>0</v>
      </c>
      <c r="X390" s="36">
        <f ca="1">SUMIFS(СВЦЭМ!$K$40:$K$759,СВЦЭМ!$A$40:$A$759,$A390,СВЦЭМ!$B$39:$B$758,X$366)+'СЕТ СН'!$F$13</f>
        <v>0</v>
      </c>
      <c r="Y390" s="36">
        <f ca="1">SUMIFS(СВЦЭМ!$K$40:$K$759,СВЦЭМ!$A$40:$A$759,$A390,СВЦЭМ!$B$39:$B$758,Y$366)+'СЕТ СН'!$F$13</f>
        <v>0</v>
      </c>
    </row>
    <row r="391" spans="1:26" ht="15.75" hidden="1" x14ac:dyDescent="0.2">
      <c r="A391" s="35">
        <f t="shared" si="10"/>
        <v>45560</v>
      </c>
      <c r="B391" s="36">
        <f ca="1">SUMIFS(СВЦЭМ!$K$40:$K$759,СВЦЭМ!$A$40:$A$759,$A391,СВЦЭМ!$B$39:$B$758,B$366)+'СЕТ СН'!$F$13</f>
        <v>0</v>
      </c>
      <c r="C391" s="36">
        <f ca="1">SUMIFS(СВЦЭМ!$K$40:$K$759,СВЦЭМ!$A$40:$A$759,$A391,СВЦЭМ!$B$39:$B$758,C$366)+'СЕТ СН'!$F$13</f>
        <v>0</v>
      </c>
      <c r="D391" s="36">
        <f ca="1">SUMIFS(СВЦЭМ!$K$40:$K$759,СВЦЭМ!$A$40:$A$759,$A391,СВЦЭМ!$B$39:$B$758,D$366)+'СЕТ СН'!$F$13</f>
        <v>0</v>
      </c>
      <c r="E391" s="36">
        <f ca="1">SUMIFS(СВЦЭМ!$K$40:$K$759,СВЦЭМ!$A$40:$A$759,$A391,СВЦЭМ!$B$39:$B$758,E$366)+'СЕТ СН'!$F$13</f>
        <v>0</v>
      </c>
      <c r="F391" s="36">
        <f ca="1">SUMIFS(СВЦЭМ!$K$40:$K$759,СВЦЭМ!$A$40:$A$759,$A391,СВЦЭМ!$B$39:$B$758,F$366)+'СЕТ СН'!$F$13</f>
        <v>0</v>
      </c>
      <c r="G391" s="36">
        <f ca="1">SUMIFS(СВЦЭМ!$K$40:$K$759,СВЦЭМ!$A$40:$A$759,$A391,СВЦЭМ!$B$39:$B$758,G$366)+'СЕТ СН'!$F$13</f>
        <v>0</v>
      </c>
      <c r="H391" s="36">
        <f ca="1">SUMIFS(СВЦЭМ!$K$40:$K$759,СВЦЭМ!$A$40:$A$759,$A391,СВЦЭМ!$B$39:$B$758,H$366)+'СЕТ СН'!$F$13</f>
        <v>0</v>
      </c>
      <c r="I391" s="36">
        <f ca="1">SUMIFS(СВЦЭМ!$K$40:$K$759,СВЦЭМ!$A$40:$A$759,$A391,СВЦЭМ!$B$39:$B$758,I$366)+'СЕТ СН'!$F$13</f>
        <v>0</v>
      </c>
      <c r="J391" s="36">
        <f ca="1">SUMIFS(СВЦЭМ!$K$40:$K$759,СВЦЭМ!$A$40:$A$759,$A391,СВЦЭМ!$B$39:$B$758,J$366)+'СЕТ СН'!$F$13</f>
        <v>0</v>
      </c>
      <c r="K391" s="36">
        <f ca="1">SUMIFS(СВЦЭМ!$K$40:$K$759,СВЦЭМ!$A$40:$A$759,$A391,СВЦЭМ!$B$39:$B$758,K$366)+'СЕТ СН'!$F$13</f>
        <v>0</v>
      </c>
      <c r="L391" s="36">
        <f ca="1">SUMIFS(СВЦЭМ!$K$40:$K$759,СВЦЭМ!$A$40:$A$759,$A391,СВЦЭМ!$B$39:$B$758,L$366)+'СЕТ СН'!$F$13</f>
        <v>0</v>
      </c>
      <c r="M391" s="36">
        <f ca="1">SUMIFS(СВЦЭМ!$K$40:$K$759,СВЦЭМ!$A$40:$A$759,$A391,СВЦЭМ!$B$39:$B$758,M$366)+'СЕТ СН'!$F$13</f>
        <v>0</v>
      </c>
      <c r="N391" s="36">
        <f ca="1">SUMIFS(СВЦЭМ!$K$40:$K$759,СВЦЭМ!$A$40:$A$759,$A391,СВЦЭМ!$B$39:$B$758,N$366)+'СЕТ СН'!$F$13</f>
        <v>0</v>
      </c>
      <c r="O391" s="36">
        <f ca="1">SUMIFS(СВЦЭМ!$K$40:$K$759,СВЦЭМ!$A$40:$A$759,$A391,СВЦЭМ!$B$39:$B$758,O$366)+'СЕТ СН'!$F$13</f>
        <v>0</v>
      </c>
      <c r="P391" s="36">
        <f ca="1">SUMIFS(СВЦЭМ!$K$40:$K$759,СВЦЭМ!$A$40:$A$759,$A391,СВЦЭМ!$B$39:$B$758,P$366)+'СЕТ СН'!$F$13</f>
        <v>0</v>
      </c>
      <c r="Q391" s="36">
        <f ca="1">SUMIFS(СВЦЭМ!$K$40:$K$759,СВЦЭМ!$A$40:$A$759,$A391,СВЦЭМ!$B$39:$B$758,Q$366)+'СЕТ СН'!$F$13</f>
        <v>0</v>
      </c>
      <c r="R391" s="36">
        <f ca="1">SUMIFS(СВЦЭМ!$K$40:$K$759,СВЦЭМ!$A$40:$A$759,$A391,СВЦЭМ!$B$39:$B$758,R$366)+'СЕТ СН'!$F$13</f>
        <v>0</v>
      </c>
      <c r="S391" s="36">
        <f ca="1">SUMIFS(СВЦЭМ!$K$40:$K$759,СВЦЭМ!$A$40:$A$759,$A391,СВЦЭМ!$B$39:$B$758,S$366)+'СЕТ СН'!$F$13</f>
        <v>0</v>
      </c>
      <c r="T391" s="36">
        <f ca="1">SUMIFS(СВЦЭМ!$K$40:$K$759,СВЦЭМ!$A$40:$A$759,$A391,СВЦЭМ!$B$39:$B$758,T$366)+'СЕТ СН'!$F$13</f>
        <v>0</v>
      </c>
      <c r="U391" s="36">
        <f ca="1">SUMIFS(СВЦЭМ!$K$40:$K$759,СВЦЭМ!$A$40:$A$759,$A391,СВЦЭМ!$B$39:$B$758,U$366)+'СЕТ СН'!$F$13</f>
        <v>0</v>
      </c>
      <c r="V391" s="36">
        <f ca="1">SUMIFS(СВЦЭМ!$K$40:$K$759,СВЦЭМ!$A$40:$A$759,$A391,СВЦЭМ!$B$39:$B$758,V$366)+'СЕТ СН'!$F$13</f>
        <v>0</v>
      </c>
      <c r="W391" s="36">
        <f ca="1">SUMIFS(СВЦЭМ!$K$40:$K$759,СВЦЭМ!$A$40:$A$759,$A391,СВЦЭМ!$B$39:$B$758,W$366)+'СЕТ СН'!$F$13</f>
        <v>0</v>
      </c>
      <c r="X391" s="36">
        <f ca="1">SUMIFS(СВЦЭМ!$K$40:$K$759,СВЦЭМ!$A$40:$A$759,$A391,СВЦЭМ!$B$39:$B$758,X$366)+'СЕТ СН'!$F$13</f>
        <v>0</v>
      </c>
      <c r="Y391" s="36">
        <f ca="1">SUMIFS(СВЦЭМ!$K$40:$K$759,СВЦЭМ!$A$40:$A$759,$A391,СВЦЭМ!$B$39:$B$758,Y$366)+'СЕТ СН'!$F$13</f>
        <v>0</v>
      </c>
    </row>
    <row r="392" spans="1:26" ht="15.75" hidden="1" x14ac:dyDescent="0.2">
      <c r="A392" s="35">
        <f t="shared" si="10"/>
        <v>45561</v>
      </c>
      <c r="B392" s="36">
        <f ca="1">SUMIFS(СВЦЭМ!$K$40:$K$759,СВЦЭМ!$A$40:$A$759,$A392,СВЦЭМ!$B$39:$B$758,B$366)+'СЕТ СН'!$F$13</f>
        <v>0</v>
      </c>
      <c r="C392" s="36">
        <f ca="1">SUMIFS(СВЦЭМ!$K$40:$K$759,СВЦЭМ!$A$40:$A$759,$A392,СВЦЭМ!$B$39:$B$758,C$366)+'СЕТ СН'!$F$13</f>
        <v>0</v>
      </c>
      <c r="D392" s="36">
        <f ca="1">SUMIFS(СВЦЭМ!$K$40:$K$759,СВЦЭМ!$A$40:$A$759,$A392,СВЦЭМ!$B$39:$B$758,D$366)+'СЕТ СН'!$F$13</f>
        <v>0</v>
      </c>
      <c r="E392" s="36">
        <f ca="1">SUMIFS(СВЦЭМ!$K$40:$K$759,СВЦЭМ!$A$40:$A$759,$A392,СВЦЭМ!$B$39:$B$758,E$366)+'СЕТ СН'!$F$13</f>
        <v>0</v>
      </c>
      <c r="F392" s="36">
        <f ca="1">SUMIFS(СВЦЭМ!$K$40:$K$759,СВЦЭМ!$A$40:$A$759,$A392,СВЦЭМ!$B$39:$B$758,F$366)+'СЕТ СН'!$F$13</f>
        <v>0</v>
      </c>
      <c r="G392" s="36">
        <f ca="1">SUMIFS(СВЦЭМ!$K$40:$K$759,СВЦЭМ!$A$40:$A$759,$A392,СВЦЭМ!$B$39:$B$758,G$366)+'СЕТ СН'!$F$13</f>
        <v>0</v>
      </c>
      <c r="H392" s="36">
        <f ca="1">SUMIFS(СВЦЭМ!$K$40:$K$759,СВЦЭМ!$A$40:$A$759,$A392,СВЦЭМ!$B$39:$B$758,H$366)+'СЕТ СН'!$F$13</f>
        <v>0</v>
      </c>
      <c r="I392" s="36">
        <f ca="1">SUMIFS(СВЦЭМ!$K$40:$K$759,СВЦЭМ!$A$40:$A$759,$A392,СВЦЭМ!$B$39:$B$758,I$366)+'СЕТ СН'!$F$13</f>
        <v>0</v>
      </c>
      <c r="J392" s="36">
        <f ca="1">SUMIFS(СВЦЭМ!$K$40:$K$759,СВЦЭМ!$A$40:$A$759,$A392,СВЦЭМ!$B$39:$B$758,J$366)+'СЕТ СН'!$F$13</f>
        <v>0</v>
      </c>
      <c r="K392" s="36">
        <f ca="1">SUMIFS(СВЦЭМ!$K$40:$K$759,СВЦЭМ!$A$40:$A$759,$A392,СВЦЭМ!$B$39:$B$758,K$366)+'СЕТ СН'!$F$13</f>
        <v>0</v>
      </c>
      <c r="L392" s="36">
        <f ca="1">SUMIFS(СВЦЭМ!$K$40:$K$759,СВЦЭМ!$A$40:$A$759,$A392,СВЦЭМ!$B$39:$B$758,L$366)+'СЕТ СН'!$F$13</f>
        <v>0</v>
      </c>
      <c r="M392" s="36">
        <f ca="1">SUMIFS(СВЦЭМ!$K$40:$K$759,СВЦЭМ!$A$40:$A$759,$A392,СВЦЭМ!$B$39:$B$758,M$366)+'СЕТ СН'!$F$13</f>
        <v>0</v>
      </c>
      <c r="N392" s="36">
        <f ca="1">SUMIFS(СВЦЭМ!$K$40:$K$759,СВЦЭМ!$A$40:$A$759,$A392,СВЦЭМ!$B$39:$B$758,N$366)+'СЕТ СН'!$F$13</f>
        <v>0</v>
      </c>
      <c r="O392" s="36">
        <f ca="1">SUMIFS(СВЦЭМ!$K$40:$K$759,СВЦЭМ!$A$40:$A$759,$A392,СВЦЭМ!$B$39:$B$758,O$366)+'СЕТ СН'!$F$13</f>
        <v>0</v>
      </c>
      <c r="P392" s="36">
        <f ca="1">SUMIFS(СВЦЭМ!$K$40:$K$759,СВЦЭМ!$A$40:$A$759,$A392,СВЦЭМ!$B$39:$B$758,P$366)+'СЕТ СН'!$F$13</f>
        <v>0</v>
      </c>
      <c r="Q392" s="36">
        <f ca="1">SUMIFS(СВЦЭМ!$K$40:$K$759,СВЦЭМ!$A$40:$A$759,$A392,СВЦЭМ!$B$39:$B$758,Q$366)+'СЕТ СН'!$F$13</f>
        <v>0</v>
      </c>
      <c r="R392" s="36">
        <f ca="1">SUMIFS(СВЦЭМ!$K$40:$K$759,СВЦЭМ!$A$40:$A$759,$A392,СВЦЭМ!$B$39:$B$758,R$366)+'СЕТ СН'!$F$13</f>
        <v>0</v>
      </c>
      <c r="S392" s="36">
        <f ca="1">SUMIFS(СВЦЭМ!$K$40:$K$759,СВЦЭМ!$A$40:$A$759,$A392,СВЦЭМ!$B$39:$B$758,S$366)+'СЕТ СН'!$F$13</f>
        <v>0</v>
      </c>
      <c r="T392" s="36">
        <f ca="1">SUMIFS(СВЦЭМ!$K$40:$K$759,СВЦЭМ!$A$40:$A$759,$A392,СВЦЭМ!$B$39:$B$758,T$366)+'СЕТ СН'!$F$13</f>
        <v>0</v>
      </c>
      <c r="U392" s="36">
        <f ca="1">SUMIFS(СВЦЭМ!$K$40:$K$759,СВЦЭМ!$A$40:$A$759,$A392,СВЦЭМ!$B$39:$B$758,U$366)+'СЕТ СН'!$F$13</f>
        <v>0</v>
      </c>
      <c r="V392" s="36">
        <f ca="1">SUMIFS(СВЦЭМ!$K$40:$K$759,СВЦЭМ!$A$40:$A$759,$A392,СВЦЭМ!$B$39:$B$758,V$366)+'СЕТ СН'!$F$13</f>
        <v>0</v>
      </c>
      <c r="W392" s="36">
        <f ca="1">SUMIFS(СВЦЭМ!$K$40:$K$759,СВЦЭМ!$A$40:$A$759,$A392,СВЦЭМ!$B$39:$B$758,W$366)+'СЕТ СН'!$F$13</f>
        <v>0</v>
      </c>
      <c r="X392" s="36">
        <f ca="1">SUMIFS(СВЦЭМ!$K$40:$K$759,СВЦЭМ!$A$40:$A$759,$A392,СВЦЭМ!$B$39:$B$758,X$366)+'СЕТ СН'!$F$13</f>
        <v>0</v>
      </c>
      <c r="Y392" s="36">
        <f ca="1">SUMIFS(СВЦЭМ!$K$40:$K$759,СВЦЭМ!$A$40:$A$759,$A392,СВЦЭМ!$B$39:$B$758,Y$366)+'СЕТ СН'!$F$13</f>
        <v>0</v>
      </c>
    </row>
    <row r="393" spans="1:26" ht="15.75" hidden="1" x14ac:dyDescent="0.2">
      <c r="A393" s="35">
        <f t="shared" si="10"/>
        <v>45562</v>
      </c>
      <c r="B393" s="36">
        <f ca="1">SUMIFS(СВЦЭМ!$K$40:$K$759,СВЦЭМ!$A$40:$A$759,$A393,СВЦЭМ!$B$39:$B$758,B$366)+'СЕТ СН'!$F$13</f>
        <v>0</v>
      </c>
      <c r="C393" s="36">
        <f ca="1">SUMIFS(СВЦЭМ!$K$40:$K$759,СВЦЭМ!$A$40:$A$759,$A393,СВЦЭМ!$B$39:$B$758,C$366)+'СЕТ СН'!$F$13</f>
        <v>0</v>
      </c>
      <c r="D393" s="36">
        <f ca="1">SUMIFS(СВЦЭМ!$K$40:$K$759,СВЦЭМ!$A$40:$A$759,$A393,СВЦЭМ!$B$39:$B$758,D$366)+'СЕТ СН'!$F$13</f>
        <v>0</v>
      </c>
      <c r="E393" s="36">
        <f ca="1">SUMIFS(СВЦЭМ!$K$40:$K$759,СВЦЭМ!$A$40:$A$759,$A393,СВЦЭМ!$B$39:$B$758,E$366)+'СЕТ СН'!$F$13</f>
        <v>0</v>
      </c>
      <c r="F393" s="36">
        <f ca="1">SUMIFS(СВЦЭМ!$K$40:$K$759,СВЦЭМ!$A$40:$A$759,$A393,СВЦЭМ!$B$39:$B$758,F$366)+'СЕТ СН'!$F$13</f>
        <v>0</v>
      </c>
      <c r="G393" s="36">
        <f ca="1">SUMIFS(СВЦЭМ!$K$40:$K$759,СВЦЭМ!$A$40:$A$759,$A393,СВЦЭМ!$B$39:$B$758,G$366)+'СЕТ СН'!$F$13</f>
        <v>0</v>
      </c>
      <c r="H393" s="36">
        <f ca="1">SUMIFS(СВЦЭМ!$K$40:$K$759,СВЦЭМ!$A$40:$A$759,$A393,СВЦЭМ!$B$39:$B$758,H$366)+'СЕТ СН'!$F$13</f>
        <v>0</v>
      </c>
      <c r="I393" s="36">
        <f ca="1">SUMIFS(СВЦЭМ!$K$40:$K$759,СВЦЭМ!$A$40:$A$759,$A393,СВЦЭМ!$B$39:$B$758,I$366)+'СЕТ СН'!$F$13</f>
        <v>0</v>
      </c>
      <c r="J393" s="36">
        <f ca="1">SUMIFS(СВЦЭМ!$K$40:$K$759,СВЦЭМ!$A$40:$A$759,$A393,СВЦЭМ!$B$39:$B$758,J$366)+'СЕТ СН'!$F$13</f>
        <v>0</v>
      </c>
      <c r="K393" s="36">
        <f ca="1">SUMIFS(СВЦЭМ!$K$40:$K$759,СВЦЭМ!$A$40:$A$759,$A393,СВЦЭМ!$B$39:$B$758,K$366)+'СЕТ СН'!$F$13</f>
        <v>0</v>
      </c>
      <c r="L393" s="36">
        <f ca="1">SUMIFS(СВЦЭМ!$K$40:$K$759,СВЦЭМ!$A$40:$A$759,$A393,СВЦЭМ!$B$39:$B$758,L$366)+'СЕТ СН'!$F$13</f>
        <v>0</v>
      </c>
      <c r="M393" s="36">
        <f ca="1">SUMIFS(СВЦЭМ!$K$40:$K$759,СВЦЭМ!$A$40:$A$759,$A393,СВЦЭМ!$B$39:$B$758,M$366)+'СЕТ СН'!$F$13</f>
        <v>0</v>
      </c>
      <c r="N393" s="36">
        <f ca="1">SUMIFS(СВЦЭМ!$K$40:$K$759,СВЦЭМ!$A$40:$A$759,$A393,СВЦЭМ!$B$39:$B$758,N$366)+'СЕТ СН'!$F$13</f>
        <v>0</v>
      </c>
      <c r="O393" s="36">
        <f ca="1">SUMIFS(СВЦЭМ!$K$40:$K$759,СВЦЭМ!$A$40:$A$759,$A393,СВЦЭМ!$B$39:$B$758,O$366)+'СЕТ СН'!$F$13</f>
        <v>0</v>
      </c>
      <c r="P393" s="36">
        <f ca="1">SUMIFS(СВЦЭМ!$K$40:$K$759,СВЦЭМ!$A$40:$A$759,$A393,СВЦЭМ!$B$39:$B$758,P$366)+'СЕТ СН'!$F$13</f>
        <v>0</v>
      </c>
      <c r="Q393" s="36">
        <f ca="1">SUMIFS(СВЦЭМ!$K$40:$K$759,СВЦЭМ!$A$40:$A$759,$A393,СВЦЭМ!$B$39:$B$758,Q$366)+'СЕТ СН'!$F$13</f>
        <v>0</v>
      </c>
      <c r="R393" s="36">
        <f ca="1">SUMIFS(СВЦЭМ!$K$40:$K$759,СВЦЭМ!$A$40:$A$759,$A393,СВЦЭМ!$B$39:$B$758,R$366)+'СЕТ СН'!$F$13</f>
        <v>0</v>
      </c>
      <c r="S393" s="36">
        <f ca="1">SUMIFS(СВЦЭМ!$K$40:$K$759,СВЦЭМ!$A$40:$A$759,$A393,СВЦЭМ!$B$39:$B$758,S$366)+'СЕТ СН'!$F$13</f>
        <v>0</v>
      </c>
      <c r="T393" s="36">
        <f ca="1">SUMIFS(СВЦЭМ!$K$40:$K$759,СВЦЭМ!$A$40:$A$759,$A393,СВЦЭМ!$B$39:$B$758,T$366)+'СЕТ СН'!$F$13</f>
        <v>0</v>
      </c>
      <c r="U393" s="36">
        <f ca="1">SUMIFS(СВЦЭМ!$K$40:$K$759,СВЦЭМ!$A$40:$A$759,$A393,СВЦЭМ!$B$39:$B$758,U$366)+'СЕТ СН'!$F$13</f>
        <v>0</v>
      </c>
      <c r="V393" s="36">
        <f ca="1">SUMIFS(СВЦЭМ!$K$40:$K$759,СВЦЭМ!$A$40:$A$759,$A393,СВЦЭМ!$B$39:$B$758,V$366)+'СЕТ СН'!$F$13</f>
        <v>0</v>
      </c>
      <c r="W393" s="36">
        <f ca="1">SUMIFS(СВЦЭМ!$K$40:$K$759,СВЦЭМ!$A$40:$A$759,$A393,СВЦЭМ!$B$39:$B$758,W$366)+'СЕТ СН'!$F$13</f>
        <v>0</v>
      </c>
      <c r="X393" s="36">
        <f ca="1">SUMIFS(СВЦЭМ!$K$40:$K$759,СВЦЭМ!$A$40:$A$759,$A393,СВЦЭМ!$B$39:$B$758,X$366)+'СЕТ СН'!$F$13</f>
        <v>0</v>
      </c>
      <c r="Y393" s="36">
        <f ca="1">SUMIFS(СВЦЭМ!$K$40:$K$759,СВЦЭМ!$A$40:$A$759,$A393,СВЦЭМ!$B$39:$B$758,Y$366)+'СЕТ СН'!$F$13</f>
        <v>0</v>
      </c>
    </row>
    <row r="394" spans="1:26" ht="15.75" hidden="1" x14ac:dyDescent="0.2">
      <c r="A394" s="35">
        <f t="shared" si="10"/>
        <v>45563</v>
      </c>
      <c r="B394" s="36">
        <f ca="1">SUMIFS(СВЦЭМ!$K$40:$K$759,СВЦЭМ!$A$40:$A$759,$A394,СВЦЭМ!$B$39:$B$758,B$366)+'СЕТ СН'!$F$13</f>
        <v>0</v>
      </c>
      <c r="C394" s="36">
        <f ca="1">SUMIFS(СВЦЭМ!$K$40:$K$759,СВЦЭМ!$A$40:$A$759,$A394,СВЦЭМ!$B$39:$B$758,C$366)+'СЕТ СН'!$F$13</f>
        <v>0</v>
      </c>
      <c r="D394" s="36">
        <f ca="1">SUMIFS(СВЦЭМ!$K$40:$K$759,СВЦЭМ!$A$40:$A$759,$A394,СВЦЭМ!$B$39:$B$758,D$366)+'СЕТ СН'!$F$13</f>
        <v>0</v>
      </c>
      <c r="E394" s="36">
        <f ca="1">SUMIFS(СВЦЭМ!$K$40:$K$759,СВЦЭМ!$A$40:$A$759,$A394,СВЦЭМ!$B$39:$B$758,E$366)+'СЕТ СН'!$F$13</f>
        <v>0</v>
      </c>
      <c r="F394" s="36">
        <f ca="1">SUMIFS(СВЦЭМ!$K$40:$K$759,СВЦЭМ!$A$40:$A$759,$A394,СВЦЭМ!$B$39:$B$758,F$366)+'СЕТ СН'!$F$13</f>
        <v>0</v>
      </c>
      <c r="G394" s="36">
        <f ca="1">SUMIFS(СВЦЭМ!$K$40:$K$759,СВЦЭМ!$A$40:$A$759,$A394,СВЦЭМ!$B$39:$B$758,G$366)+'СЕТ СН'!$F$13</f>
        <v>0</v>
      </c>
      <c r="H394" s="36">
        <f ca="1">SUMIFS(СВЦЭМ!$K$40:$K$759,СВЦЭМ!$A$40:$A$759,$A394,СВЦЭМ!$B$39:$B$758,H$366)+'СЕТ СН'!$F$13</f>
        <v>0</v>
      </c>
      <c r="I394" s="36">
        <f ca="1">SUMIFS(СВЦЭМ!$K$40:$K$759,СВЦЭМ!$A$40:$A$759,$A394,СВЦЭМ!$B$39:$B$758,I$366)+'СЕТ СН'!$F$13</f>
        <v>0</v>
      </c>
      <c r="J394" s="36">
        <f ca="1">SUMIFS(СВЦЭМ!$K$40:$K$759,СВЦЭМ!$A$40:$A$759,$A394,СВЦЭМ!$B$39:$B$758,J$366)+'СЕТ СН'!$F$13</f>
        <v>0</v>
      </c>
      <c r="K394" s="36">
        <f ca="1">SUMIFS(СВЦЭМ!$K$40:$K$759,СВЦЭМ!$A$40:$A$759,$A394,СВЦЭМ!$B$39:$B$758,K$366)+'СЕТ СН'!$F$13</f>
        <v>0</v>
      </c>
      <c r="L394" s="36">
        <f ca="1">SUMIFS(СВЦЭМ!$K$40:$K$759,СВЦЭМ!$A$40:$A$759,$A394,СВЦЭМ!$B$39:$B$758,L$366)+'СЕТ СН'!$F$13</f>
        <v>0</v>
      </c>
      <c r="M394" s="36">
        <f ca="1">SUMIFS(СВЦЭМ!$K$40:$K$759,СВЦЭМ!$A$40:$A$759,$A394,СВЦЭМ!$B$39:$B$758,M$366)+'СЕТ СН'!$F$13</f>
        <v>0</v>
      </c>
      <c r="N394" s="36">
        <f ca="1">SUMIFS(СВЦЭМ!$K$40:$K$759,СВЦЭМ!$A$40:$A$759,$A394,СВЦЭМ!$B$39:$B$758,N$366)+'СЕТ СН'!$F$13</f>
        <v>0</v>
      </c>
      <c r="O394" s="36">
        <f ca="1">SUMIFS(СВЦЭМ!$K$40:$K$759,СВЦЭМ!$A$40:$A$759,$A394,СВЦЭМ!$B$39:$B$758,O$366)+'СЕТ СН'!$F$13</f>
        <v>0</v>
      </c>
      <c r="P394" s="36">
        <f ca="1">SUMIFS(СВЦЭМ!$K$40:$K$759,СВЦЭМ!$A$40:$A$759,$A394,СВЦЭМ!$B$39:$B$758,P$366)+'СЕТ СН'!$F$13</f>
        <v>0</v>
      </c>
      <c r="Q394" s="36">
        <f ca="1">SUMIFS(СВЦЭМ!$K$40:$K$759,СВЦЭМ!$A$40:$A$759,$A394,СВЦЭМ!$B$39:$B$758,Q$366)+'СЕТ СН'!$F$13</f>
        <v>0</v>
      </c>
      <c r="R394" s="36">
        <f ca="1">SUMIFS(СВЦЭМ!$K$40:$K$759,СВЦЭМ!$A$40:$A$759,$A394,СВЦЭМ!$B$39:$B$758,R$366)+'СЕТ СН'!$F$13</f>
        <v>0</v>
      </c>
      <c r="S394" s="36">
        <f ca="1">SUMIFS(СВЦЭМ!$K$40:$K$759,СВЦЭМ!$A$40:$A$759,$A394,СВЦЭМ!$B$39:$B$758,S$366)+'СЕТ СН'!$F$13</f>
        <v>0</v>
      </c>
      <c r="T394" s="36">
        <f ca="1">SUMIFS(СВЦЭМ!$K$40:$K$759,СВЦЭМ!$A$40:$A$759,$A394,СВЦЭМ!$B$39:$B$758,T$366)+'СЕТ СН'!$F$13</f>
        <v>0</v>
      </c>
      <c r="U394" s="36">
        <f ca="1">SUMIFS(СВЦЭМ!$K$40:$K$759,СВЦЭМ!$A$40:$A$759,$A394,СВЦЭМ!$B$39:$B$758,U$366)+'СЕТ СН'!$F$13</f>
        <v>0</v>
      </c>
      <c r="V394" s="36">
        <f ca="1">SUMIFS(СВЦЭМ!$K$40:$K$759,СВЦЭМ!$A$40:$A$759,$A394,СВЦЭМ!$B$39:$B$758,V$366)+'СЕТ СН'!$F$13</f>
        <v>0</v>
      </c>
      <c r="W394" s="36">
        <f ca="1">SUMIFS(СВЦЭМ!$K$40:$K$759,СВЦЭМ!$A$40:$A$759,$A394,СВЦЭМ!$B$39:$B$758,W$366)+'СЕТ СН'!$F$13</f>
        <v>0</v>
      </c>
      <c r="X394" s="36">
        <f ca="1">SUMIFS(СВЦЭМ!$K$40:$K$759,СВЦЭМ!$A$40:$A$759,$A394,СВЦЭМ!$B$39:$B$758,X$366)+'СЕТ СН'!$F$13</f>
        <v>0</v>
      </c>
      <c r="Y394" s="36">
        <f ca="1">SUMIFS(СВЦЭМ!$K$40:$K$759,СВЦЭМ!$A$40:$A$759,$A394,СВЦЭМ!$B$39:$B$758,Y$366)+'СЕТ СН'!$F$13</f>
        <v>0</v>
      </c>
    </row>
    <row r="395" spans="1:26" ht="15.75" hidden="1" x14ac:dyDescent="0.2">
      <c r="A395" s="35">
        <f t="shared" si="10"/>
        <v>45564</v>
      </c>
      <c r="B395" s="36">
        <f ca="1">SUMIFS(СВЦЭМ!$K$40:$K$759,СВЦЭМ!$A$40:$A$759,$A395,СВЦЭМ!$B$39:$B$758,B$366)+'СЕТ СН'!$F$13</f>
        <v>0</v>
      </c>
      <c r="C395" s="36">
        <f ca="1">SUMIFS(СВЦЭМ!$K$40:$K$759,СВЦЭМ!$A$40:$A$759,$A395,СВЦЭМ!$B$39:$B$758,C$366)+'СЕТ СН'!$F$13</f>
        <v>0</v>
      </c>
      <c r="D395" s="36">
        <f ca="1">SUMIFS(СВЦЭМ!$K$40:$K$759,СВЦЭМ!$A$40:$A$759,$A395,СВЦЭМ!$B$39:$B$758,D$366)+'СЕТ СН'!$F$13</f>
        <v>0</v>
      </c>
      <c r="E395" s="36">
        <f ca="1">SUMIFS(СВЦЭМ!$K$40:$K$759,СВЦЭМ!$A$40:$A$759,$A395,СВЦЭМ!$B$39:$B$758,E$366)+'СЕТ СН'!$F$13</f>
        <v>0</v>
      </c>
      <c r="F395" s="36">
        <f ca="1">SUMIFS(СВЦЭМ!$K$40:$K$759,СВЦЭМ!$A$40:$A$759,$A395,СВЦЭМ!$B$39:$B$758,F$366)+'СЕТ СН'!$F$13</f>
        <v>0</v>
      </c>
      <c r="G395" s="36">
        <f ca="1">SUMIFS(СВЦЭМ!$K$40:$K$759,СВЦЭМ!$A$40:$A$759,$A395,СВЦЭМ!$B$39:$B$758,G$366)+'СЕТ СН'!$F$13</f>
        <v>0</v>
      </c>
      <c r="H395" s="36">
        <f ca="1">SUMIFS(СВЦЭМ!$K$40:$K$759,СВЦЭМ!$A$40:$A$759,$A395,СВЦЭМ!$B$39:$B$758,H$366)+'СЕТ СН'!$F$13</f>
        <v>0</v>
      </c>
      <c r="I395" s="36">
        <f ca="1">SUMIFS(СВЦЭМ!$K$40:$K$759,СВЦЭМ!$A$40:$A$759,$A395,СВЦЭМ!$B$39:$B$758,I$366)+'СЕТ СН'!$F$13</f>
        <v>0</v>
      </c>
      <c r="J395" s="36">
        <f ca="1">SUMIFS(СВЦЭМ!$K$40:$K$759,СВЦЭМ!$A$40:$A$759,$A395,СВЦЭМ!$B$39:$B$758,J$366)+'СЕТ СН'!$F$13</f>
        <v>0</v>
      </c>
      <c r="K395" s="36">
        <f ca="1">SUMIFS(СВЦЭМ!$K$40:$K$759,СВЦЭМ!$A$40:$A$759,$A395,СВЦЭМ!$B$39:$B$758,K$366)+'СЕТ СН'!$F$13</f>
        <v>0</v>
      </c>
      <c r="L395" s="36">
        <f ca="1">SUMIFS(СВЦЭМ!$K$40:$K$759,СВЦЭМ!$A$40:$A$759,$A395,СВЦЭМ!$B$39:$B$758,L$366)+'СЕТ СН'!$F$13</f>
        <v>0</v>
      </c>
      <c r="M395" s="36">
        <f ca="1">SUMIFS(СВЦЭМ!$K$40:$K$759,СВЦЭМ!$A$40:$A$759,$A395,СВЦЭМ!$B$39:$B$758,M$366)+'СЕТ СН'!$F$13</f>
        <v>0</v>
      </c>
      <c r="N395" s="36">
        <f ca="1">SUMIFS(СВЦЭМ!$K$40:$K$759,СВЦЭМ!$A$40:$A$759,$A395,СВЦЭМ!$B$39:$B$758,N$366)+'СЕТ СН'!$F$13</f>
        <v>0</v>
      </c>
      <c r="O395" s="36">
        <f ca="1">SUMIFS(СВЦЭМ!$K$40:$K$759,СВЦЭМ!$A$40:$A$759,$A395,СВЦЭМ!$B$39:$B$758,O$366)+'СЕТ СН'!$F$13</f>
        <v>0</v>
      </c>
      <c r="P395" s="36">
        <f ca="1">SUMIFS(СВЦЭМ!$K$40:$K$759,СВЦЭМ!$A$40:$A$759,$A395,СВЦЭМ!$B$39:$B$758,P$366)+'СЕТ СН'!$F$13</f>
        <v>0</v>
      </c>
      <c r="Q395" s="36">
        <f ca="1">SUMIFS(СВЦЭМ!$K$40:$K$759,СВЦЭМ!$A$40:$A$759,$A395,СВЦЭМ!$B$39:$B$758,Q$366)+'СЕТ СН'!$F$13</f>
        <v>0</v>
      </c>
      <c r="R395" s="36">
        <f ca="1">SUMIFS(СВЦЭМ!$K$40:$K$759,СВЦЭМ!$A$40:$A$759,$A395,СВЦЭМ!$B$39:$B$758,R$366)+'СЕТ СН'!$F$13</f>
        <v>0</v>
      </c>
      <c r="S395" s="36">
        <f ca="1">SUMIFS(СВЦЭМ!$K$40:$K$759,СВЦЭМ!$A$40:$A$759,$A395,СВЦЭМ!$B$39:$B$758,S$366)+'СЕТ СН'!$F$13</f>
        <v>0</v>
      </c>
      <c r="T395" s="36">
        <f ca="1">SUMIFS(СВЦЭМ!$K$40:$K$759,СВЦЭМ!$A$40:$A$759,$A395,СВЦЭМ!$B$39:$B$758,T$366)+'СЕТ СН'!$F$13</f>
        <v>0</v>
      </c>
      <c r="U395" s="36">
        <f ca="1">SUMIFS(СВЦЭМ!$K$40:$K$759,СВЦЭМ!$A$40:$A$759,$A395,СВЦЭМ!$B$39:$B$758,U$366)+'СЕТ СН'!$F$13</f>
        <v>0</v>
      </c>
      <c r="V395" s="36">
        <f ca="1">SUMIFS(СВЦЭМ!$K$40:$K$759,СВЦЭМ!$A$40:$A$759,$A395,СВЦЭМ!$B$39:$B$758,V$366)+'СЕТ СН'!$F$13</f>
        <v>0</v>
      </c>
      <c r="W395" s="36">
        <f ca="1">SUMIFS(СВЦЭМ!$K$40:$K$759,СВЦЭМ!$A$40:$A$759,$A395,СВЦЭМ!$B$39:$B$758,W$366)+'СЕТ СН'!$F$13</f>
        <v>0</v>
      </c>
      <c r="X395" s="36">
        <f ca="1">SUMIFS(СВЦЭМ!$K$40:$K$759,СВЦЭМ!$A$40:$A$759,$A395,СВЦЭМ!$B$39:$B$758,X$366)+'СЕТ СН'!$F$13</f>
        <v>0</v>
      </c>
      <c r="Y395" s="36">
        <f ca="1">SUMIFS(СВЦЭМ!$K$40:$K$759,СВЦЭМ!$A$40:$A$759,$A395,СВЦЭМ!$B$39:$B$758,Y$366)+'СЕТ СН'!$F$13</f>
        <v>0</v>
      </c>
    </row>
    <row r="396" spans="1:26" ht="15.75" hidden="1" x14ac:dyDescent="0.2">
      <c r="A396" s="35">
        <f t="shared" si="10"/>
        <v>45565</v>
      </c>
      <c r="B396" s="36">
        <f ca="1">SUMIFS(СВЦЭМ!$K$40:$K$759,СВЦЭМ!$A$40:$A$759,$A396,СВЦЭМ!$B$39:$B$758,B$366)+'СЕТ СН'!$F$13</f>
        <v>0</v>
      </c>
      <c r="C396" s="36">
        <f ca="1">SUMIFS(СВЦЭМ!$K$40:$K$759,СВЦЭМ!$A$40:$A$759,$A396,СВЦЭМ!$B$39:$B$758,C$366)+'СЕТ СН'!$F$13</f>
        <v>0</v>
      </c>
      <c r="D396" s="36">
        <f ca="1">SUMIFS(СВЦЭМ!$K$40:$K$759,СВЦЭМ!$A$40:$A$759,$A396,СВЦЭМ!$B$39:$B$758,D$366)+'СЕТ СН'!$F$13</f>
        <v>0</v>
      </c>
      <c r="E396" s="36">
        <f ca="1">SUMIFS(СВЦЭМ!$K$40:$K$759,СВЦЭМ!$A$40:$A$759,$A396,СВЦЭМ!$B$39:$B$758,E$366)+'СЕТ СН'!$F$13</f>
        <v>0</v>
      </c>
      <c r="F396" s="36">
        <f ca="1">SUMIFS(СВЦЭМ!$K$40:$K$759,СВЦЭМ!$A$40:$A$759,$A396,СВЦЭМ!$B$39:$B$758,F$366)+'СЕТ СН'!$F$13</f>
        <v>0</v>
      </c>
      <c r="G396" s="36">
        <f ca="1">SUMIFS(СВЦЭМ!$K$40:$K$759,СВЦЭМ!$A$40:$A$759,$A396,СВЦЭМ!$B$39:$B$758,G$366)+'СЕТ СН'!$F$13</f>
        <v>0</v>
      </c>
      <c r="H396" s="36">
        <f ca="1">SUMIFS(СВЦЭМ!$K$40:$K$759,СВЦЭМ!$A$40:$A$759,$A396,СВЦЭМ!$B$39:$B$758,H$366)+'СЕТ СН'!$F$13</f>
        <v>0</v>
      </c>
      <c r="I396" s="36">
        <f ca="1">SUMIFS(СВЦЭМ!$K$40:$K$759,СВЦЭМ!$A$40:$A$759,$A396,СВЦЭМ!$B$39:$B$758,I$366)+'СЕТ СН'!$F$13</f>
        <v>0</v>
      </c>
      <c r="J396" s="36">
        <f ca="1">SUMIFS(СВЦЭМ!$K$40:$K$759,СВЦЭМ!$A$40:$A$759,$A396,СВЦЭМ!$B$39:$B$758,J$366)+'СЕТ СН'!$F$13</f>
        <v>0</v>
      </c>
      <c r="K396" s="36">
        <f ca="1">SUMIFS(СВЦЭМ!$K$40:$K$759,СВЦЭМ!$A$40:$A$759,$A396,СВЦЭМ!$B$39:$B$758,K$366)+'СЕТ СН'!$F$13</f>
        <v>0</v>
      </c>
      <c r="L396" s="36">
        <f ca="1">SUMIFS(СВЦЭМ!$K$40:$K$759,СВЦЭМ!$A$40:$A$759,$A396,СВЦЭМ!$B$39:$B$758,L$366)+'СЕТ СН'!$F$13</f>
        <v>0</v>
      </c>
      <c r="M396" s="36">
        <f ca="1">SUMIFS(СВЦЭМ!$K$40:$K$759,СВЦЭМ!$A$40:$A$759,$A396,СВЦЭМ!$B$39:$B$758,M$366)+'СЕТ СН'!$F$13</f>
        <v>0</v>
      </c>
      <c r="N396" s="36">
        <f ca="1">SUMIFS(СВЦЭМ!$K$40:$K$759,СВЦЭМ!$A$40:$A$759,$A396,СВЦЭМ!$B$39:$B$758,N$366)+'СЕТ СН'!$F$13</f>
        <v>0</v>
      </c>
      <c r="O396" s="36">
        <f ca="1">SUMIFS(СВЦЭМ!$K$40:$K$759,СВЦЭМ!$A$40:$A$759,$A396,СВЦЭМ!$B$39:$B$758,O$366)+'СЕТ СН'!$F$13</f>
        <v>0</v>
      </c>
      <c r="P396" s="36">
        <f ca="1">SUMIFS(СВЦЭМ!$K$40:$K$759,СВЦЭМ!$A$40:$A$759,$A396,СВЦЭМ!$B$39:$B$758,P$366)+'СЕТ СН'!$F$13</f>
        <v>0</v>
      </c>
      <c r="Q396" s="36">
        <f ca="1">SUMIFS(СВЦЭМ!$K$40:$K$759,СВЦЭМ!$A$40:$A$759,$A396,СВЦЭМ!$B$39:$B$758,Q$366)+'СЕТ СН'!$F$13</f>
        <v>0</v>
      </c>
      <c r="R396" s="36">
        <f ca="1">SUMIFS(СВЦЭМ!$K$40:$K$759,СВЦЭМ!$A$40:$A$759,$A396,СВЦЭМ!$B$39:$B$758,R$366)+'СЕТ СН'!$F$13</f>
        <v>0</v>
      </c>
      <c r="S396" s="36">
        <f ca="1">SUMIFS(СВЦЭМ!$K$40:$K$759,СВЦЭМ!$A$40:$A$759,$A396,СВЦЭМ!$B$39:$B$758,S$366)+'СЕТ СН'!$F$13</f>
        <v>0</v>
      </c>
      <c r="T396" s="36">
        <f ca="1">SUMIFS(СВЦЭМ!$K$40:$K$759,СВЦЭМ!$A$40:$A$759,$A396,СВЦЭМ!$B$39:$B$758,T$366)+'СЕТ СН'!$F$13</f>
        <v>0</v>
      </c>
      <c r="U396" s="36">
        <f ca="1">SUMIFS(СВЦЭМ!$K$40:$K$759,СВЦЭМ!$A$40:$A$759,$A396,СВЦЭМ!$B$39:$B$758,U$366)+'СЕТ СН'!$F$13</f>
        <v>0</v>
      </c>
      <c r="V396" s="36">
        <f ca="1">SUMIFS(СВЦЭМ!$K$40:$K$759,СВЦЭМ!$A$40:$A$759,$A396,СВЦЭМ!$B$39:$B$758,V$366)+'СЕТ СН'!$F$13</f>
        <v>0</v>
      </c>
      <c r="W396" s="36">
        <f ca="1">SUMIFS(СВЦЭМ!$K$40:$K$759,СВЦЭМ!$A$40:$A$759,$A396,СВЦЭМ!$B$39:$B$758,W$366)+'СЕТ СН'!$F$13</f>
        <v>0</v>
      </c>
      <c r="X396" s="36">
        <f ca="1">SUMIFS(СВЦЭМ!$K$40:$K$759,СВЦЭМ!$A$40:$A$759,$A396,СВЦЭМ!$B$39:$B$758,X$366)+'СЕТ СН'!$F$13</f>
        <v>0</v>
      </c>
      <c r="Y396" s="36">
        <f ca="1">SUMIFS(СВЦЭМ!$K$40:$K$759,СВЦЭМ!$A$40:$A$759,$A396,СВЦЭМ!$B$39:$B$758,Y$366)+'СЕТ СН'!$F$13</f>
        <v>0</v>
      </c>
    </row>
    <row r="397" spans="1:26" ht="15.75" hidden="1" x14ac:dyDescent="0.2">
      <c r="A397" s="35">
        <f t="shared" si="10"/>
        <v>45566</v>
      </c>
      <c r="B397" s="36">
        <f ca="1">SUMIFS(СВЦЭМ!$K$40:$K$759,СВЦЭМ!$A$40:$A$759,$A397,СВЦЭМ!$B$39:$B$758,B$366)+'СЕТ СН'!$F$13</f>
        <v>0</v>
      </c>
      <c r="C397" s="36">
        <f ca="1">SUMIFS(СВЦЭМ!$K$40:$K$759,СВЦЭМ!$A$40:$A$759,$A397,СВЦЭМ!$B$39:$B$758,C$366)+'СЕТ СН'!$F$13</f>
        <v>0</v>
      </c>
      <c r="D397" s="36">
        <f ca="1">SUMIFS(СВЦЭМ!$K$40:$K$759,СВЦЭМ!$A$40:$A$759,$A397,СВЦЭМ!$B$39:$B$758,D$366)+'СЕТ СН'!$F$13</f>
        <v>0</v>
      </c>
      <c r="E397" s="36">
        <f ca="1">SUMIFS(СВЦЭМ!$K$40:$K$759,СВЦЭМ!$A$40:$A$759,$A397,СВЦЭМ!$B$39:$B$758,E$366)+'СЕТ СН'!$F$13</f>
        <v>0</v>
      </c>
      <c r="F397" s="36">
        <f ca="1">SUMIFS(СВЦЭМ!$K$40:$K$759,СВЦЭМ!$A$40:$A$759,$A397,СВЦЭМ!$B$39:$B$758,F$366)+'СЕТ СН'!$F$13</f>
        <v>0</v>
      </c>
      <c r="G397" s="36">
        <f ca="1">SUMIFS(СВЦЭМ!$K$40:$K$759,СВЦЭМ!$A$40:$A$759,$A397,СВЦЭМ!$B$39:$B$758,G$366)+'СЕТ СН'!$F$13</f>
        <v>0</v>
      </c>
      <c r="H397" s="36">
        <f ca="1">SUMIFS(СВЦЭМ!$K$40:$K$759,СВЦЭМ!$A$40:$A$759,$A397,СВЦЭМ!$B$39:$B$758,H$366)+'СЕТ СН'!$F$13</f>
        <v>0</v>
      </c>
      <c r="I397" s="36">
        <f ca="1">SUMIFS(СВЦЭМ!$K$40:$K$759,СВЦЭМ!$A$40:$A$759,$A397,СВЦЭМ!$B$39:$B$758,I$366)+'СЕТ СН'!$F$13</f>
        <v>0</v>
      </c>
      <c r="J397" s="36">
        <f ca="1">SUMIFS(СВЦЭМ!$K$40:$K$759,СВЦЭМ!$A$40:$A$759,$A397,СВЦЭМ!$B$39:$B$758,J$366)+'СЕТ СН'!$F$13</f>
        <v>0</v>
      </c>
      <c r="K397" s="36">
        <f ca="1">SUMIFS(СВЦЭМ!$K$40:$K$759,СВЦЭМ!$A$40:$A$759,$A397,СВЦЭМ!$B$39:$B$758,K$366)+'СЕТ СН'!$F$13</f>
        <v>0</v>
      </c>
      <c r="L397" s="36">
        <f ca="1">SUMIFS(СВЦЭМ!$K$40:$K$759,СВЦЭМ!$A$40:$A$759,$A397,СВЦЭМ!$B$39:$B$758,L$366)+'СЕТ СН'!$F$13</f>
        <v>0</v>
      </c>
      <c r="M397" s="36">
        <f ca="1">SUMIFS(СВЦЭМ!$K$40:$K$759,СВЦЭМ!$A$40:$A$759,$A397,СВЦЭМ!$B$39:$B$758,M$366)+'СЕТ СН'!$F$13</f>
        <v>0</v>
      </c>
      <c r="N397" s="36">
        <f ca="1">SUMIFS(СВЦЭМ!$K$40:$K$759,СВЦЭМ!$A$40:$A$759,$A397,СВЦЭМ!$B$39:$B$758,N$366)+'СЕТ СН'!$F$13</f>
        <v>0</v>
      </c>
      <c r="O397" s="36">
        <f ca="1">SUMIFS(СВЦЭМ!$K$40:$K$759,СВЦЭМ!$A$40:$A$759,$A397,СВЦЭМ!$B$39:$B$758,O$366)+'СЕТ СН'!$F$13</f>
        <v>0</v>
      </c>
      <c r="P397" s="36">
        <f ca="1">SUMIFS(СВЦЭМ!$K$40:$K$759,СВЦЭМ!$A$40:$A$759,$A397,СВЦЭМ!$B$39:$B$758,P$366)+'СЕТ СН'!$F$13</f>
        <v>0</v>
      </c>
      <c r="Q397" s="36">
        <f ca="1">SUMIFS(СВЦЭМ!$K$40:$K$759,СВЦЭМ!$A$40:$A$759,$A397,СВЦЭМ!$B$39:$B$758,Q$366)+'СЕТ СН'!$F$13</f>
        <v>0</v>
      </c>
      <c r="R397" s="36">
        <f ca="1">SUMIFS(СВЦЭМ!$K$40:$K$759,СВЦЭМ!$A$40:$A$759,$A397,СВЦЭМ!$B$39:$B$758,R$366)+'СЕТ СН'!$F$13</f>
        <v>0</v>
      </c>
      <c r="S397" s="36">
        <f ca="1">SUMIFS(СВЦЭМ!$K$40:$K$759,СВЦЭМ!$A$40:$A$759,$A397,СВЦЭМ!$B$39:$B$758,S$366)+'СЕТ СН'!$F$13</f>
        <v>0</v>
      </c>
      <c r="T397" s="36">
        <f ca="1">SUMIFS(СВЦЭМ!$K$40:$K$759,СВЦЭМ!$A$40:$A$759,$A397,СВЦЭМ!$B$39:$B$758,T$366)+'СЕТ СН'!$F$13</f>
        <v>0</v>
      </c>
      <c r="U397" s="36">
        <f ca="1">SUMIFS(СВЦЭМ!$K$40:$K$759,СВЦЭМ!$A$40:$A$759,$A397,СВЦЭМ!$B$39:$B$758,U$366)+'СЕТ СН'!$F$13</f>
        <v>0</v>
      </c>
      <c r="V397" s="36">
        <f ca="1">SUMIFS(СВЦЭМ!$K$40:$K$759,СВЦЭМ!$A$40:$A$759,$A397,СВЦЭМ!$B$39:$B$758,V$366)+'СЕТ СН'!$F$13</f>
        <v>0</v>
      </c>
      <c r="W397" s="36">
        <f ca="1">SUMIFS(СВЦЭМ!$K$40:$K$759,СВЦЭМ!$A$40:$A$759,$A397,СВЦЭМ!$B$39:$B$758,W$366)+'СЕТ СН'!$F$13</f>
        <v>0</v>
      </c>
      <c r="X397" s="36">
        <f ca="1">SUMIFS(СВЦЭМ!$K$40:$K$759,СВЦЭМ!$A$40:$A$759,$A397,СВЦЭМ!$B$39:$B$758,X$366)+'СЕТ СН'!$F$13</f>
        <v>0</v>
      </c>
      <c r="Y397" s="36">
        <f ca="1">SUMIFS(СВЦЭМ!$K$40:$K$759,СВЦЭМ!$A$40:$A$759,$A397,СВЦЭМ!$B$39:$B$758,Y$366)+'СЕТ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01.09.2024</v>
      </c>
      <c r="B402" s="36">
        <f ca="1">SUMIFS(СВЦЭМ!$L$40:$L$759,СВЦЭМ!$A$40:$A$759,$A402,СВЦЭМ!$B$39:$B$758,B$401)+'СЕТ СН'!$F$13</f>
        <v>0</v>
      </c>
      <c r="C402" s="36">
        <f ca="1">SUMIFS(СВЦЭМ!$L$40:$L$759,СВЦЭМ!$A$40:$A$759,$A402,СВЦЭМ!$B$39:$B$758,C$401)+'СЕТ СН'!$F$13</f>
        <v>0</v>
      </c>
      <c r="D402" s="36">
        <f ca="1">SUMIFS(СВЦЭМ!$L$40:$L$759,СВЦЭМ!$A$40:$A$759,$A402,СВЦЭМ!$B$39:$B$758,D$401)+'СЕТ СН'!$F$13</f>
        <v>0</v>
      </c>
      <c r="E402" s="36">
        <f ca="1">SUMIFS(СВЦЭМ!$L$40:$L$759,СВЦЭМ!$A$40:$A$759,$A402,СВЦЭМ!$B$39:$B$758,E$401)+'СЕТ СН'!$F$13</f>
        <v>0</v>
      </c>
      <c r="F402" s="36">
        <f ca="1">SUMIFS(СВЦЭМ!$L$40:$L$759,СВЦЭМ!$A$40:$A$759,$A402,СВЦЭМ!$B$39:$B$758,F$401)+'СЕТ СН'!$F$13</f>
        <v>0</v>
      </c>
      <c r="G402" s="36">
        <f ca="1">SUMIFS(СВЦЭМ!$L$40:$L$759,СВЦЭМ!$A$40:$A$759,$A402,СВЦЭМ!$B$39:$B$758,G$401)+'СЕТ СН'!$F$13</f>
        <v>0</v>
      </c>
      <c r="H402" s="36">
        <f ca="1">SUMIFS(СВЦЭМ!$L$40:$L$759,СВЦЭМ!$A$40:$A$759,$A402,СВЦЭМ!$B$39:$B$758,H$401)+'СЕТ СН'!$F$13</f>
        <v>0</v>
      </c>
      <c r="I402" s="36">
        <f ca="1">SUMIFS(СВЦЭМ!$L$40:$L$759,СВЦЭМ!$A$40:$A$759,$A402,СВЦЭМ!$B$39:$B$758,I$401)+'СЕТ СН'!$F$13</f>
        <v>0</v>
      </c>
      <c r="J402" s="36">
        <f ca="1">SUMIFS(СВЦЭМ!$L$40:$L$759,СВЦЭМ!$A$40:$A$759,$A402,СВЦЭМ!$B$39:$B$758,J$401)+'СЕТ СН'!$F$13</f>
        <v>0</v>
      </c>
      <c r="K402" s="36">
        <f ca="1">SUMIFS(СВЦЭМ!$L$40:$L$759,СВЦЭМ!$A$40:$A$759,$A402,СВЦЭМ!$B$39:$B$758,K$401)+'СЕТ СН'!$F$13</f>
        <v>0</v>
      </c>
      <c r="L402" s="36">
        <f ca="1">SUMIFS(СВЦЭМ!$L$40:$L$759,СВЦЭМ!$A$40:$A$759,$A402,СВЦЭМ!$B$39:$B$758,L$401)+'СЕТ СН'!$F$13</f>
        <v>0</v>
      </c>
      <c r="M402" s="36">
        <f ca="1">SUMIFS(СВЦЭМ!$L$40:$L$759,СВЦЭМ!$A$40:$A$759,$A402,СВЦЭМ!$B$39:$B$758,M$401)+'СЕТ СН'!$F$13</f>
        <v>0</v>
      </c>
      <c r="N402" s="36">
        <f ca="1">SUMIFS(СВЦЭМ!$L$40:$L$759,СВЦЭМ!$A$40:$A$759,$A402,СВЦЭМ!$B$39:$B$758,N$401)+'СЕТ СН'!$F$13</f>
        <v>0</v>
      </c>
      <c r="O402" s="36">
        <f ca="1">SUMIFS(СВЦЭМ!$L$40:$L$759,СВЦЭМ!$A$40:$A$759,$A402,СВЦЭМ!$B$39:$B$758,O$401)+'СЕТ СН'!$F$13</f>
        <v>0</v>
      </c>
      <c r="P402" s="36">
        <f ca="1">SUMIFS(СВЦЭМ!$L$40:$L$759,СВЦЭМ!$A$40:$A$759,$A402,СВЦЭМ!$B$39:$B$758,P$401)+'СЕТ СН'!$F$13</f>
        <v>0</v>
      </c>
      <c r="Q402" s="36">
        <f ca="1">SUMIFS(СВЦЭМ!$L$40:$L$759,СВЦЭМ!$A$40:$A$759,$A402,СВЦЭМ!$B$39:$B$758,Q$401)+'СЕТ СН'!$F$13</f>
        <v>0</v>
      </c>
      <c r="R402" s="36">
        <f ca="1">SUMIFS(СВЦЭМ!$L$40:$L$759,СВЦЭМ!$A$40:$A$759,$A402,СВЦЭМ!$B$39:$B$758,R$401)+'СЕТ СН'!$F$13</f>
        <v>0</v>
      </c>
      <c r="S402" s="36">
        <f ca="1">SUMIFS(СВЦЭМ!$L$40:$L$759,СВЦЭМ!$A$40:$A$759,$A402,СВЦЭМ!$B$39:$B$758,S$401)+'СЕТ СН'!$F$13</f>
        <v>0</v>
      </c>
      <c r="T402" s="36">
        <f ca="1">SUMIFS(СВЦЭМ!$L$40:$L$759,СВЦЭМ!$A$40:$A$759,$A402,СВЦЭМ!$B$39:$B$758,T$401)+'СЕТ СН'!$F$13</f>
        <v>0</v>
      </c>
      <c r="U402" s="36">
        <f ca="1">SUMIFS(СВЦЭМ!$L$40:$L$759,СВЦЭМ!$A$40:$A$759,$A402,СВЦЭМ!$B$39:$B$758,U$401)+'СЕТ СН'!$F$13</f>
        <v>0</v>
      </c>
      <c r="V402" s="36">
        <f ca="1">SUMIFS(СВЦЭМ!$L$40:$L$759,СВЦЭМ!$A$40:$A$759,$A402,СВЦЭМ!$B$39:$B$758,V$401)+'СЕТ СН'!$F$13</f>
        <v>0</v>
      </c>
      <c r="W402" s="36">
        <f ca="1">SUMIFS(СВЦЭМ!$L$40:$L$759,СВЦЭМ!$A$40:$A$759,$A402,СВЦЭМ!$B$39:$B$758,W$401)+'СЕТ СН'!$F$13</f>
        <v>0</v>
      </c>
      <c r="X402" s="36">
        <f ca="1">SUMIFS(СВЦЭМ!$L$40:$L$759,СВЦЭМ!$A$40:$A$759,$A402,СВЦЭМ!$B$39:$B$758,X$401)+'СЕТ СН'!$F$13</f>
        <v>0</v>
      </c>
      <c r="Y402" s="36">
        <f ca="1">SUMIFS(СВЦЭМ!$L$40:$L$759,СВЦЭМ!$A$40:$A$759,$A402,СВЦЭМ!$B$39:$B$758,Y$401)+'СЕТ СН'!$F$13</f>
        <v>0</v>
      </c>
      <c r="AA402" s="45"/>
    </row>
    <row r="403" spans="1:27" ht="15.75" hidden="1" x14ac:dyDescent="0.2">
      <c r="A403" s="35">
        <f>A402+1</f>
        <v>45537</v>
      </c>
      <c r="B403" s="36">
        <f ca="1">SUMIFS(СВЦЭМ!$L$40:$L$759,СВЦЭМ!$A$40:$A$759,$A403,СВЦЭМ!$B$39:$B$758,B$401)+'СЕТ СН'!$F$13</f>
        <v>0</v>
      </c>
      <c r="C403" s="36">
        <f ca="1">SUMIFS(СВЦЭМ!$L$40:$L$759,СВЦЭМ!$A$40:$A$759,$A403,СВЦЭМ!$B$39:$B$758,C$401)+'СЕТ СН'!$F$13</f>
        <v>0</v>
      </c>
      <c r="D403" s="36">
        <f ca="1">SUMIFS(СВЦЭМ!$L$40:$L$759,СВЦЭМ!$A$40:$A$759,$A403,СВЦЭМ!$B$39:$B$758,D$401)+'СЕТ СН'!$F$13</f>
        <v>0</v>
      </c>
      <c r="E403" s="36">
        <f ca="1">SUMIFS(СВЦЭМ!$L$40:$L$759,СВЦЭМ!$A$40:$A$759,$A403,СВЦЭМ!$B$39:$B$758,E$401)+'СЕТ СН'!$F$13</f>
        <v>0</v>
      </c>
      <c r="F403" s="36">
        <f ca="1">SUMIFS(СВЦЭМ!$L$40:$L$759,СВЦЭМ!$A$40:$A$759,$A403,СВЦЭМ!$B$39:$B$758,F$401)+'СЕТ СН'!$F$13</f>
        <v>0</v>
      </c>
      <c r="G403" s="36">
        <f ca="1">SUMIFS(СВЦЭМ!$L$40:$L$759,СВЦЭМ!$A$40:$A$759,$A403,СВЦЭМ!$B$39:$B$758,G$401)+'СЕТ СН'!$F$13</f>
        <v>0</v>
      </c>
      <c r="H403" s="36">
        <f ca="1">SUMIFS(СВЦЭМ!$L$40:$L$759,СВЦЭМ!$A$40:$A$759,$A403,СВЦЭМ!$B$39:$B$758,H$401)+'СЕТ СН'!$F$13</f>
        <v>0</v>
      </c>
      <c r="I403" s="36">
        <f ca="1">SUMIFS(СВЦЭМ!$L$40:$L$759,СВЦЭМ!$A$40:$A$759,$A403,СВЦЭМ!$B$39:$B$758,I$401)+'СЕТ СН'!$F$13</f>
        <v>0</v>
      </c>
      <c r="J403" s="36">
        <f ca="1">SUMIFS(СВЦЭМ!$L$40:$L$759,СВЦЭМ!$A$40:$A$759,$A403,СВЦЭМ!$B$39:$B$758,J$401)+'СЕТ СН'!$F$13</f>
        <v>0</v>
      </c>
      <c r="K403" s="36">
        <f ca="1">SUMIFS(СВЦЭМ!$L$40:$L$759,СВЦЭМ!$A$40:$A$759,$A403,СВЦЭМ!$B$39:$B$758,K$401)+'СЕТ СН'!$F$13</f>
        <v>0</v>
      </c>
      <c r="L403" s="36">
        <f ca="1">SUMIFS(СВЦЭМ!$L$40:$L$759,СВЦЭМ!$A$40:$A$759,$A403,СВЦЭМ!$B$39:$B$758,L$401)+'СЕТ СН'!$F$13</f>
        <v>0</v>
      </c>
      <c r="M403" s="36">
        <f ca="1">SUMIFS(СВЦЭМ!$L$40:$L$759,СВЦЭМ!$A$40:$A$759,$A403,СВЦЭМ!$B$39:$B$758,M$401)+'СЕТ СН'!$F$13</f>
        <v>0</v>
      </c>
      <c r="N403" s="36">
        <f ca="1">SUMIFS(СВЦЭМ!$L$40:$L$759,СВЦЭМ!$A$40:$A$759,$A403,СВЦЭМ!$B$39:$B$758,N$401)+'СЕТ СН'!$F$13</f>
        <v>0</v>
      </c>
      <c r="O403" s="36">
        <f ca="1">SUMIFS(СВЦЭМ!$L$40:$L$759,СВЦЭМ!$A$40:$A$759,$A403,СВЦЭМ!$B$39:$B$758,O$401)+'СЕТ СН'!$F$13</f>
        <v>0</v>
      </c>
      <c r="P403" s="36">
        <f ca="1">SUMIFS(СВЦЭМ!$L$40:$L$759,СВЦЭМ!$A$40:$A$759,$A403,СВЦЭМ!$B$39:$B$758,P$401)+'СЕТ СН'!$F$13</f>
        <v>0</v>
      </c>
      <c r="Q403" s="36">
        <f ca="1">SUMIFS(СВЦЭМ!$L$40:$L$759,СВЦЭМ!$A$40:$A$759,$A403,СВЦЭМ!$B$39:$B$758,Q$401)+'СЕТ СН'!$F$13</f>
        <v>0</v>
      </c>
      <c r="R403" s="36">
        <f ca="1">SUMIFS(СВЦЭМ!$L$40:$L$759,СВЦЭМ!$A$40:$A$759,$A403,СВЦЭМ!$B$39:$B$758,R$401)+'СЕТ СН'!$F$13</f>
        <v>0</v>
      </c>
      <c r="S403" s="36">
        <f ca="1">SUMIFS(СВЦЭМ!$L$40:$L$759,СВЦЭМ!$A$40:$A$759,$A403,СВЦЭМ!$B$39:$B$758,S$401)+'СЕТ СН'!$F$13</f>
        <v>0</v>
      </c>
      <c r="T403" s="36">
        <f ca="1">SUMIFS(СВЦЭМ!$L$40:$L$759,СВЦЭМ!$A$40:$A$759,$A403,СВЦЭМ!$B$39:$B$758,T$401)+'СЕТ СН'!$F$13</f>
        <v>0</v>
      </c>
      <c r="U403" s="36">
        <f ca="1">SUMIFS(СВЦЭМ!$L$40:$L$759,СВЦЭМ!$A$40:$A$759,$A403,СВЦЭМ!$B$39:$B$758,U$401)+'СЕТ СН'!$F$13</f>
        <v>0</v>
      </c>
      <c r="V403" s="36">
        <f ca="1">SUMIFS(СВЦЭМ!$L$40:$L$759,СВЦЭМ!$A$40:$A$759,$A403,СВЦЭМ!$B$39:$B$758,V$401)+'СЕТ СН'!$F$13</f>
        <v>0</v>
      </c>
      <c r="W403" s="36">
        <f ca="1">SUMIFS(СВЦЭМ!$L$40:$L$759,СВЦЭМ!$A$40:$A$759,$A403,СВЦЭМ!$B$39:$B$758,W$401)+'СЕТ СН'!$F$13</f>
        <v>0</v>
      </c>
      <c r="X403" s="36">
        <f ca="1">SUMIFS(СВЦЭМ!$L$40:$L$759,СВЦЭМ!$A$40:$A$759,$A403,СВЦЭМ!$B$39:$B$758,X$401)+'СЕТ СН'!$F$13</f>
        <v>0</v>
      </c>
      <c r="Y403" s="36">
        <f ca="1">SUMIFS(СВЦЭМ!$L$40:$L$759,СВЦЭМ!$A$40:$A$759,$A403,СВЦЭМ!$B$39:$B$758,Y$401)+'СЕТ СН'!$F$13</f>
        <v>0</v>
      </c>
    </row>
    <row r="404" spans="1:27" ht="15.75" hidden="1" x14ac:dyDescent="0.2">
      <c r="A404" s="35">
        <f t="shared" ref="A404:A432" si="11">A403+1</f>
        <v>45538</v>
      </c>
      <c r="B404" s="36">
        <f ca="1">SUMIFS(СВЦЭМ!$L$40:$L$759,СВЦЭМ!$A$40:$A$759,$A404,СВЦЭМ!$B$39:$B$758,B$401)+'СЕТ СН'!$F$13</f>
        <v>0</v>
      </c>
      <c r="C404" s="36">
        <f ca="1">SUMIFS(СВЦЭМ!$L$40:$L$759,СВЦЭМ!$A$40:$A$759,$A404,СВЦЭМ!$B$39:$B$758,C$401)+'СЕТ СН'!$F$13</f>
        <v>0</v>
      </c>
      <c r="D404" s="36">
        <f ca="1">SUMIFS(СВЦЭМ!$L$40:$L$759,СВЦЭМ!$A$40:$A$759,$A404,СВЦЭМ!$B$39:$B$758,D$401)+'СЕТ СН'!$F$13</f>
        <v>0</v>
      </c>
      <c r="E404" s="36">
        <f ca="1">SUMIFS(СВЦЭМ!$L$40:$L$759,СВЦЭМ!$A$40:$A$759,$A404,СВЦЭМ!$B$39:$B$758,E$401)+'СЕТ СН'!$F$13</f>
        <v>0</v>
      </c>
      <c r="F404" s="36">
        <f ca="1">SUMIFS(СВЦЭМ!$L$40:$L$759,СВЦЭМ!$A$40:$A$759,$A404,СВЦЭМ!$B$39:$B$758,F$401)+'СЕТ СН'!$F$13</f>
        <v>0</v>
      </c>
      <c r="G404" s="36">
        <f ca="1">SUMIFS(СВЦЭМ!$L$40:$L$759,СВЦЭМ!$A$40:$A$759,$A404,СВЦЭМ!$B$39:$B$758,G$401)+'СЕТ СН'!$F$13</f>
        <v>0</v>
      </c>
      <c r="H404" s="36">
        <f ca="1">SUMIFS(СВЦЭМ!$L$40:$L$759,СВЦЭМ!$A$40:$A$759,$A404,СВЦЭМ!$B$39:$B$758,H$401)+'СЕТ СН'!$F$13</f>
        <v>0</v>
      </c>
      <c r="I404" s="36">
        <f ca="1">SUMIFS(СВЦЭМ!$L$40:$L$759,СВЦЭМ!$A$40:$A$759,$A404,СВЦЭМ!$B$39:$B$758,I$401)+'СЕТ СН'!$F$13</f>
        <v>0</v>
      </c>
      <c r="J404" s="36">
        <f ca="1">SUMIFS(СВЦЭМ!$L$40:$L$759,СВЦЭМ!$A$40:$A$759,$A404,СВЦЭМ!$B$39:$B$758,J$401)+'СЕТ СН'!$F$13</f>
        <v>0</v>
      </c>
      <c r="K404" s="36">
        <f ca="1">SUMIFS(СВЦЭМ!$L$40:$L$759,СВЦЭМ!$A$40:$A$759,$A404,СВЦЭМ!$B$39:$B$758,K$401)+'СЕТ СН'!$F$13</f>
        <v>0</v>
      </c>
      <c r="L404" s="36">
        <f ca="1">SUMIFS(СВЦЭМ!$L$40:$L$759,СВЦЭМ!$A$40:$A$759,$A404,СВЦЭМ!$B$39:$B$758,L$401)+'СЕТ СН'!$F$13</f>
        <v>0</v>
      </c>
      <c r="M404" s="36">
        <f ca="1">SUMIFS(СВЦЭМ!$L$40:$L$759,СВЦЭМ!$A$40:$A$759,$A404,СВЦЭМ!$B$39:$B$758,M$401)+'СЕТ СН'!$F$13</f>
        <v>0</v>
      </c>
      <c r="N404" s="36">
        <f ca="1">SUMIFS(СВЦЭМ!$L$40:$L$759,СВЦЭМ!$A$40:$A$759,$A404,СВЦЭМ!$B$39:$B$758,N$401)+'СЕТ СН'!$F$13</f>
        <v>0</v>
      </c>
      <c r="O404" s="36">
        <f ca="1">SUMIFS(СВЦЭМ!$L$40:$L$759,СВЦЭМ!$A$40:$A$759,$A404,СВЦЭМ!$B$39:$B$758,O$401)+'СЕТ СН'!$F$13</f>
        <v>0</v>
      </c>
      <c r="P404" s="36">
        <f ca="1">SUMIFS(СВЦЭМ!$L$40:$L$759,СВЦЭМ!$A$40:$A$759,$A404,СВЦЭМ!$B$39:$B$758,P$401)+'СЕТ СН'!$F$13</f>
        <v>0</v>
      </c>
      <c r="Q404" s="36">
        <f ca="1">SUMIFS(СВЦЭМ!$L$40:$L$759,СВЦЭМ!$A$40:$A$759,$A404,СВЦЭМ!$B$39:$B$758,Q$401)+'СЕТ СН'!$F$13</f>
        <v>0</v>
      </c>
      <c r="R404" s="36">
        <f ca="1">SUMIFS(СВЦЭМ!$L$40:$L$759,СВЦЭМ!$A$40:$A$759,$A404,СВЦЭМ!$B$39:$B$758,R$401)+'СЕТ СН'!$F$13</f>
        <v>0</v>
      </c>
      <c r="S404" s="36">
        <f ca="1">SUMIFS(СВЦЭМ!$L$40:$L$759,СВЦЭМ!$A$40:$A$759,$A404,СВЦЭМ!$B$39:$B$758,S$401)+'СЕТ СН'!$F$13</f>
        <v>0</v>
      </c>
      <c r="T404" s="36">
        <f ca="1">SUMIFS(СВЦЭМ!$L$40:$L$759,СВЦЭМ!$A$40:$A$759,$A404,СВЦЭМ!$B$39:$B$758,T$401)+'СЕТ СН'!$F$13</f>
        <v>0</v>
      </c>
      <c r="U404" s="36">
        <f ca="1">SUMIFS(СВЦЭМ!$L$40:$L$759,СВЦЭМ!$A$40:$A$759,$A404,СВЦЭМ!$B$39:$B$758,U$401)+'СЕТ СН'!$F$13</f>
        <v>0</v>
      </c>
      <c r="V404" s="36">
        <f ca="1">SUMIFS(СВЦЭМ!$L$40:$L$759,СВЦЭМ!$A$40:$A$759,$A404,СВЦЭМ!$B$39:$B$758,V$401)+'СЕТ СН'!$F$13</f>
        <v>0</v>
      </c>
      <c r="W404" s="36">
        <f ca="1">SUMIFS(СВЦЭМ!$L$40:$L$759,СВЦЭМ!$A$40:$A$759,$A404,СВЦЭМ!$B$39:$B$758,W$401)+'СЕТ СН'!$F$13</f>
        <v>0</v>
      </c>
      <c r="X404" s="36">
        <f ca="1">SUMIFS(СВЦЭМ!$L$40:$L$759,СВЦЭМ!$A$40:$A$759,$A404,СВЦЭМ!$B$39:$B$758,X$401)+'СЕТ СН'!$F$13</f>
        <v>0</v>
      </c>
      <c r="Y404" s="36">
        <f ca="1">SUMIFS(СВЦЭМ!$L$40:$L$759,СВЦЭМ!$A$40:$A$759,$A404,СВЦЭМ!$B$39:$B$758,Y$401)+'СЕТ СН'!$F$13</f>
        <v>0</v>
      </c>
    </row>
    <row r="405" spans="1:27" ht="15.75" hidden="1" x14ac:dyDescent="0.2">
      <c r="A405" s="35">
        <f t="shared" si="11"/>
        <v>45539</v>
      </c>
      <c r="B405" s="36">
        <f ca="1">SUMIFS(СВЦЭМ!$L$40:$L$759,СВЦЭМ!$A$40:$A$759,$A405,СВЦЭМ!$B$39:$B$758,B$401)+'СЕТ СН'!$F$13</f>
        <v>0</v>
      </c>
      <c r="C405" s="36">
        <f ca="1">SUMIFS(СВЦЭМ!$L$40:$L$759,СВЦЭМ!$A$40:$A$759,$A405,СВЦЭМ!$B$39:$B$758,C$401)+'СЕТ СН'!$F$13</f>
        <v>0</v>
      </c>
      <c r="D405" s="36">
        <f ca="1">SUMIFS(СВЦЭМ!$L$40:$L$759,СВЦЭМ!$A$40:$A$759,$A405,СВЦЭМ!$B$39:$B$758,D$401)+'СЕТ СН'!$F$13</f>
        <v>0</v>
      </c>
      <c r="E405" s="36">
        <f ca="1">SUMIFS(СВЦЭМ!$L$40:$L$759,СВЦЭМ!$A$40:$A$759,$A405,СВЦЭМ!$B$39:$B$758,E$401)+'СЕТ СН'!$F$13</f>
        <v>0</v>
      </c>
      <c r="F405" s="36">
        <f ca="1">SUMIFS(СВЦЭМ!$L$40:$L$759,СВЦЭМ!$A$40:$A$759,$A405,СВЦЭМ!$B$39:$B$758,F$401)+'СЕТ СН'!$F$13</f>
        <v>0</v>
      </c>
      <c r="G405" s="36">
        <f ca="1">SUMIFS(СВЦЭМ!$L$40:$L$759,СВЦЭМ!$A$40:$A$759,$A405,СВЦЭМ!$B$39:$B$758,G$401)+'СЕТ СН'!$F$13</f>
        <v>0</v>
      </c>
      <c r="H405" s="36">
        <f ca="1">SUMIFS(СВЦЭМ!$L$40:$L$759,СВЦЭМ!$A$40:$A$759,$A405,СВЦЭМ!$B$39:$B$758,H$401)+'СЕТ СН'!$F$13</f>
        <v>0</v>
      </c>
      <c r="I405" s="36">
        <f ca="1">SUMIFS(СВЦЭМ!$L$40:$L$759,СВЦЭМ!$A$40:$A$759,$A405,СВЦЭМ!$B$39:$B$758,I$401)+'СЕТ СН'!$F$13</f>
        <v>0</v>
      </c>
      <c r="J405" s="36">
        <f ca="1">SUMIFS(СВЦЭМ!$L$40:$L$759,СВЦЭМ!$A$40:$A$759,$A405,СВЦЭМ!$B$39:$B$758,J$401)+'СЕТ СН'!$F$13</f>
        <v>0</v>
      </c>
      <c r="K405" s="36">
        <f ca="1">SUMIFS(СВЦЭМ!$L$40:$L$759,СВЦЭМ!$A$40:$A$759,$A405,СВЦЭМ!$B$39:$B$758,K$401)+'СЕТ СН'!$F$13</f>
        <v>0</v>
      </c>
      <c r="L405" s="36">
        <f ca="1">SUMIFS(СВЦЭМ!$L$40:$L$759,СВЦЭМ!$A$40:$A$759,$A405,СВЦЭМ!$B$39:$B$758,L$401)+'СЕТ СН'!$F$13</f>
        <v>0</v>
      </c>
      <c r="M405" s="36">
        <f ca="1">SUMIFS(СВЦЭМ!$L$40:$L$759,СВЦЭМ!$A$40:$A$759,$A405,СВЦЭМ!$B$39:$B$758,M$401)+'СЕТ СН'!$F$13</f>
        <v>0</v>
      </c>
      <c r="N405" s="36">
        <f ca="1">SUMIFS(СВЦЭМ!$L$40:$L$759,СВЦЭМ!$A$40:$A$759,$A405,СВЦЭМ!$B$39:$B$758,N$401)+'СЕТ СН'!$F$13</f>
        <v>0</v>
      </c>
      <c r="O405" s="36">
        <f ca="1">SUMIFS(СВЦЭМ!$L$40:$L$759,СВЦЭМ!$A$40:$A$759,$A405,СВЦЭМ!$B$39:$B$758,O$401)+'СЕТ СН'!$F$13</f>
        <v>0</v>
      </c>
      <c r="P405" s="36">
        <f ca="1">SUMIFS(СВЦЭМ!$L$40:$L$759,СВЦЭМ!$A$40:$A$759,$A405,СВЦЭМ!$B$39:$B$758,P$401)+'СЕТ СН'!$F$13</f>
        <v>0</v>
      </c>
      <c r="Q405" s="36">
        <f ca="1">SUMIFS(СВЦЭМ!$L$40:$L$759,СВЦЭМ!$A$40:$A$759,$A405,СВЦЭМ!$B$39:$B$758,Q$401)+'СЕТ СН'!$F$13</f>
        <v>0</v>
      </c>
      <c r="R405" s="36">
        <f ca="1">SUMIFS(СВЦЭМ!$L$40:$L$759,СВЦЭМ!$A$40:$A$759,$A405,СВЦЭМ!$B$39:$B$758,R$401)+'СЕТ СН'!$F$13</f>
        <v>0</v>
      </c>
      <c r="S405" s="36">
        <f ca="1">SUMIFS(СВЦЭМ!$L$40:$L$759,СВЦЭМ!$A$40:$A$759,$A405,СВЦЭМ!$B$39:$B$758,S$401)+'СЕТ СН'!$F$13</f>
        <v>0</v>
      </c>
      <c r="T405" s="36">
        <f ca="1">SUMIFS(СВЦЭМ!$L$40:$L$759,СВЦЭМ!$A$40:$A$759,$A405,СВЦЭМ!$B$39:$B$758,T$401)+'СЕТ СН'!$F$13</f>
        <v>0</v>
      </c>
      <c r="U405" s="36">
        <f ca="1">SUMIFS(СВЦЭМ!$L$40:$L$759,СВЦЭМ!$A$40:$A$759,$A405,СВЦЭМ!$B$39:$B$758,U$401)+'СЕТ СН'!$F$13</f>
        <v>0</v>
      </c>
      <c r="V405" s="36">
        <f ca="1">SUMIFS(СВЦЭМ!$L$40:$L$759,СВЦЭМ!$A$40:$A$759,$A405,СВЦЭМ!$B$39:$B$758,V$401)+'СЕТ СН'!$F$13</f>
        <v>0</v>
      </c>
      <c r="W405" s="36">
        <f ca="1">SUMIFS(СВЦЭМ!$L$40:$L$759,СВЦЭМ!$A$40:$A$759,$A405,СВЦЭМ!$B$39:$B$758,W$401)+'СЕТ СН'!$F$13</f>
        <v>0</v>
      </c>
      <c r="X405" s="36">
        <f ca="1">SUMIFS(СВЦЭМ!$L$40:$L$759,СВЦЭМ!$A$40:$A$759,$A405,СВЦЭМ!$B$39:$B$758,X$401)+'СЕТ СН'!$F$13</f>
        <v>0</v>
      </c>
      <c r="Y405" s="36">
        <f ca="1">SUMIFS(СВЦЭМ!$L$40:$L$759,СВЦЭМ!$A$40:$A$759,$A405,СВЦЭМ!$B$39:$B$758,Y$401)+'СЕТ СН'!$F$13</f>
        <v>0</v>
      </c>
    </row>
    <row r="406" spans="1:27" ht="15.75" hidden="1" x14ac:dyDescent="0.2">
      <c r="A406" s="35">
        <f t="shared" si="11"/>
        <v>45540</v>
      </c>
      <c r="B406" s="36">
        <f ca="1">SUMIFS(СВЦЭМ!$L$40:$L$759,СВЦЭМ!$A$40:$A$759,$A406,СВЦЭМ!$B$39:$B$758,B$401)+'СЕТ СН'!$F$13</f>
        <v>0</v>
      </c>
      <c r="C406" s="36">
        <f ca="1">SUMIFS(СВЦЭМ!$L$40:$L$759,СВЦЭМ!$A$40:$A$759,$A406,СВЦЭМ!$B$39:$B$758,C$401)+'СЕТ СН'!$F$13</f>
        <v>0</v>
      </c>
      <c r="D406" s="36">
        <f ca="1">SUMIFS(СВЦЭМ!$L$40:$L$759,СВЦЭМ!$A$40:$A$759,$A406,СВЦЭМ!$B$39:$B$758,D$401)+'СЕТ СН'!$F$13</f>
        <v>0</v>
      </c>
      <c r="E406" s="36">
        <f ca="1">SUMIFS(СВЦЭМ!$L$40:$L$759,СВЦЭМ!$A$40:$A$759,$A406,СВЦЭМ!$B$39:$B$758,E$401)+'СЕТ СН'!$F$13</f>
        <v>0</v>
      </c>
      <c r="F406" s="36">
        <f ca="1">SUMIFS(СВЦЭМ!$L$40:$L$759,СВЦЭМ!$A$40:$A$759,$A406,СВЦЭМ!$B$39:$B$758,F$401)+'СЕТ СН'!$F$13</f>
        <v>0</v>
      </c>
      <c r="G406" s="36">
        <f ca="1">SUMIFS(СВЦЭМ!$L$40:$L$759,СВЦЭМ!$A$40:$A$759,$A406,СВЦЭМ!$B$39:$B$758,G$401)+'СЕТ СН'!$F$13</f>
        <v>0</v>
      </c>
      <c r="H406" s="36">
        <f ca="1">SUMIFS(СВЦЭМ!$L$40:$L$759,СВЦЭМ!$A$40:$A$759,$A406,СВЦЭМ!$B$39:$B$758,H$401)+'СЕТ СН'!$F$13</f>
        <v>0</v>
      </c>
      <c r="I406" s="36">
        <f ca="1">SUMIFS(СВЦЭМ!$L$40:$L$759,СВЦЭМ!$A$40:$A$759,$A406,СВЦЭМ!$B$39:$B$758,I$401)+'СЕТ СН'!$F$13</f>
        <v>0</v>
      </c>
      <c r="J406" s="36">
        <f ca="1">SUMIFS(СВЦЭМ!$L$40:$L$759,СВЦЭМ!$A$40:$A$759,$A406,СВЦЭМ!$B$39:$B$758,J$401)+'СЕТ СН'!$F$13</f>
        <v>0</v>
      </c>
      <c r="K406" s="36">
        <f ca="1">SUMIFS(СВЦЭМ!$L$40:$L$759,СВЦЭМ!$A$40:$A$759,$A406,СВЦЭМ!$B$39:$B$758,K$401)+'СЕТ СН'!$F$13</f>
        <v>0</v>
      </c>
      <c r="L406" s="36">
        <f ca="1">SUMIFS(СВЦЭМ!$L$40:$L$759,СВЦЭМ!$A$40:$A$759,$A406,СВЦЭМ!$B$39:$B$758,L$401)+'СЕТ СН'!$F$13</f>
        <v>0</v>
      </c>
      <c r="M406" s="36">
        <f ca="1">SUMIFS(СВЦЭМ!$L$40:$L$759,СВЦЭМ!$A$40:$A$759,$A406,СВЦЭМ!$B$39:$B$758,M$401)+'СЕТ СН'!$F$13</f>
        <v>0</v>
      </c>
      <c r="N406" s="36">
        <f ca="1">SUMIFS(СВЦЭМ!$L$40:$L$759,СВЦЭМ!$A$40:$A$759,$A406,СВЦЭМ!$B$39:$B$758,N$401)+'СЕТ СН'!$F$13</f>
        <v>0</v>
      </c>
      <c r="O406" s="36">
        <f ca="1">SUMIFS(СВЦЭМ!$L$40:$L$759,СВЦЭМ!$A$40:$A$759,$A406,СВЦЭМ!$B$39:$B$758,O$401)+'СЕТ СН'!$F$13</f>
        <v>0</v>
      </c>
      <c r="P406" s="36">
        <f ca="1">SUMIFS(СВЦЭМ!$L$40:$L$759,СВЦЭМ!$A$40:$A$759,$A406,СВЦЭМ!$B$39:$B$758,P$401)+'СЕТ СН'!$F$13</f>
        <v>0</v>
      </c>
      <c r="Q406" s="36">
        <f ca="1">SUMIFS(СВЦЭМ!$L$40:$L$759,СВЦЭМ!$A$40:$A$759,$A406,СВЦЭМ!$B$39:$B$758,Q$401)+'СЕТ СН'!$F$13</f>
        <v>0</v>
      </c>
      <c r="R406" s="36">
        <f ca="1">SUMIFS(СВЦЭМ!$L$40:$L$759,СВЦЭМ!$A$40:$A$759,$A406,СВЦЭМ!$B$39:$B$758,R$401)+'СЕТ СН'!$F$13</f>
        <v>0</v>
      </c>
      <c r="S406" s="36">
        <f ca="1">SUMIFS(СВЦЭМ!$L$40:$L$759,СВЦЭМ!$A$40:$A$759,$A406,СВЦЭМ!$B$39:$B$758,S$401)+'СЕТ СН'!$F$13</f>
        <v>0</v>
      </c>
      <c r="T406" s="36">
        <f ca="1">SUMIFS(СВЦЭМ!$L$40:$L$759,СВЦЭМ!$A$40:$A$759,$A406,СВЦЭМ!$B$39:$B$758,T$401)+'СЕТ СН'!$F$13</f>
        <v>0</v>
      </c>
      <c r="U406" s="36">
        <f ca="1">SUMIFS(СВЦЭМ!$L$40:$L$759,СВЦЭМ!$A$40:$A$759,$A406,СВЦЭМ!$B$39:$B$758,U$401)+'СЕТ СН'!$F$13</f>
        <v>0</v>
      </c>
      <c r="V406" s="36">
        <f ca="1">SUMIFS(СВЦЭМ!$L$40:$L$759,СВЦЭМ!$A$40:$A$759,$A406,СВЦЭМ!$B$39:$B$758,V$401)+'СЕТ СН'!$F$13</f>
        <v>0</v>
      </c>
      <c r="W406" s="36">
        <f ca="1">SUMIFS(СВЦЭМ!$L$40:$L$759,СВЦЭМ!$A$40:$A$759,$A406,СВЦЭМ!$B$39:$B$758,W$401)+'СЕТ СН'!$F$13</f>
        <v>0</v>
      </c>
      <c r="X406" s="36">
        <f ca="1">SUMIFS(СВЦЭМ!$L$40:$L$759,СВЦЭМ!$A$40:$A$759,$A406,СВЦЭМ!$B$39:$B$758,X$401)+'СЕТ СН'!$F$13</f>
        <v>0</v>
      </c>
      <c r="Y406" s="36">
        <f ca="1">SUMIFS(СВЦЭМ!$L$40:$L$759,СВЦЭМ!$A$40:$A$759,$A406,СВЦЭМ!$B$39:$B$758,Y$401)+'СЕТ СН'!$F$13</f>
        <v>0</v>
      </c>
    </row>
    <row r="407" spans="1:27" ht="15.75" hidden="1" x14ac:dyDescent="0.2">
      <c r="A407" s="35">
        <f t="shared" si="11"/>
        <v>45541</v>
      </c>
      <c r="B407" s="36">
        <f ca="1">SUMIFS(СВЦЭМ!$L$40:$L$759,СВЦЭМ!$A$40:$A$759,$A407,СВЦЭМ!$B$39:$B$758,B$401)+'СЕТ СН'!$F$13</f>
        <v>0</v>
      </c>
      <c r="C407" s="36">
        <f ca="1">SUMIFS(СВЦЭМ!$L$40:$L$759,СВЦЭМ!$A$40:$A$759,$A407,СВЦЭМ!$B$39:$B$758,C$401)+'СЕТ СН'!$F$13</f>
        <v>0</v>
      </c>
      <c r="D407" s="36">
        <f ca="1">SUMIFS(СВЦЭМ!$L$40:$L$759,СВЦЭМ!$A$40:$A$759,$A407,СВЦЭМ!$B$39:$B$758,D$401)+'СЕТ СН'!$F$13</f>
        <v>0</v>
      </c>
      <c r="E407" s="36">
        <f ca="1">SUMIFS(СВЦЭМ!$L$40:$L$759,СВЦЭМ!$A$40:$A$759,$A407,СВЦЭМ!$B$39:$B$758,E$401)+'СЕТ СН'!$F$13</f>
        <v>0</v>
      </c>
      <c r="F407" s="36">
        <f ca="1">SUMIFS(СВЦЭМ!$L$40:$L$759,СВЦЭМ!$A$40:$A$759,$A407,СВЦЭМ!$B$39:$B$758,F$401)+'СЕТ СН'!$F$13</f>
        <v>0</v>
      </c>
      <c r="G407" s="36">
        <f ca="1">SUMIFS(СВЦЭМ!$L$40:$L$759,СВЦЭМ!$A$40:$A$759,$A407,СВЦЭМ!$B$39:$B$758,G$401)+'СЕТ СН'!$F$13</f>
        <v>0</v>
      </c>
      <c r="H407" s="36">
        <f ca="1">SUMIFS(СВЦЭМ!$L$40:$L$759,СВЦЭМ!$A$40:$A$759,$A407,СВЦЭМ!$B$39:$B$758,H$401)+'СЕТ СН'!$F$13</f>
        <v>0</v>
      </c>
      <c r="I407" s="36">
        <f ca="1">SUMIFS(СВЦЭМ!$L$40:$L$759,СВЦЭМ!$A$40:$A$759,$A407,СВЦЭМ!$B$39:$B$758,I$401)+'СЕТ СН'!$F$13</f>
        <v>0</v>
      </c>
      <c r="J407" s="36">
        <f ca="1">SUMIFS(СВЦЭМ!$L$40:$L$759,СВЦЭМ!$A$40:$A$759,$A407,СВЦЭМ!$B$39:$B$758,J$401)+'СЕТ СН'!$F$13</f>
        <v>0</v>
      </c>
      <c r="K407" s="36">
        <f ca="1">SUMIFS(СВЦЭМ!$L$40:$L$759,СВЦЭМ!$A$40:$A$759,$A407,СВЦЭМ!$B$39:$B$758,K$401)+'СЕТ СН'!$F$13</f>
        <v>0</v>
      </c>
      <c r="L407" s="36">
        <f ca="1">SUMIFS(СВЦЭМ!$L$40:$L$759,СВЦЭМ!$A$40:$A$759,$A407,СВЦЭМ!$B$39:$B$758,L$401)+'СЕТ СН'!$F$13</f>
        <v>0</v>
      </c>
      <c r="M407" s="36">
        <f ca="1">SUMIFS(СВЦЭМ!$L$40:$L$759,СВЦЭМ!$A$40:$A$759,$A407,СВЦЭМ!$B$39:$B$758,M$401)+'СЕТ СН'!$F$13</f>
        <v>0</v>
      </c>
      <c r="N407" s="36">
        <f ca="1">SUMIFS(СВЦЭМ!$L$40:$L$759,СВЦЭМ!$A$40:$A$759,$A407,СВЦЭМ!$B$39:$B$758,N$401)+'СЕТ СН'!$F$13</f>
        <v>0</v>
      </c>
      <c r="O407" s="36">
        <f ca="1">SUMIFS(СВЦЭМ!$L$40:$L$759,СВЦЭМ!$A$40:$A$759,$A407,СВЦЭМ!$B$39:$B$758,O$401)+'СЕТ СН'!$F$13</f>
        <v>0</v>
      </c>
      <c r="P407" s="36">
        <f ca="1">SUMIFS(СВЦЭМ!$L$40:$L$759,СВЦЭМ!$A$40:$A$759,$A407,СВЦЭМ!$B$39:$B$758,P$401)+'СЕТ СН'!$F$13</f>
        <v>0</v>
      </c>
      <c r="Q407" s="36">
        <f ca="1">SUMIFS(СВЦЭМ!$L$40:$L$759,СВЦЭМ!$A$40:$A$759,$A407,СВЦЭМ!$B$39:$B$758,Q$401)+'СЕТ СН'!$F$13</f>
        <v>0</v>
      </c>
      <c r="R407" s="36">
        <f ca="1">SUMIFS(СВЦЭМ!$L$40:$L$759,СВЦЭМ!$A$40:$A$759,$A407,СВЦЭМ!$B$39:$B$758,R$401)+'СЕТ СН'!$F$13</f>
        <v>0</v>
      </c>
      <c r="S407" s="36">
        <f ca="1">SUMIFS(СВЦЭМ!$L$40:$L$759,СВЦЭМ!$A$40:$A$759,$A407,СВЦЭМ!$B$39:$B$758,S$401)+'СЕТ СН'!$F$13</f>
        <v>0</v>
      </c>
      <c r="T407" s="36">
        <f ca="1">SUMIFS(СВЦЭМ!$L$40:$L$759,СВЦЭМ!$A$40:$A$759,$A407,СВЦЭМ!$B$39:$B$758,T$401)+'СЕТ СН'!$F$13</f>
        <v>0</v>
      </c>
      <c r="U407" s="36">
        <f ca="1">SUMIFS(СВЦЭМ!$L$40:$L$759,СВЦЭМ!$A$40:$A$759,$A407,СВЦЭМ!$B$39:$B$758,U$401)+'СЕТ СН'!$F$13</f>
        <v>0</v>
      </c>
      <c r="V407" s="36">
        <f ca="1">SUMIFS(СВЦЭМ!$L$40:$L$759,СВЦЭМ!$A$40:$A$759,$A407,СВЦЭМ!$B$39:$B$758,V$401)+'СЕТ СН'!$F$13</f>
        <v>0</v>
      </c>
      <c r="W407" s="36">
        <f ca="1">SUMIFS(СВЦЭМ!$L$40:$L$759,СВЦЭМ!$A$40:$A$759,$A407,СВЦЭМ!$B$39:$B$758,W$401)+'СЕТ СН'!$F$13</f>
        <v>0</v>
      </c>
      <c r="X407" s="36">
        <f ca="1">SUMIFS(СВЦЭМ!$L$40:$L$759,СВЦЭМ!$A$40:$A$759,$A407,СВЦЭМ!$B$39:$B$758,X$401)+'СЕТ СН'!$F$13</f>
        <v>0</v>
      </c>
      <c r="Y407" s="36">
        <f ca="1">SUMIFS(СВЦЭМ!$L$40:$L$759,СВЦЭМ!$A$40:$A$759,$A407,СВЦЭМ!$B$39:$B$758,Y$401)+'СЕТ СН'!$F$13</f>
        <v>0</v>
      </c>
    </row>
    <row r="408" spans="1:27" ht="15.75" hidden="1" x14ac:dyDescent="0.2">
      <c r="A408" s="35">
        <f t="shared" si="11"/>
        <v>45542</v>
      </c>
      <c r="B408" s="36">
        <f ca="1">SUMIFS(СВЦЭМ!$L$40:$L$759,СВЦЭМ!$A$40:$A$759,$A408,СВЦЭМ!$B$39:$B$758,B$401)+'СЕТ СН'!$F$13</f>
        <v>0</v>
      </c>
      <c r="C408" s="36">
        <f ca="1">SUMIFS(СВЦЭМ!$L$40:$L$759,СВЦЭМ!$A$40:$A$759,$A408,СВЦЭМ!$B$39:$B$758,C$401)+'СЕТ СН'!$F$13</f>
        <v>0</v>
      </c>
      <c r="D408" s="36">
        <f ca="1">SUMIFS(СВЦЭМ!$L$40:$L$759,СВЦЭМ!$A$40:$A$759,$A408,СВЦЭМ!$B$39:$B$758,D$401)+'СЕТ СН'!$F$13</f>
        <v>0</v>
      </c>
      <c r="E408" s="36">
        <f ca="1">SUMIFS(СВЦЭМ!$L$40:$L$759,СВЦЭМ!$A$40:$A$759,$A408,СВЦЭМ!$B$39:$B$758,E$401)+'СЕТ СН'!$F$13</f>
        <v>0</v>
      </c>
      <c r="F408" s="36">
        <f ca="1">SUMIFS(СВЦЭМ!$L$40:$L$759,СВЦЭМ!$A$40:$A$759,$A408,СВЦЭМ!$B$39:$B$758,F$401)+'СЕТ СН'!$F$13</f>
        <v>0</v>
      </c>
      <c r="G408" s="36">
        <f ca="1">SUMIFS(СВЦЭМ!$L$40:$L$759,СВЦЭМ!$A$40:$A$759,$A408,СВЦЭМ!$B$39:$B$758,G$401)+'СЕТ СН'!$F$13</f>
        <v>0</v>
      </c>
      <c r="H408" s="36">
        <f ca="1">SUMIFS(СВЦЭМ!$L$40:$L$759,СВЦЭМ!$A$40:$A$759,$A408,СВЦЭМ!$B$39:$B$758,H$401)+'СЕТ СН'!$F$13</f>
        <v>0</v>
      </c>
      <c r="I408" s="36">
        <f ca="1">SUMIFS(СВЦЭМ!$L$40:$L$759,СВЦЭМ!$A$40:$A$759,$A408,СВЦЭМ!$B$39:$B$758,I$401)+'СЕТ СН'!$F$13</f>
        <v>0</v>
      </c>
      <c r="J408" s="36">
        <f ca="1">SUMIFS(СВЦЭМ!$L$40:$L$759,СВЦЭМ!$A$40:$A$759,$A408,СВЦЭМ!$B$39:$B$758,J$401)+'СЕТ СН'!$F$13</f>
        <v>0</v>
      </c>
      <c r="K408" s="36">
        <f ca="1">SUMIFS(СВЦЭМ!$L$40:$L$759,СВЦЭМ!$A$40:$A$759,$A408,СВЦЭМ!$B$39:$B$758,K$401)+'СЕТ СН'!$F$13</f>
        <v>0</v>
      </c>
      <c r="L408" s="36">
        <f ca="1">SUMIFS(СВЦЭМ!$L$40:$L$759,СВЦЭМ!$A$40:$A$759,$A408,СВЦЭМ!$B$39:$B$758,L$401)+'СЕТ СН'!$F$13</f>
        <v>0</v>
      </c>
      <c r="M408" s="36">
        <f ca="1">SUMIFS(СВЦЭМ!$L$40:$L$759,СВЦЭМ!$A$40:$A$759,$A408,СВЦЭМ!$B$39:$B$758,M$401)+'СЕТ СН'!$F$13</f>
        <v>0</v>
      </c>
      <c r="N408" s="36">
        <f ca="1">SUMIFS(СВЦЭМ!$L$40:$L$759,СВЦЭМ!$A$40:$A$759,$A408,СВЦЭМ!$B$39:$B$758,N$401)+'СЕТ СН'!$F$13</f>
        <v>0</v>
      </c>
      <c r="O408" s="36">
        <f ca="1">SUMIFS(СВЦЭМ!$L$40:$L$759,СВЦЭМ!$A$40:$A$759,$A408,СВЦЭМ!$B$39:$B$758,O$401)+'СЕТ СН'!$F$13</f>
        <v>0</v>
      </c>
      <c r="P408" s="36">
        <f ca="1">SUMIFS(СВЦЭМ!$L$40:$L$759,СВЦЭМ!$A$40:$A$759,$A408,СВЦЭМ!$B$39:$B$758,P$401)+'СЕТ СН'!$F$13</f>
        <v>0</v>
      </c>
      <c r="Q408" s="36">
        <f ca="1">SUMIFS(СВЦЭМ!$L$40:$L$759,СВЦЭМ!$A$40:$A$759,$A408,СВЦЭМ!$B$39:$B$758,Q$401)+'СЕТ СН'!$F$13</f>
        <v>0</v>
      </c>
      <c r="R408" s="36">
        <f ca="1">SUMIFS(СВЦЭМ!$L$40:$L$759,СВЦЭМ!$A$40:$A$759,$A408,СВЦЭМ!$B$39:$B$758,R$401)+'СЕТ СН'!$F$13</f>
        <v>0</v>
      </c>
      <c r="S408" s="36">
        <f ca="1">SUMIFS(СВЦЭМ!$L$40:$L$759,СВЦЭМ!$A$40:$A$759,$A408,СВЦЭМ!$B$39:$B$758,S$401)+'СЕТ СН'!$F$13</f>
        <v>0</v>
      </c>
      <c r="T408" s="36">
        <f ca="1">SUMIFS(СВЦЭМ!$L$40:$L$759,СВЦЭМ!$A$40:$A$759,$A408,СВЦЭМ!$B$39:$B$758,T$401)+'СЕТ СН'!$F$13</f>
        <v>0</v>
      </c>
      <c r="U408" s="36">
        <f ca="1">SUMIFS(СВЦЭМ!$L$40:$L$759,СВЦЭМ!$A$40:$A$759,$A408,СВЦЭМ!$B$39:$B$758,U$401)+'СЕТ СН'!$F$13</f>
        <v>0</v>
      </c>
      <c r="V408" s="36">
        <f ca="1">SUMIFS(СВЦЭМ!$L$40:$L$759,СВЦЭМ!$A$40:$A$759,$A408,СВЦЭМ!$B$39:$B$758,V$401)+'СЕТ СН'!$F$13</f>
        <v>0</v>
      </c>
      <c r="W408" s="36">
        <f ca="1">SUMIFS(СВЦЭМ!$L$40:$L$759,СВЦЭМ!$A$40:$A$759,$A408,СВЦЭМ!$B$39:$B$758,W$401)+'СЕТ СН'!$F$13</f>
        <v>0</v>
      </c>
      <c r="X408" s="36">
        <f ca="1">SUMIFS(СВЦЭМ!$L$40:$L$759,СВЦЭМ!$A$40:$A$759,$A408,СВЦЭМ!$B$39:$B$758,X$401)+'СЕТ СН'!$F$13</f>
        <v>0</v>
      </c>
      <c r="Y408" s="36">
        <f ca="1">SUMIFS(СВЦЭМ!$L$40:$L$759,СВЦЭМ!$A$40:$A$759,$A408,СВЦЭМ!$B$39:$B$758,Y$401)+'СЕТ СН'!$F$13</f>
        <v>0</v>
      </c>
    </row>
    <row r="409" spans="1:27" ht="15.75" hidden="1" x14ac:dyDescent="0.2">
      <c r="A409" s="35">
        <f t="shared" si="11"/>
        <v>45543</v>
      </c>
      <c r="B409" s="36">
        <f ca="1">SUMIFS(СВЦЭМ!$L$40:$L$759,СВЦЭМ!$A$40:$A$759,$A409,СВЦЭМ!$B$39:$B$758,B$401)+'СЕТ СН'!$F$13</f>
        <v>0</v>
      </c>
      <c r="C409" s="36">
        <f ca="1">SUMIFS(СВЦЭМ!$L$40:$L$759,СВЦЭМ!$A$40:$A$759,$A409,СВЦЭМ!$B$39:$B$758,C$401)+'СЕТ СН'!$F$13</f>
        <v>0</v>
      </c>
      <c r="D409" s="36">
        <f ca="1">SUMIFS(СВЦЭМ!$L$40:$L$759,СВЦЭМ!$A$40:$A$759,$A409,СВЦЭМ!$B$39:$B$758,D$401)+'СЕТ СН'!$F$13</f>
        <v>0</v>
      </c>
      <c r="E409" s="36">
        <f ca="1">SUMIFS(СВЦЭМ!$L$40:$L$759,СВЦЭМ!$A$40:$A$759,$A409,СВЦЭМ!$B$39:$B$758,E$401)+'СЕТ СН'!$F$13</f>
        <v>0</v>
      </c>
      <c r="F409" s="36">
        <f ca="1">SUMIFS(СВЦЭМ!$L$40:$L$759,СВЦЭМ!$A$40:$A$759,$A409,СВЦЭМ!$B$39:$B$758,F$401)+'СЕТ СН'!$F$13</f>
        <v>0</v>
      </c>
      <c r="G409" s="36">
        <f ca="1">SUMIFS(СВЦЭМ!$L$40:$L$759,СВЦЭМ!$A$40:$A$759,$A409,СВЦЭМ!$B$39:$B$758,G$401)+'СЕТ СН'!$F$13</f>
        <v>0</v>
      </c>
      <c r="H409" s="36">
        <f ca="1">SUMIFS(СВЦЭМ!$L$40:$L$759,СВЦЭМ!$A$40:$A$759,$A409,СВЦЭМ!$B$39:$B$758,H$401)+'СЕТ СН'!$F$13</f>
        <v>0</v>
      </c>
      <c r="I409" s="36">
        <f ca="1">SUMIFS(СВЦЭМ!$L$40:$L$759,СВЦЭМ!$A$40:$A$759,$A409,СВЦЭМ!$B$39:$B$758,I$401)+'СЕТ СН'!$F$13</f>
        <v>0</v>
      </c>
      <c r="J409" s="36">
        <f ca="1">SUMIFS(СВЦЭМ!$L$40:$L$759,СВЦЭМ!$A$40:$A$759,$A409,СВЦЭМ!$B$39:$B$758,J$401)+'СЕТ СН'!$F$13</f>
        <v>0</v>
      </c>
      <c r="K409" s="36">
        <f ca="1">SUMIFS(СВЦЭМ!$L$40:$L$759,СВЦЭМ!$A$40:$A$759,$A409,СВЦЭМ!$B$39:$B$758,K$401)+'СЕТ СН'!$F$13</f>
        <v>0</v>
      </c>
      <c r="L409" s="36">
        <f ca="1">SUMIFS(СВЦЭМ!$L$40:$L$759,СВЦЭМ!$A$40:$A$759,$A409,СВЦЭМ!$B$39:$B$758,L$401)+'СЕТ СН'!$F$13</f>
        <v>0</v>
      </c>
      <c r="M409" s="36">
        <f ca="1">SUMIFS(СВЦЭМ!$L$40:$L$759,СВЦЭМ!$A$40:$A$759,$A409,СВЦЭМ!$B$39:$B$758,M$401)+'СЕТ СН'!$F$13</f>
        <v>0</v>
      </c>
      <c r="N409" s="36">
        <f ca="1">SUMIFS(СВЦЭМ!$L$40:$L$759,СВЦЭМ!$A$40:$A$759,$A409,СВЦЭМ!$B$39:$B$758,N$401)+'СЕТ СН'!$F$13</f>
        <v>0</v>
      </c>
      <c r="O409" s="36">
        <f ca="1">SUMIFS(СВЦЭМ!$L$40:$L$759,СВЦЭМ!$A$40:$A$759,$A409,СВЦЭМ!$B$39:$B$758,O$401)+'СЕТ СН'!$F$13</f>
        <v>0</v>
      </c>
      <c r="P409" s="36">
        <f ca="1">SUMIFS(СВЦЭМ!$L$40:$L$759,СВЦЭМ!$A$40:$A$759,$A409,СВЦЭМ!$B$39:$B$758,P$401)+'СЕТ СН'!$F$13</f>
        <v>0</v>
      </c>
      <c r="Q409" s="36">
        <f ca="1">SUMIFS(СВЦЭМ!$L$40:$L$759,СВЦЭМ!$A$40:$A$759,$A409,СВЦЭМ!$B$39:$B$758,Q$401)+'СЕТ СН'!$F$13</f>
        <v>0</v>
      </c>
      <c r="R409" s="36">
        <f ca="1">SUMIFS(СВЦЭМ!$L$40:$L$759,СВЦЭМ!$A$40:$A$759,$A409,СВЦЭМ!$B$39:$B$758,R$401)+'СЕТ СН'!$F$13</f>
        <v>0</v>
      </c>
      <c r="S409" s="36">
        <f ca="1">SUMIFS(СВЦЭМ!$L$40:$L$759,СВЦЭМ!$A$40:$A$759,$A409,СВЦЭМ!$B$39:$B$758,S$401)+'СЕТ СН'!$F$13</f>
        <v>0</v>
      </c>
      <c r="T409" s="36">
        <f ca="1">SUMIFS(СВЦЭМ!$L$40:$L$759,СВЦЭМ!$A$40:$A$759,$A409,СВЦЭМ!$B$39:$B$758,T$401)+'СЕТ СН'!$F$13</f>
        <v>0</v>
      </c>
      <c r="U409" s="36">
        <f ca="1">SUMIFS(СВЦЭМ!$L$40:$L$759,СВЦЭМ!$A$40:$A$759,$A409,СВЦЭМ!$B$39:$B$758,U$401)+'СЕТ СН'!$F$13</f>
        <v>0</v>
      </c>
      <c r="V409" s="36">
        <f ca="1">SUMIFS(СВЦЭМ!$L$40:$L$759,СВЦЭМ!$A$40:$A$759,$A409,СВЦЭМ!$B$39:$B$758,V$401)+'СЕТ СН'!$F$13</f>
        <v>0</v>
      </c>
      <c r="W409" s="36">
        <f ca="1">SUMIFS(СВЦЭМ!$L$40:$L$759,СВЦЭМ!$A$40:$A$759,$A409,СВЦЭМ!$B$39:$B$758,W$401)+'СЕТ СН'!$F$13</f>
        <v>0</v>
      </c>
      <c r="X409" s="36">
        <f ca="1">SUMIFS(СВЦЭМ!$L$40:$L$759,СВЦЭМ!$A$40:$A$759,$A409,СВЦЭМ!$B$39:$B$758,X$401)+'СЕТ СН'!$F$13</f>
        <v>0</v>
      </c>
      <c r="Y409" s="36">
        <f ca="1">SUMIFS(СВЦЭМ!$L$40:$L$759,СВЦЭМ!$A$40:$A$759,$A409,СВЦЭМ!$B$39:$B$758,Y$401)+'СЕТ СН'!$F$13</f>
        <v>0</v>
      </c>
    </row>
    <row r="410" spans="1:27" ht="15.75" hidden="1" x14ac:dyDescent="0.2">
      <c r="A410" s="35">
        <f t="shared" si="11"/>
        <v>45544</v>
      </c>
      <c r="B410" s="36">
        <f ca="1">SUMIFS(СВЦЭМ!$L$40:$L$759,СВЦЭМ!$A$40:$A$759,$A410,СВЦЭМ!$B$39:$B$758,B$401)+'СЕТ СН'!$F$13</f>
        <v>0</v>
      </c>
      <c r="C410" s="36">
        <f ca="1">SUMIFS(СВЦЭМ!$L$40:$L$759,СВЦЭМ!$A$40:$A$759,$A410,СВЦЭМ!$B$39:$B$758,C$401)+'СЕТ СН'!$F$13</f>
        <v>0</v>
      </c>
      <c r="D410" s="36">
        <f ca="1">SUMIFS(СВЦЭМ!$L$40:$L$759,СВЦЭМ!$A$40:$A$759,$A410,СВЦЭМ!$B$39:$B$758,D$401)+'СЕТ СН'!$F$13</f>
        <v>0</v>
      </c>
      <c r="E410" s="36">
        <f ca="1">SUMIFS(СВЦЭМ!$L$40:$L$759,СВЦЭМ!$A$40:$A$759,$A410,СВЦЭМ!$B$39:$B$758,E$401)+'СЕТ СН'!$F$13</f>
        <v>0</v>
      </c>
      <c r="F410" s="36">
        <f ca="1">SUMIFS(СВЦЭМ!$L$40:$L$759,СВЦЭМ!$A$40:$A$759,$A410,СВЦЭМ!$B$39:$B$758,F$401)+'СЕТ СН'!$F$13</f>
        <v>0</v>
      </c>
      <c r="G410" s="36">
        <f ca="1">SUMIFS(СВЦЭМ!$L$40:$L$759,СВЦЭМ!$A$40:$A$759,$A410,СВЦЭМ!$B$39:$B$758,G$401)+'СЕТ СН'!$F$13</f>
        <v>0</v>
      </c>
      <c r="H410" s="36">
        <f ca="1">SUMIFS(СВЦЭМ!$L$40:$L$759,СВЦЭМ!$A$40:$A$759,$A410,СВЦЭМ!$B$39:$B$758,H$401)+'СЕТ СН'!$F$13</f>
        <v>0</v>
      </c>
      <c r="I410" s="36">
        <f ca="1">SUMIFS(СВЦЭМ!$L$40:$L$759,СВЦЭМ!$A$40:$A$759,$A410,СВЦЭМ!$B$39:$B$758,I$401)+'СЕТ СН'!$F$13</f>
        <v>0</v>
      </c>
      <c r="J410" s="36">
        <f ca="1">SUMIFS(СВЦЭМ!$L$40:$L$759,СВЦЭМ!$A$40:$A$759,$A410,СВЦЭМ!$B$39:$B$758,J$401)+'СЕТ СН'!$F$13</f>
        <v>0</v>
      </c>
      <c r="K410" s="36">
        <f ca="1">SUMIFS(СВЦЭМ!$L$40:$L$759,СВЦЭМ!$A$40:$A$759,$A410,СВЦЭМ!$B$39:$B$758,K$401)+'СЕТ СН'!$F$13</f>
        <v>0</v>
      </c>
      <c r="L410" s="36">
        <f ca="1">SUMIFS(СВЦЭМ!$L$40:$L$759,СВЦЭМ!$A$40:$A$759,$A410,СВЦЭМ!$B$39:$B$758,L$401)+'СЕТ СН'!$F$13</f>
        <v>0</v>
      </c>
      <c r="M410" s="36">
        <f ca="1">SUMIFS(СВЦЭМ!$L$40:$L$759,СВЦЭМ!$A$40:$A$759,$A410,СВЦЭМ!$B$39:$B$758,M$401)+'СЕТ СН'!$F$13</f>
        <v>0</v>
      </c>
      <c r="N410" s="36">
        <f ca="1">SUMIFS(СВЦЭМ!$L$40:$L$759,СВЦЭМ!$A$40:$A$759,$A410,СВЦЭМ!$B$39:$B$758,N$401)+'СЕТ СН'!$F$13</f>
        <v>0</v>
      </c>
      <c r="O410" s="36">
        <f ca="1">SUMIFS(СВЦЭМ!$L$40:$L$759,СВЦЭМ!$A$40:$A$759,$A410,СВЦЭМ!$B$39:$B$758,O$401)+'СЕТ СН'!$F$13</f>
        <v>0</v>
      </c>
      <c r="P410" s="36">
        <f ca="1">SUMIFS(СВЦЭМ!$L$40:$L$759,СВЦЭМ!$A$40:$A$759,$A410,СВЦЭМ!$B$39:$B$758,P$401)+'СЕТ СН'!$F$13</f>
        <v>0</v>
      </c>
      <c r="Q410" s="36">
        <f ca="1">SUMIFS(СВЦЭМ!$L$40:$L$759,СВЦЭМ!$A$40:$A$759,$A410,СВЦЭМ!$B$39:$B$758,Q$401)+'СЕТ СН'!$F$13</f>
        <v>0</v>
      </c>
      <c r="R410" s="36">
        <f ca="1">SUMIFS(СВЦЭМ!$L$40:$L$759,СВЦЭМ!$A$40:$A$759,$A410,СВЦЭМ!$B$39:$B$758,R$401)+'СЕТ СН'!$F$13</f>
        <v>0</v>
      </c>
      <c r="S410" s="36">
        <f ca="1">SUMIFS(СВЦЭМ!$L$40:$L$759,СВЦЭМ!$A$40:$A$759,$A410,СВЦЭМ!$B$39:$B$758,S$401)+'СЕТ СН'!$F$13</f>
        <v>0</v>
      </c>
      <c r="T410" s="36">
        <f ca="1">SUMIFS(СВЦЭМ!$L$40:$L$759,СВЦЭМ!$A$40:$A$759,$A410,СВЦЭМ!$B$39:$B$758,T$401)+'СЕТ СН'!$F$13</f>
        <v>0</v>
      </c>
      <c r="U410" s="36">
        <f ca="1">SUMIFS(СВЦЭМ!$L$40:$L$759,СВЦЭМ!$A$40:$A$759,$A410,СВЦЭМ!$B$39:$B$758,U$401)+'СЕТ СН'!$F$13</f>
        <v>0</v>
      </c>
      <c r="V410" s="36">
        <f ca="1">SUMIFS(СВЦЭМ!$L$40:$L$759,СВЦЭМ!$A$40:$A$759,$A410,СВЦЭМ!$B$39:$B$758,V$401)+'СЕТ СН'!$F$13</f>
        <v>0</v>
      </c>
      <c r="W410" s="36">
        <f ca="1">SUMIFS(СВЦЭМ!$L$40:$L$759,СВЦЭМ!$A$40:$A$759,$A410,СВЦЭМ!$B$39:$B$758,W$401)+'СЕТ СН'!$F$13</f>
        <v>0</v>
      </c>
      <c r="X410" s="36">
        <f ca="1">SUMIFS(СВЦЭМ!$L$40:$L$759,СВЦЭМ!$A$40:$A$759,$A410,СВЦЭМ!$B$39:$B$758,X$401)+'СЕТ СН'!$F$13</f>
        <v>0</v>
      </c>
      <c r="Y410" s="36">
        <f ca="1">SUMIFS(СВЦЭМ!$L$40:$L$759,СВЦЭМ!$A$40:$A$759,$A410,СВЦЭМ!$B$39:$B$758,Y$401)+'СЕТ СН'!$F$13</f>
        <v>0</v>
      </c>
    </row>
    <row r="411" spans="1:27" ht="15.75" hidden="1" x14ac:dyDescent="0.2">
      <c r="A411" s="35">
        <f t="shared" si="11"/>
        <v>45545</v>
      </c>
      <c r="B411" s="36">
        <f ca="1">SUMIFS(СВЦЭМ!$L$40:$L$759,СВЦЭМ!$A$40:$A$759,$A411,СВЦЭМ!$B$39:$B$758,B$401)+'СЕТ СН'!$F$13</f>
        <v>0</v>
      </c>
      <c r="C411" s="36">
        <f ca="1">SUMIFS(СВЦЭМ!$L$40:$L$759,СВЦЭМ!$A$40:$A$759,$A411,СВЦЭМ!$B$39:$B$758,C$401)+'СЕТ СН'!$F$13</f>
        <v>0</v>
      </c>
      <c r="D411" s="36">
        <f ca="1">SUMIFS(СВЦЭМ!$L$40:$L$759,СВЦЭМ!$A$40:$A$759,$A411,СВЦЭМ!$B$39:$B$758,D$401)+'СЕТ СН'!$F$13</f>
        <v>0</v>
      </c>
      <c r="E411" s="36">
        <f ca="1">SUMIFS(СВЦЭМ!$L$40:$L$759,СВЦЭМ!$A$40:$A$759,$A411,СВЦЭМ!$B$39:$B$758,E$401)+'СЕТ СН'!$F$13</f>
        <v>0</v>
      </c>
      <c r="F411" s="36">
        <f ca="1">SUMIFS(СВЦЭМ!$L$40:$L$759,СВЦЭМ!$A$40:$A$759,$A411,СВЦЭМ!$B$39:$B$758,F$401)+'СЕТ СН'!$F$13</f>
        <v>0</v>
      </c>
      <c r="G411" s="36">
        <f ca="1">SUMIFS(СВЦЭМ!$L$40:$L$759,СВЦЭМ!$A$40:$A$759,$A411,СВЦЭМ!$B$39:$B$758,G$401)+'СЕТ СН'!$F$13</f>
        <v>0</v>
      </c>
      <c r="H411" s="36">
        <f ca="1">SUMIFS(СВЦЭМ!$L$40:$L$759,СВЦЭМ!$A$40:$A$759,$A411,СВЦЭМ!$B$39:$B$758,H$401)+'СЕТ СН'!$F$13</f>
        <v>0</v>
      </c>
      <c r="I411" s="36">
        <f ca="1">SUMIFS(СВЦЭМ!$L$40:$L$759,СВЦЭМ!$A$40:$A$759,$A411,СВЦЭМ!$B$39:$B$758,I$401)+'СЕТ СН'!$F$13</f>
        <v>0</v>
      </c>
      <c r="J411" s="36">
        <f ca="1">SUMIFS(СВЦЭМ!$L$40:$L$759,СВЦЭМ!$A$40:$A$759,$A411,СВЦЭМ!$B$39:$B$758,J$401)+'СЕТ СН'!$F$13</f>
        <v>0</v>
      </c>
      <c r="K411" s="36">
        <f ca="1">SUMIFS(СВЦЭМ!$L$40:$L$759,СВЦЭМ!$A$40:$A$759,$A411,СВЦЭМ!$B$39:$B$758,K$401)+'СЕТ СН'!$F$13</f>
        <v>0</v>
      </c>
      <c r="L411" s="36">
        <f ca="1">SUMIFS(СВЦЭМ!$L$40:$L$759,СВЦЭМ!$A$40:$A$759,$A411,СВЦЭМ!$B$39:$B$758,L$401)+'СЕТ СН'!$F$13</f>
        <v>0</v>
      </c>
      <c r="M411" s="36">
        <f ca="1">SUMIFS(СВЦЭМ!$L$40:$L$759,СВЦЭМ!$A$40:$A$759,$A411,СВЦЭМ!$B$39:$B$758,M$401)+'СЕТ СН'!$F$13</f>
        <v>0</v>
      </c>
      <c r="N411" s="36">
        <f ca="1">SUMIFS(СВЦЭМ!$L$40:$L$759,СВЦЭМ!$A$40:$A$759,$A411,СВЦЭМ!$B$39:$B$758,N$401)+'СЕТ СН'!$F$13</f>
        <v>0</v>
      </c>
      <c r="O411" s="36">
        <f ca="1">SUMIFS(СВЦЭМ!$L$40:$L$759,СВЦЭМ!$A$40:$A$759,$A411,СВЦЭМ!$B$39:$B$758,O$401)+'СЕТ СН'!$F$13</f>
        <v>0</v>
      </c>
      <c r="P411" s="36">
        <f ca="1">SUMIFS(СВЦЭМ!$L$40:$L$759,СВЦЭМ!$A$40:$A$759,$A411,СВЦЭМ!$B$39:$B$758,P$401)+'СЕТ СН'!$F$13</f>
        <v>0</v>
      </c>
      <c r="Q411" s="36">
        <f ca="1">SUMIFS(СВЦЭМ!$L$40:$L$759,СВЦЭМ!$A$40:$A$759,$A411,СВЦЭМ!$B$39:$B$758,Q$401)+'СЕТ СН'!$F$13</f>
        <v>0</v>
      </c>
      <c r="R411" s="36">
        <f ca="1">SUMIFS(СВЦЭМ!$L$40:$L$759,СВЦЭМ!$A$40:$A$759,$A411,СВЦЭМ!$B$39:$B$758,R$401)+'СЕТ СН'!$F$13</f>
        <v>0</v>
      </c>
      <c r="S411" s="36">
        <f ca="1">SUMIFS(СВЦЭМ!$L$40:$L$759,СВЦЭМ!$A$40:$A$759,$A411,СВЦЭМ!$B$39:$B$758,S$401)+'СЕТ СН'!$F$13</f>
        <v>0</v>
      </c>
      <c r="T411" s="36">
        <f ca="1">SUMIFS(СВЦЭМ!$L$40:$L$759,СВЦЭМ!$A$40:$A$759,$A411,СВЦЭМ!$B$39:$B$758,T$401)+'СЕТ СН'!$F$13</f>
        <v>0</v>
      </c>
      <c r="U411" s="36">
        <f ca="1">SUMIFS(СВЦЭМ!$L$40:$L$759,СВЦЭМ!$A$40:$A$759,$A411,СВЦЭМ!$B$39:$B$758,U$401)+'СЕТ СН'!$F$13</f>
        <v>0</v>
      </c>
      <c r="V411" s="36">
        <f ca="1">SUMIFS(СВЦЭМ!$L$40:$L$759,СВЦЭМ!$A$40:$A$759,$A411,СВЦЭМ!$B$39:$B$758,V$401)+'СЕТ СН'!$F$13</f>
        <v>0</v>
      </c>
      <c r="W411" s="36">
        <f ca="1">SUMIFS(СВЦЭМ!$L$40:$L$759,СВЦЭМ!$A$40:$A$759,$A411,СВЦЭМ!$B$39:$B$758,W$401)+'СЕТ СН'!$F$13</f>
        <v>0</v>
      </c>
      <c r="X411" s="36">
        <f ca="1">SUMIFS(СВЦЭМ!$L$40:$L$759,СВЦЭМ!$A$40:$A$759,$A411,СВЦЭМ!$B$39:$B$758,X$401)+'СЕТ СН'!$F$13</f>
        <v>0</v>
      </c>
      <c r="Y411" s="36">
        <f ca="1">SUMIFS(СВЦЭМ!$L$40:$L$759,СВЦЭМ!$A$40:$A$759,$A411,СВЦЭМ!$B$39:$B$758,Y$401)+'СЕТ СН'!$F$13</f>
        <v>0</v>
      </c>
    </row>
    <row r="412" spans="1:27" ht="15.75" hidden="1" x14ac:dyDescent="0.2">
      <c r="A412" s="35">
        <f t="shared" si="11"/>
        <v>45546</v>
      </c>
      <c r="B412" s="36">
        <f ca="1">SUMIFS(СВЦЭМ!$L$40:$L$759,СВЦЭМ!$A$40:$A$759,$A412,СВЦЭМ!$B$39:$B$758,B$401)+'СЕТ СН'!$F$13</f>
        <v>0</v>
      </c>
      <c r="C412" s="36">
        <f ca="1">SUMIFS(СВЦЭМ!$L$40:$L$759,СВЦЭМ!$A$40:$A$759,$A412,СВЦЭМ!$B$39:$B$758,C$401)+'СЕТ СН'!$F$13</f>
        <v>0</v>
      </c>
      <c r="D412" s="36">
        <f ca="1">SUMIFS(СВЦЭМ!$L$40:$L$759,СВЦЭМ!$A$40:$A$759,$A412,СВЦЭМ!$B$39:$B$758,D$401)+'СЕТ СН'!$F$13</f>
        <v>0</v>
      </c>
      <c r="E412" s="36">
        <f ca="1">SUMIFS(СВЦЭМ!$L$40:$L$759,СВЦЭМ!$A$40:$A$759,$A412,СВЦЭМ!$B$39:$B$758,E$401)+'СЕТ СН'!$F$13</f>
        <v>0</v>
      </c>
      <c r="F412" s="36">
        <f ca="1">SUMIFS(СВЦЭМ!$L$40:$L$759,СВЦЭМ!$A$40:$A$759,$A412,СВЦЭМ!$B$39:$B$758,F$401)+'СЕТ СН'!$F$13</f>
        <v>0</v>
      </c>
      <c r="G412" s="36">
        <f ca="1">SUMIFS(СВЦЭМ!$L$40:$L$759,СВЦЭМ!$A$40:$A$759,$A412,СВЦЭМ!$B$39:$B$758,G$401)+'СЕТ СН'!$F$13</f>
        <v>0</v>
      </c>
      <c r="H412" s="36">
        <f ca="1">SUMIFS(СВЦЭМ!$L$40:$L$759,СВЦЭМ!$A$40:$A$759,$A412,СВЦЭМ!$B$39:$B$758,H$401)+'СЕТ СН'!$F$13</f>
        <v>0</v>
      </c>
      <c r="I412" s="36">
        <f ca="1">SUMIFS(СВЦЭМ!$L$40:$L$759,СВЦЭМ!$A$40:$A$759,$A412,СВЦЭМ!$B$39:$B$758,I$401)+'СЕТ СН'!$F$13</f>
        <v>0</v>
      </c>
      <c r="J412" s="36">
        <f ca="1">SUMIFS(СВЦЭМ!$L$40:$L$759,СВЦЭМ!$A$40:$A$759,$A412,СВЦЭМ!$B$39:$B$758,J$401)+'СЕТ СН'!$F$13</f>
        <v>0</v>
      </c>
      <c r="K412" s="36">
        <f ca="1">SUMIFS(СВЦЭМ!$L$40:$L$759,СВЦЭМ!$A$40:$A$759,$A412,СВЦЭМ!$B$39:$B$758,K$401)+'СЕТ СН'!$F$13</f>
        <v>0</v>
      </c>
      <c r="L412" s="36">
        <f ca="1">SUMIFS(СВЦЭМ!$L$40:$L$759,СВЦЭМ!$A$40:$A$759,$A412,СВЦЭМ!$B$39:$B$758,L$401)+'СЕТ СН'!$F$13</f>
        <v>0</v>
      </c>
      <c r="M412" s="36">
        <f ca="1">SUMIFS(СВЦЭМ!$L$40:$L$759,СВЦЭМ!$A$40:$A$759,$A412,СВЦЭМ!$B$39:$B$758,M$401)+'СЕТ СН'!$F$13</f>
        <v>0</v>
      </c>
      <c r="N412" s="36">
        <f ca="1">SUMIFS(СВЦЭМ!$L$40:$L$759,СВЦЭМ!$A$40:$A$759,$A412,СВЦЭМ!$B$39:$B$758,N$401)+'СЕТ СН'!$F$13</f>
        <v>0</v>
      </c>
      <c r="O412" s="36">
        <f ca="1">SUMIFS(СВЦЭМ!$L$40:$L$759,СВЦЭМ!$A$40:$A$759,$A412,СВЦЭМ!$B$39:$B$758,O$401)+'СЕТ СН'!$F$13</f>
        <v>0</v>
      </c>
      <c r="P412" s="36">
        <f ca="1">SUMIFS(СВЦЭМ!$L$40:$L$759,СВЦЭМ!$A$40:$A$759,$A412,СВЦЭМ!$B$39:$B$758,P$401)+'СЕТ СН'!$F$13</f>
        <v>0</v>
      </c>
      <c r="Q412" s="36">
        <f ca="1">SUMIFS(СВЦЭМ!$L$40:$L$759,СВЦЭМ!$A$40:$A$759,$A412,СВЦЭМ!$B$39:$B$758,Q$401)+'СЕТ СН'!$F$13</f>
        <v>0</v>
      </c>
      <c r="R412" s="36">
        <f ca="1">SUMIFS(СВЦЭМ!$L$40:$L$759,СВЦЭМ!$A$40:$A$759,$A412,СВЦЭМ!$B$39:$B$758,R$401)+'СЕТ СН'!$F$13</f>
        <v>0</v>
      </c>
      <c r="S412" s="36">
        <f ca="1">SUMIFS(СВЦЭМ!$L$40:$L$759,СВЦЭМ!$A$40:$A$759,$A412,СВЦЭМ!$B$39:$B$758,S$401)+'СЕТ СН'!$F$13</f>
        <v>0</v>
      </c>
      <c r="T412" s="36">
        <f ca="1">SUMIFS(СВЦЭМ!$L$40:$L$759,СВЦЭМ!$A$40:$A$759,$A412,СВЦЭМ!$B$39:$B$758,T$401)+'СЕТ СН'!$F$13</f>
        <v>0</v>
      </c>
      <c r="U412" s="36">
        <f ca="1">SUMIFS(СВЦЭМ!$L$40:$L$759,СВЦЭМ!$A$40:$A$759,$A412,СВЦЭМ!$B$39:$B$758,U$401)+'СЕТ СН'!$F$13</f>
        <v>0</v>
      </c>
      <c r="V412" s="36">
        <f ca="1">SUMIFS(СВЦЭМ!$L$40:$L$759,СВЦЭМ!$A$40:$A$759,$A412,СВЦЭМ!$B$39:$B$758,V$401)+'СЕТ СН'!$F$13</f>
        <v>0</v>
      </c>
      <c r="W412" s="36">
        <f ca="1">SUMIFS(СВЦЭМ!$L$40:$L$759,СВЦЭМ!$A$40:$A$759,$A412,СВЦЭМ!$B$39:$B$758,W$401)+'СЕТ СН'!$F$13</f>
        <v>0</v>
      </c>
      <c r="X412" s="36">
        <f ca="1">SUMIFS(СВЦЭМ!$L$40:$L$759,СВЦЭМ!$A$40:$A$759,$A412,СВЦЭМ!$B$39:$B$758,X$401)+'СЕТ СН'!$F$13</f>
        <v>0</v>
      </c>
      <c r="Y412" s="36">
        <f ca="1">SUMIFS(СВЦЭМ!$L$40:$L$759,СВЦЭМ!$A$40:$A$759,$A412,СВЦЭМ!$B$39:$B$758,Y$401)+'СЕТ СН'!$F$13</f>
        <v>0</v>
      </c>
    </row>
    <row r="413" spans="1:27" ht="15.75" hidden="1" x14ac:dyDescent="0.2">
      <c r="A413" s="35">
        <f t="shared" si="11"/>
        <v>45547</v>
      </c>
      <c r="B413" s="36">
        <f ca="1">SUMIFS(СВЦЭМ!$L$40:$L$759,СВЦЭМ!$A$40:$A$759,$A413,СВЦЭМ!$B$39:$B$758,B$401)+'СЕТ СН'!$F$13</f>
        <v>0</v>
      </c>
      <c r="C413" s="36">
        <f ca="1">SUMIFS(СВЦЭМ!$L$40:$L$759,СВЦЭМ!$A$40:$A$759,$A413,СВЦЭМ!$B$39:$B$758,C$401)+'СЕТ СН'!$F$13</f>
        <v>0</v>
      </c>
      <c r="D413" s="36">
        <f ca="1">SUMIFS(СВЦЭМ!$L$40:$L$759,СВЦЭМ!$A$40:$A$759,$A413,СВЦЭМ!$B$39:$B$758,D$401)+'СЕТ СН'!$F$13</f>
        <v>0</v>
      </c>
      <c r="E413" s="36">
        <f ca="1">SUMIFS(СВЦЭМ!$L$40:$L$759,СВЦЭМ!$A$40:$A$759,$A413,СВЦЭМ!$B$39:$B$758,E$401)+'СЕТ СН'!$F$13</f>
        <v>0</v>
      </c>
      <c r="F413" s="36">
        <f ca="1">SUMIFS(СВЦЭМ!$L$40:$L$759,СВЦЭМ!$A$40:$A$759,$A413,СВЦЭМ!$B$39:$B$758,F$401)+'СЕТ СН'!$F$13</f>
        <v>0</v>
      </c>
      <c r="G413" s="36">
        <f ca="1">SUMIFS(СВЦЭМ!$L$40:$L$759,СВЦЭМ!$A$40:$A$759,$A413,СВЦЭМ!$B$39:$B$758,G$401)+'СЕТ СН'!$F$13</f>
        <v>0</v>
      </c>
      <c r="H413" s="36">
        <f ca="1">SUMIFS(СВЦЭМ!$L$40:$L$759,СВЦЭМ!$A$40:$A$759,$A413,СВЦЭМ!$B$39:$B$758,H$401)+'СЕТ СН'!$F$13</f>
        <v>0</v>
      </c>
      <c r="I413" s="36">
        <f ca="1">SUMIFS(СВЦЭМ!$L$40:$L$759,СВЦЭМ!$A$40:$A$759,$A413,СВЦЭМ!$B$39:$B$758,I$401)+'СЕТ СН'!$F$13</f>
        <v>0</v>
      </c>
      <c r="J413" s="36">
        <f ca="1">SUMIFS(СВЦЭМ!$L$40:$L$759,СВЦЭМ!$A$40:$A$759,$A413,СВЦЭМ!$B$39:$B$758,J$401)+'СЕТ СН'!$F$13</f>
        <v>0</v>
      </c>
      <c r="K413" s="36">
        <f ca="1">SUMIFS(СВЦЭМ!$L$40:$L$759,СВЦЭМ!$A$40:$A$759,$A413,СВЦЭМ!$B$39:$B$758,K$401)+'СЕТ СН'!$F$13</f>
        <v>0</v>
      </c>
      <c r="L413" s="36">
        <f ca="1">SUMIFS(СВЦЭМ!$L$40:$L$759,СВЦЭМ!$A$40:$A$759,$A413,СВЦЭМ!$B$39:$B$758,L$401)+'СЕТ СН'!$F$13</f>
        <v>0</v>
      </c>
      <c r="M413" s="36">
        <f ca="1">SUMIFS(СВЦЭМ!$L$40:$L$759,СВЦЭМ!$A$40:$A$759,$A413,СВЦЭМ!$B$39:$B$758,M$401)+'СЕТ СН'!$F$13</f>
        <v>0</v>
      </c>
      <c r="N413" s="36">
        <f ca="1">SUMIFS(СВЦЭМ!$L$40:$L$759,СВЦЭМ!$A$40:$A$759,$A413,СВЦЭМ!$B$39:$B$758,N$401)+'СЕТ СН'!$F$13</f>
        <v>0</v>
      </c>
      <c r="O413" s="36">
        <f ca="1">SUMIFS(СВЦЭМ!$L$40:$L$759,СВЦЭМ!$A$40:$A$759,$A413,СВЦЭМ!$B$39:$B$758,O$401)+'СЕТ СН'!$F$13</f>
        <v>0</v>
      </c>
      <c r="P413" s="36">
        <f ca="1">SUMIFS(СВЦЭМ!$L$40:$L$759,СВЦЭМ!$A$40:$A$759,$A413,СВЦЭМ!$B$39:$B$758,P$401)+'СЕТ СН'!$F$13</f>
        <v>0</v>
      </c>
      <c r="Q413" s="36">
        <f ca="1">SUMIFS(СВЦЭМ!$L$40:$L$759,СВЦЭМ!$A$40:$A$759,$A413,СВЦЭМ!$B$39:$B$758,Q$401)+'СЕТ СН'!$F$13</f>
        <v>0</v>
      </c>
      <c r="R413" s="36">
        <f ca="1">SUMIFS(СВЦЭМ!$L$40:$L$759,СВЦЭМ!$A$40:$A$759,$A413,СВЦЭМ!$B$39:$B$758,R$401)+'СЕТ СН'!$F$13</f>
        <v>0</v>
      </c>
      <c r="S413" s="36">
        <f ca="1">SUMIFS(СВЦЭМ!$L$40:$L$759,СВЦЭМ!$A$40:$A$759,$A413,СВЦЭМ!$B$39:$B$758,S$401)+'СЕТ СН'!$F$13</f>
        <v>0</v>
      </c>
      <c r="T413" s="36">
        <f ca="1">SUMIFS(СВЦЭМ!$L$40:$L$759,СВЦЭМ!$A$40:$A$759,$A413,СВЦЭМ!$B$39:$B$758,T$401)+'СЕТ СН'!$F$13</f>
        <v>0</v>
      </c>
      <c r="U413" s="36">
        <f ca="1">SUMIFS(СВЦЭМ!$L$40:$L$759,СВЦЭМ!$A$40:$A$759,$A413,СВЦЭМ!$B$39:$B$758,U$401)+'СЕТ СН'!$F$13</f>
        <v>0</v>
      </c>
      <c r="V413" s="36">
        <f ca="1">SUMIFS(СВЦЭМ!$L$40:$L$759,СВЦЭМ!$A$40:$A$759,$A413,СВЦЭМ!$B$39:$B$758,V$401)+'СЕТ СН'!$F$13</f>
        <v>0</v>
      </c>
      <c r="W413" s="36">
        <f ca="1">SUMIFS(СВЦЭМ!$L$40:$L$759,СВЦЭМ!$A$40:$A$759,$A413,СВЦЭМ!$B$39:$B$758,W$401)+'СЕТ СН'!$F$13</f>
        <v>0</v>
      </c>
      <c r="X413" s="36">
        <f ca="1">SUMIFS(СВЦЭМ!$L$40:$L$759,СВЦЭМ!$A$40:$A$759,$A413,СВЦЭМ!$B$39:$B$758,X$401)+'СЕТ СН'!$F$13</f>
        <v>0</v>
      </c>
      <c r="Y413" s="36">
        <f ca="1">SUMIFS(СВЦЭМ!$L$40:$L$759,СВЦЭМ!$A$40:$A$759,$A413,СВЦЭМ!$B$39:$B$758,Y$401)+'СЕТ СН'!$F$13</f>
        <v>0</v>
      </c>
    </row>
    <row r="414" spans="1:27" ht="15.75" hidden="1" x14ac:dyDescent="0.2">
      <c r="A414" s="35">
        <f t="shared" si="11"/>
        <v>45548</v>
      </c>
      <c r="B414" s="36">
        <f ca="1">SUMIFS(СВЦЭМ!$L$40:$L$759,СВЦЭМ!$A$40:$A$759,$A414,СВЦЭМ!$B$39:$B$758,B$401)+'СЕТ СН'!$F$13</f>
        <v>0</v>
      </c>
      <c r="C414" s="36">
        <f ca="1">SUMIFS(СВЦЭМ!$L$40:$L$759,СВЦЭМ!$A$40:$A$759,$A414,СВЦЭМ!$B$39:$B$758,C$401)+'СЕТ СН'!$F$13</f>
        <v>0</v>
      </c>
      <c r="D414" s="36">
        <f ca="1">SUMIFS(СВЦЭМ!$L$40:$L$759,СВЦЭМ!$A$40:$A$759,$A414,СВЦЭМ!$B$39:$B$758,D$401)+'СЕТ СН'!$F$13</f>
        <v>0</v>
      </c>
      <c r="E414" s="36">
        <f ca="1">SUMIFS(СВЦЭМ!$L$40:$L$759,СВЦЭМ!$A$40:$A$759,$A414,СВЦЭМ!$B$39:$B$758,E$401)+'СЕТ СН'!$F$13</f>
        <v>0</v>
      </c>
      <c r="F414" s="36">
        <f ca="1">SUMIFS(СВЦЭМ!$L$40:$L$759,СВЦЭМ!$A$40:$A$759,$A414,СВЦЭМ!$B$39:$B$758,F$401)+'СЕТ СН'!$F$13</f>
        <v>0</v>
      </c>
      <c r="G414" s="36">
        <f ca="1">SUMIFS(СВЦЭМ!$L$40:$L$759,СВЦЭМ!$A$40:$A$759,$A414,СВЦЭМ!$B$39:$B$758,G$401)+'СЕТ СН'!$F$13</f>
        <v>0</v>
      </c>
      <c r="H414" s="36">
        <f ca="1">SUMIFS(СВЦЭМ!$L$40:$L$759,СВЦЭМ!$A$40:$A$759,$A414,СВЦЭМ!$B$39:$B$758,H$401)+'СЕТ СН'!$F$13</f>
        <v>0</v>
      </c>
      <c r="I414" s="36">
        <f ca="1">SUMIFS(СВЦЭМ!$L$40:$L$759,СВЦЭМ!$A$40:$A$759,$A414,СВЦЭМ!$B$39:$B$758,I$401)+'СЕТ СН'!$F$13</f>
        <v>0</v>
      </c>
      <c r="J414" s="36">
        <f ca="1">SUMIFS(СВЦЭМ!$L$40:$L$759,СВЦЭМ!$A$40:$A$759,$A414,СВЦЭМ!$B$39:$B$758,J$401)+'СЕТ СН'!$F$13</f>
        <v>0</v>
      </c>
      <c r="K414" s="36">
        <f ca="1">SUMIFS(СВЦЭМ!$L$40:$L$759,СВЦЭМ!$A$40:$A$759,$A414,СВЦЭМ!$B$39:$B$758,K$401)+'СЕТ СН'!$F$13</f>
        <v>0</v>
      </c>
      <c r="L414" s="36">
        <f ca="1">SUMIFS(СВЦЭМ!$L$40:$L$759,СВЦЭМ!$A$40:$A$759,$A414,СВЦЭМ!$B$39:$B$758,L$401)+'СЕТ СН'!$F$13</f>
        <v>0</v>
      </c>
      <c r="M414" s="36">
        <f ca="1">SUMIFS(СВЦЭМ!$L$40:$L$759,СВЦЭМ!$A$40:$A$759,$A414,СВЦЭМ!$B$39:$B$758,M$401)+'СЕТ СН'!$F$13</f>
        <v>0</v>
      </c>
      <c r="N414" s="36">
        <f ca="1">SUMIFS(СВЦЭМ!$L$40:$L$759,СВЦЭМ!$A$40:$A$759,$A414,СВЦЭМ!$B$39:$B$758,N$401)+'СЕТ СН'!$F$13</f>
        <v>0</v>
      </c>
      <c r="O414" s="36">
        <f ca="1">SUMIFS(СВЦЭМ!$L$40:$L$759,СВЦЭМ!$A$40:$A$759,$A414,СВЦЭМ!$B$39:$B$758,O$401)+'СЕТ СН'!$F$13</f>
        <v>0</v>
      </c>
      <c r="P414" s="36">
        <f ca="1">SUMIFS(СВЦЭМ!$L$40:$L$759,СВЦЭМ!$A$40:$A$759,$A414,СВЦЭМ!$B$39:$B$758,P$401)+'СЕТ СН'!$F$13</f>
        <v>0</v>
      </c>
      <c r="Q414" s="36">
        <f ca="1">SUMIFS(СВЦЭМ!$L$40:$L$759,СВЦЭМ!$A$40:$A$759,$A414,СВЦЭМ!$B$39:$B$758,Q$401)+'СЕТ СН'!$F$13</f>
        <v>0</v>
      </c>
      <c r="R414" s="36">
        <f ca="1">SUMIFS(СВЦЭМ!$L$40:$L$759,СВЦЭМ!$A$40:$A$759,$A414,СВЦЭМ!$B$39:$B$758,R$401)+'СЕТ СН'!$F$13</f>
        <v>0</v>
      </c>
      <c r="S414" s="36">
        <f ca="1">SUMIFS(СВЦЭМ!$L$40:$L$759,СВЦЭМ!$A$40:$A$759,$A414,СВЦЭМ!$B$39:$B$758,S$401)+'СЕТ СН'!$F$13</f>
        <v>0</v>
      </c>
      <c r="T414" s="36">
        <f ca="1">SUMIFS(СВЦЭМ!$L$40:$L$759,СВЦЭМ!$A$40:$A$759,$A414,СВЦЭМ!$B$39:$B$758,T$401)+'СЕТ СН'!$F$13</f>
        <v>0</v>
      </c>
      <c r="U414" s="36">
        <f ca="1">SUMIFS(СВЦЭМ!$L$40:$L$759,СВЦЭМ!$A$40:$A$759,$A414,СВЦЭМ!$B$39:$B$758,U$401)+'СЕТ СН'!$F$13</f>
        <v>0</v>
      </c>
      <c r="V414" s="36">
        <f ca="1">SUMIFS(СВЦЭМ!$L$40:$L$759,СВЦЭМ!$A$40:$A$759,$A414,СВЦЭМ!$B$39:$B$758,V$401)+'СЕТ СН'!$F$13</f>
        <v>0</v>
      </c>
      <c r="W414" s="36">
        <f ca="1">SUMIFS(СВЦЭМ!$L$40:$L$759,СВЦЭМ!$A$40:$A$759,$A414,СВЦЭМ!$B$39:$B$758,W$401)+'СЕТ СН'!$F$13</f>
        <v>0</v>
      </c>
      <c r="X414" s="36">
        <f ca="1">SUMIFS(СВЦЭМ!$L$40:$L$759,СВЦЭМ!$A$40:$A$759,$A414,СВЦЭМ!$B$39:$B$758,X$401)+'СЕТ СН'!$F$13</f>
        <v>0</v>
      </c>
      <c r="Y414" s="36">
        <f ca="1">SUMIFS(СВЦЭМ!$L$40:$L$759,СВЦЭМ!$A$40:$A$759,$A414,СВЦЭМ!$B$39:$B$758,Y$401)+'СЕТ СН'!$F$13</f>
        <v>0</v>
      </c>
    </row>
    <row r="415" spans="1:27" ht="15.75" hidden="1" x14ac:dyDescent="0.2">
      <c r="A415" s="35">
        <f t="shared" si="11"/>
        <v>45549</v>
      </c>
      <c r="B415" s="36">
        <f ca="1">SUMIFS(СВЦЭМ!$L$40:$L$759,СВЦЭМ!$A$40:$A$759,$A415,СВЦЭМ!$B$39:$B$758,B$401)+'СЕТ СН'!$F$13</f>
        <v>0</v>
      </c>
      <c r="C415" s="36">
        <f ca="1">SUMIFS(СВЦЭМ!$L$40:$L$759,СВЦЭМ!$A$40:$A$759,$A415,СВЦЭМ!$B$39:$B$758,C$401)+'СЕТ СН'!$F$13</f>
        <v>0</v>
      </c>
      <c r="D415" s="36">
        <f ca="1">SUMIFS(СВЦЭМ!$L$40:$L$759,СВЦЭМ!$A$40:$A$759,$A415,СВЦЭМ!$B$39:$B$758,D$401)+'СЕТ СН'!$F$13</f>
        <v>0</v>
      </c>
      <c r="E415" s="36">
        <f ca="1">SUMIFS(СВЦЭМ!$L$40:$L$759,СВЦЭМ!$A$40:$A$759,$A415,СВЦЭМ!$B$39:$B$758,E$401)+'СЕТ СН'!$F$13</f>
        <v>0</v>
      </c>
      <c r="F415" s="36">
        <f ca="1">SUMIFS(СВЦЭМ!$L$40:$L$759,СВЦЭМ!$A$40:$A$759,$A415,СВЦЭМ!$B$39:$B$758,F$401)+'СЕТ СН'!$F$13</f>
        <v>0</v>
      </c>
      <c r="G415" s="36">
        <f ca="1">SUMIFS(СВЦЭМ!$L$40:$L$759,СВЦЭМ!$A$40:$A$759,$A415,СВЦЭМ!$B$39:$B$758,G$401)+'СЕТ СН'!$F$13</f>
        <v>0</v>
      </c>
      <c r="H415" s="36">
        <f ca="1">SUMIFS(СВЦЭМ!$L$40:$L$759,СВЦЭМ!$A$40:$A$759,$A415,СВЦЭМ!$B$39:$B$758,H$401)+'СЕТ СН'!$F$13</f>
        <v>0</v>
      </c>
      <c r="I415" s="36">
        <f ca="1">SUMIFS(СВЦЭМ!$L$40:$L$759,СВЦЭМ!$A$40:$A$759,$A415,СВЦЭМ!$B$39:$B$758,I$401)+'СЕТ СН'!$F$13</f>
        <v>0</v>
      </c>
      <c r="J415" s="36">
        <f ca="1">SUMIFS(СВЦЭМ!$L$40:$L$759,СВЦЭМ!$A$40:$A$759,$A415,СВЦЭМ!$B$39:$B$758,J$401)+'СЕТ СН'!$F$13</f>
        <v>0</v>
      </c>
      <c r="K415" s="36">
        <f ca="1">SUMIFS(СВЦЭМ!$L$40:$L$759,СВЦЭМ!$A$40:$A$759,$A415,СВЦЭМ!$B$39:$B$758,K$401)+'СЕТ СН'!$F$13</f>
        <v>0</v>
      </c>
      <c r="L415" s="36">
        <f ca="1">SUMIFS(СВЦЭМ!$L$40:$L$759,СВЦЭМ!$A$40:$A$759,$A415,СВЦЭМ!$B$39:$B$758,L$401)+'СЕТ СН'!$F$13</f>
        <v>0</v>
      </c>
      <c r="M415" s="36">
        <f ca="1">SUMIFS(СВЦЭМ!$L$40:$L$759,СВЦЭМ!$A$40:$A$759,$A415,СВЦЭМ!$B$39:$B$758,M$401)+'СЕТ СН'!$F$13</f>
        <v>0</v>
      </c>
      <c r="N415" s="36">
        <f ca="1">SUMIFS(СВЦЭМ!$L$40:$L$759,СВЦЭМ!$A$40:$A$759,$A415,СВЦЭМ!$B$39:$B$758,N$401)+'СЕТ СН'!$F$13</f>
        <v>0</v>
      </c>
      <c r="O415" s="36">
        <f ca="1">SUMIFS(СВЦЭМ!$L$40:$L$759,СВЦЭМ!$A$40:$A$759,$A415,СВЦЭМ!$B$39:$B$758,O$401)+'СЕТ СН'!$F$13</f>
        <v>0</v>
      </c>
      <c r="P415" s="36">
        <f ca="1">SUMIFS(СВЦЭМ!$L$40:$L$759,СВЦЭМ!$A$40:$A$759,$A415,СВЦЭМ!$B$39:$B$758,P$401)+'СЕТ СН'!$F$13</f>
        <v>0</v>
      </c>
      <c r="Q415" s="36">
        <f ca="1">SUMIFS(СВЦЭМ!$L$40:$L$759,СВЦЭМ!$A$40:$A$759,$A415,СВЦЭМ!$B$39:$B$758,Q$401)+'СЕТ СН'!$F$13</f>
        <v>0</v>
      </c>
      <c r="R415" s="36">
        <f ca="1">SUMIFS(СВЦЭМ!$L$40:$L$759,СВЦЭМ!$A$40:$A$759,$A415,СВЦЭМ!$B$39:$B$758,R$401)+'СЕТ СН'!$F$13</f>
        <v>0</v>
      </c>
      <c r="S415" s="36">
        <f ca="1">SUMIFS(СВЦЭМ!$L$40:$L$759,СВЦЭМ!$A$40:$A$759,$A415,СВЦЭМ!$B$39:$B$758,S$401)+'СЕТ СН'!$F$13</f>
        <v>0</v>
      </c>
      <c r="T415" s="36">
        <f ca="1">SUMIFS(СВЦЭМ!$L$40:$L$759,СВЦЭМ!$A$40:$A$759,$A415,СВЦЭМ!$B$39:$B$758,T$401)+'СЕТ СН'!$F$13</f>
        <v>0</v>
      </c>
      <c r="U415" s="36">
        <f ca="1">SUMIFS(СВЦЭМ!$L$40:$L$759,СВЦЭМ!$A$40:$A$759,$A415,СВЦЭМ!$B$39:$B$758,U$401)+'СЕТ СН'!$F$13</f>
        <v>0</v>
      </c>
      <c r="V415" s="36">
        <f ca="1">SUMIFS(СВЦЭМ!$L$40:$L$759,СВЦЭМ!$A$40:$A$759,$A415,СВЦЭМ!$B$39:$B$758,V$401)+'СЕТ СН'!$F$13</f>
        <v>0</v>
      </c>
      <c r="W415" s="36">
        <f ca="1">SUMIFS(СВЦЭМ!$L$40:$L$759,СВЦЭМ!$A$40:$A$759,$A415,СВЦЭМ!$B$39:$B$758,W$401)+'СЕТ СН'!$F$13</f>
        <v>0</v>
      </c>
      <c r="X415" s="36">
        <f ca="1">SUMIFS(СВЦЭМ!$L$40:$L$759,СВЦЭМ!$A$40:$A$759,$A415,СВЦЭМ!$B$39:$B$758,X$401)+'СЕТ СН'!$F$13</f>
        <v>0</v>
      </c>
      <c r="Y415" s="36">
        <f ca="1">SUMIFS(СВЦЭМ!$L$40:$L$759,СВЦЭМ!$A$40:$A$759,$A415,СВЦЭМ!$B$39:$B$758,Y$401)+'СЕТ СН'!$F$13</f>
        <v>0</v>
      </c>
    </row>
    <row r="416" spans="1:27" ht="15.75" hidden="1" x14ac:dyDescent="0.2">
      <c r="A416" s="35">
        <f t="shared" si="11"/>
        <v>45550</v>
      </c>
      <c r="B416" s="36">
        <f ca="1">SUMIFS(СВЦЭМ!$L$40:$L$759,СВЦЭМ!$A$40:$A$759,$A416,СВЦЭМ!$B$39:$B$758,B$401)+'СЕТ СН'!$F$13</f>
        <v>0</v>
      </c>
      <c r="C416" s="36">
        <f ca="1">SUMIFS(СВЦЭМ!$L$40:$L$759,СВЦЭМ!$A$40:$A$759,$A416,СВЦЭМ!$B$39:$B$758,C$401)+'СЕТ СН'!$F$13</f>
        <v>0</v>
      </c>
      <c r="D416" s="36">
        <f ca="1">SUMIFS(СВЦЭМ!$L$40:$L$759,СВЦЭМ!$A$40:$A$759,$A416,СВЦЭМ!$B$39:$B$758,D$401)+'СЕТ СН'!$F$13</f>
        <v>0</v>
      </c>
      <c r="E416" s="36">
        <f ca="1">SUMIFS(СВЦЭМ!$L$40:$L$759,СВЦЭМ!$A$40:$A$759,$A416,СВЦЭМ!$B$39:$B$758,E$401)+'СЕТ СН'!$F$13</f>
        <v>0</v>
      </c>
      <c r="F416" s="36">
        <f ca="1">SUMIFS(СВЦЭМ!$L$40:$L$759,СВЦЭМ!$A$40:$A$759,$A416,СВЦЭМ!$B$39:$B$758,F$401)+'СЕТ СН'!$F$13</f>
        <v>0</v>
      </c>
      <c r="G416" s="36">
        <f ca="1">SUMIFS(СВЦЭМ!$L$40:$L$759,СВЦЭМ!$A$40:$A$759,$A416,СВЦЭМ!$B$39:$B$758,G$401)+'СЕТ СН'!$F$13</f>
        <v>0</v>
      </c>
      <c r="H416" s="36">
        <f ca="1">SUMIFS(СВЦЭМ!$L$40:$L$759,СВЦЭМ!$A$40:$A$759,$A416,СВЦЭМ!$B$39:$B$758,H$401)+'СЕТ СН'!$F$13</f>
        <v>0</v>
      </c>
      <c r="I416" s="36">
        <f ca="1">SUMIFS(СВЦЭМ!$L$40:$L$759,СВЦЭМ!$A$40:$A$759,$A416,СВЦЭМ!$B$39:$B$758,I$401)+'СЕТ СН'!$F$13</f>
        <v>0</v>
      </c>
      <c r="J416" s="36">
        <f ca="1">SUMIFS(СВЦЭМ!$L$40:$L$759,СВЦЭМ!$A$40:$A$759,$A416,СВЦЭМ!$B$39:$B$758,J$401)+'СЕТ СН'!$F$13</f>
        <v>0</v>
      </c>
      <c r="K416" s="36">
        <f ca="1">SUMIFS(СВЦЭМ!$L$40:$L$759,СВЦЭМ!$A$40:$A$759,$A416,СВЦЭМ!$B$39:$B$758,K$401)+'СЕТ СН'!$F$13</f>
        <v>0</v>
      </c>
      <c r="L416" s="36">
        <f ca="1">SUMIFS(СВЦЭМ!$L$40:$L$759,СВЦЭМ!$A$40:$A$759,$A416,СВЦЭМ!$B$39:$B$758,L$401)+'СЕТ СН'!$F$13</f>
        <v>0</v>
      </c>
      <c r="M416" s="36">
        <f ca="1">SUMIFS(СВЦЭМ!$L$40:$L$759,СВЦЭМ!$A$40:$A$759,$A416,СВЦЭМ!$B$39:$B$758,M$401)+'СЕТ СН'!$F$13</f>
        <v>0</v>
      </c>
      <c r="N416" s="36">
        <f ca="1">SUMIFS(СВЦЭМ!$L$40:$L$759,СВЦЭМ!$A$40:$A$759,$A416,СВЦЭМ!$B$39:$B$758,N$401)+'СЕТ СН'!$F$13</f>
        <v>0</v>
      </c>
      <c r="O416" s="36">
        <f ca="1">SUMIFS(СВЦЭМ!$L$40:$L$759,СВЦЭМ!$A$40:$A$759,$A416,СВЦЭМ!$B$39:$B$758,O$401)+'СЕТ СН'!$F$13</f>
        <v>0</v>
      </c>
      <c r="P416" s="36">
        <f ca="1">SUMIFS(СВЦЭМ!$L$40:$L$759,СВЦЭМ!$A$40:$A$759,$A416,СВЦЭМ!$B$39:$B$758,P$401)+'СЕТ СН'!$F$13</f>
        <v>0</v>
      </c>
      <c r="Q416" s="36">
        <f ca="1">SUMIFS(СВЦЭМ!$L$40:$L$759,СВЦЭМ!$A$40:$A$759,$A416,СВЦЭМ!$B$39:$B$758,Q$401)+'СЕТ СН'!$F$13</f>
        <v>0</v>
      </c>
      <c r="R416" s="36">
        <f ca="1">SUMIFS(СВЦЭМ!$L$40:$L$759,СВЦЭМ!$A$40:$A$759,$A416,СВЦЭМ!$B$39:$B$758,R$401)+'СЕТ СН'!$F$13</f>
        <v>0</v>
      </c>
      <c r="S416" s="36">
        <f ca="1">SUMIFS(СВЦЭМ!$L$40:$L$759,СВЦЭМ!$A$40:$A$759,$A416,СВЦЭМ!$B$39:$B$758,S$401)+'СЕТ СН'!$F$13</f>
        <v>0</v>
      </c>
      <c r="T416" s="36">
        <f ca="1">SUMIFS(СВЦЭМ!$L$40:$L$759,СВЦЭМ!$A$40:$A$759,$A416,СВЦЭМ!$B$39:$B$758,T$401)+'СЕТ СН'!$F$13</f>
        <v>0</v>
      </c>
      <c r="U416" s="36">
        <f ca="1">SUMIFS(СВЦЭМ!$L$40:$L$759,СВЦЭМ!$A$40:$A$759,$A416,СВЦЭМ!$B$39:$B$758,U$401)+'СЕТ СН'!$F$13</f>
        <v>0</v>
      </c>
      <c r="V416" s="36">
        <f ca="1">SUMIFS(СВЦЭМ!$L$40:$L$759,СВЦЭМ!$A$40:$A$759,$A416,СВЦЭМ!$B$39:$B$758,V$401)+'СЕТ СН'!$F$13</f>
        <v>0</v>
      </c>
      <c r="W416" s="36">
        <f ca="1">SUMIFS(СВЦЭМ!$L$40:$L$759,СВЦЭМ!$A$40:$A$759,$A416,СВЦЭМ!$B$39:$B$758,W$401)+'СЕТ СН'!$F$13</f>
        <v>0</v>
      </c>
      <c r="X416" s="36">
        <f ca="1">SUMIFS(СВЦЭМ!$L$40:$L$759,СВЦЭМ!$A$40:$A$759,$A416,СВЦЭМ!$B$39:$B$758,X$401)+'СЕТ СН'!$F$13</f>
        <v>0</v>
      </c>
      <c r="Y416" s="36">
        <f ca="1">SUMIFS(СВЦЭМ!$L$40:$L$759,СВЦЭМ!$A$40:$A$759,$A416,СВЦЭМ!$B$39:$B$758,Y$401)+'СЕТ СН'!$F$13</f>
        <v>0</v>
      </c>
    </row>
    <row r="417" spans="1:25" ht="15.75" hidden="1" x14ac:dyDescent="0.2">
      <c r="A417" s="35">
        <f t="shared" si="11"/>
        <v>45551</v>
      </c>
      <c r="B417" s="36">
        <f ca="1">SUMIFS(СВЦЭМ!$L$40:$L$759,СВЦЭМ!$A$40:$A$759,$A417,СВЦЭМ!$B$39:$B$758,B$401)+'СЕТ СН'!$F$13</f>
        <v>0</v>
      </c>
      <c r="C417" s="36">
        <f ca="1">SUMIFS(СВЦЭМ!$L$40:$L$759,СВЦЭМ!$A$40:$A$759,$A417,СВЦЭМ!$B$39:$B$758,C$401)+'СЕТ СН'!$F$13</f>
        <v>0</v>
      </c>
      <c r="D417" s="36">
        <f ca="1">SUMIFS(СВЦЭМ!$L$40:$L$759,СВЦЭМ!$A$40:$A$759,$A417,СВЦЭМ!$B$39:$B$758,D$401)+'СЕТ СН'!$F$13</f>
        <v>0</v>
      </c>
      <c r="E417" s="36">
        <f ca="1">SUMIFS(СВЦЭМ!$L$40:$L$759,СВЦЭМ!$A$40:$A$759,$A417,СВЦЭМ!$B$39:$B$758,E$401)+'СЕТ СН'!$F$13</f>
        <v>0</v>
      </c>
      <c r="F417" s="36">
        <f ca="1">SUMIFS(СВЦЭМ!$L$40:$L$759,СВЦЭМ!$A$40:$A$759,$A417,СВЦЭМ!$B$39:$B$758,F$401)+'СЕТ СН'!$F$13</f>
        <v>0</v>
      </c>
      <c r="G417" s="36">
        <f ca="1">SUMIFS(СВЦЭМ!$L$40:$L$759,СВЦЭМ!$A$40:$A$759,$A417,СВЦЭМ!$B$39:$B$758,G$401)+'СЕТ СН'!$F$13</f>
        <v>0</v>
      </c>
      <c r="H417" s="36">
        <f ca="1">SUMIFS(СВЦЭМ!$L$40:$L$759,СВЦЭМ!$A$40:$A$759,$A417,СВЦЭМ!$B$39:$B$758,H$401)+'СЕТ СН'!$F$13</f>
        <v>0</v>
      </c>
      <c r="I417" s="36">
        <f ca="1">SUMIFS(СВЦЭМ!$L$40:$L$759,СВЦЭМ!$A$40:$A$759,$A417,СВЦЭМ!$B$39:$B$758,I$401)+'СЕТ СН'!$F$13</f>
        <v>0</v>
      </c>
      <c r="J417" s="36">
        <f ca="1">SUMIFS(СВЦЭМ!$L$40:$L$759,СВЦЭМ!$A$40:$A$759,$A417,СВЦЭМ!$B$39:$B$758,J$401)+'СЕТ СН'!$F$13</f>
        <v>0</v>
      </c>
      <c r="K417" s="36">
        <f ca="1">SUMIFS(СВЦЭМ!$L$40:$L$759,СВЦЭМ!$A$40:$A$759,$A417,СВЦЭМ!$B$39:$B$758,K$401)+'СЕТ СН'!$F$13</f>
        <v>0</v>
      </c>
      <c r="L417" s="36">
        <f ca="1">SUMIFS(СВЦЭМ!$L$40:$L$759,СВЦЭМ!$A$40:$A$759,$A417,СВЦЭМ!$B$39:$B$758,L$401)+'СЕТ СН'!$F$13</f>
        <v>0</v>
      </c>
      <c r="M417" s="36">
        <f ca="1">SUMIFS(СВЦЭМ!$L$40:$L$759,СВЦЭМ!$A$40:$A$759,$A417,СВЦЭМ!$B$39:$B$758,M$401)+'СЕТ СН'!$F$13</f>
        <v>0</v>
      </c>
      <c r="N417" s="36">
        <f ca="1">SUMIFS(СВЦЭМ!$L$40:$L$759,СВЦЭМ!$A$40:$A$759,$A417,СВЦЭМ!$B$39:$B$758,N$401)+'СЕТ СН'!$F$13</f>
        <v>0</v>
      </c>
      <c r="O417" s="36">
        <f ca="1">SUMIFS(СВЦЭМ!$L$40:$L$759,СВЦЭМ!$A$40:$A$759,$A417,СВЦЭМ!$B$39:$B$758,O$401)+'СЕТ СН'!$F$13</f>
        <v>0</v>
      </c>
      <c r="P417" s="36">
        <f ca="1">SUMIFS(СВЦЭМ!$L$40:$L$759,СВЦЭМ!$A$40:$A$759,$A417,СВЦЭМ!$B$39:$B$758,P$401)+'СЕТ СН'!$F$13</f>
        <v>0</v>
      </c>
      <c r="Q417" s="36">
        <f ca="1">SUMIFS(СВЦЭМ!$L$40:$L$759,СВЦЭМ!$A$40:$A$759,$A417,СВЦЭМ!$B$39:$B$758,Q$401)+'СЕТ СН'!$F$13</f>
        <v>0</v>
      </c>
      <c r="R417" s="36">
        <f ca="1">SUMIFS(СВЦЭМ!$L$40:$L$759,СВЦЭМ!$A$40:$A$759,$A417,СВЦЭМ!$B$39:$B$758,R$401)+'СЕТ СН'!$F$13</f>
        <v>0</v>
      </c>
      <c r="S417" s="36">
        <f ca="1">SUMIFS(СВЦЭМ!$L$40:$L$759,СВЦЭМ!$A$40:$A$759,$A417,СВЦЭМ!$B$39:$B$758,S$401)+'СЕТ СН'!$F$13</f>
        <v>0</v>
      </c>
      <c r="T417" s="36">
        <f ca="1">SUMIFS(СВЦЭМ!$L$40:$L$759,СВЦЭМ!$A$40:$A$759,$A417,СВЦЭМ!$B$39:$B$758,T$401)+'СЕТ СН'!$F$13</f>
        <v>0</v>
      </c>
      <c r="U417" s="36">
        <f ca="1">SUMIFS(СВЦЭМ!$L$40:$L$759,СВЦЭМ!$A$40:$A$759,$A417,СВЦЭМ!$B$39:$B$758,U$401)+'СЕТ СН'!$F$13</f>
        <v>0</v>
      </c>
      <c r="V417" s="36">
        <f ca="1">SUMIFS(СВЦЭМ!$L$40:$L$759,СВЦЭМ!$A$40:$A$759,$A417,СВЦЭМ!$B$39:$B$758,V$401)+'СЕТ СН'!$F$13</f>
        <v>0</v>
      </c>
      <c r="W417" s="36">
        <f ca="1">SUMIFS(СВЦЭМ!$L$40:$L$759,СВЦЭМ!$A$40:$A$759,$A417,СВЦЭМ!$B$39:$B$758,W$401)+'СЕТ СН'!$F$13</f>
        <v>0</v>
      </c>
      <c r="X417" s="36">
        <f ca="1">SUMIFS(СВЦЭМ!$L$40:$L$759,СВЦЭМ!$A$40:$A$759,$A417,СВЦЭМ!$B$39:$B$758,X$401)+'СЕТ СН'!$F$13</f>
        <v>0</v>
      </c>
      <c r="Y417" s="36">
        <f ca="1">SUMIFS(СВЦЭМ!$L$40:$L$759,СВЦЭМ!$A$40:$A$759,$A417,СВЦЭМ!$B$39:$B$758,Y$401)+'СЕТ СН'!$F$13</f>
        <v>0</v>
      </c>
    </row>
    <row r="418" spans="1:25" ht="15.75" hidden="1" x14ac:dyDescent="0.2">
      <c r="A418" s="35">
        <f t="shared" si="11"/>
        <v>45552</v>
      </c>
      <c r="B418" s="36">
        <f ca="1">SUMIFS(СВЦЭМ!$L$40:$L$759,СВЦЭМ!$A$40:$A$759,$A418,СВЦЭМ!$B$39:$B$758,B$401)+'СЕТ СН'!$F$13</f>
        <v>0</v>
      </c>
      <c r="C418" s="36">
        <f ca="1">SUMIFS(СВЦЭМ!$L$40:$L$759,СВЦЭМ!$A$40:$A$759,$A418,СВЦЭМ!$B$39:$B$758,C$401)+'СЕТ СН'!$F$13</f>
        <v>0</v>
      </c>
      <c r="D418" s="36">
        <f ca="1">SUMIFS(СВЦЭМ!$L$40:$L$759,СВЦЭМ!$A$40:$A$759,$A418,СВЦЭМ!$B$39:$B$758,D$401)+'СЕТ СН'!$F$13</f>
        <v>0</v>
      </c>
      <c r="E418" s="36">
        <f ca="1">SUMIFS(СВЦЭМ!$L$40:$L$759,СВЦЭМ!$A$40:$A$759,$A418,СВЦЭМ!$B$39:$B$758,E$401)+'СЕТ СН'!$F$13</f>
        <v>0</v>
      </c>
      <c r="F418" s="36">
        <f ca="1">SUMIFS(СВЦЭМ!$L$40:$L$759,СВЦЭМ!$A$40:$A$759,$A418,СВЦЭМ!$B$39:$B$758,F$401)+'СЕТ СН'!$F$13</f>
        <v>0</v>
      </c>
      <c r="G418" s="36">
        <f ca="1">SUMIFS(СВЦЭМ!$L$40:$L$759,СВЦЭМ!$A$40:$A$759,$A418,СВЦЭМ!$B$39:$B$758,G$401)+'СЕТ СН'!$F$13</f>
        <v>0</v>
      </c>
      <c r="H418" s="36">
        <f ca="1">SUMIFS(СВЦЭМ!$L$40:$L$759,СВЦЭМ!$A$40:$A$759,$A418,СВЦЭМ!$B$39:$B$758,H$401)+'СЕТ СН'!$F$13</f>
        <v>0</v>
      </c>
      <c r="I418" s="36">
        <f ca="1">SUMIFS(СВЦЭМ!$L$40:$L$759,СВЦЭМ!$A$40:$A$759,$A418,СВЦЭМ!$B$39:$B$758,I$401)+'СЕТ СН'!$F$13</f>
        <v>0</v>
      </c>
      <c r="J418" s="36">
        <f ca="1">SUMIFS(СВЦЭМ!$L$40:$L$759,СВЦЭМ!$A$40:$A$759,$A418,СВЦЭМ!$B$39:$B$758,J$401)+'СЕТ СН'!$F$13</f>
        <v>0</v>
      </c>
      <c r="K418" s="36">
        <f ca="1">SUMIFS(СВЦЭМ!$L$40:$L$759,СВЦЭМ!$A$40:$A$759,$A418,СВЦЭМ!$B$39:$B$758,K$401)+'СЕТ СН'!$F$13</f>
        <v>0</v>
      </c>
      <c r="L418" s="36">
        <f ca="1">SUMIFS(СВЦЭМ!$L$40:$L$759,СВЦЭМ!$A$40:$A$759,$A418,СВЦЭМ!$B$39:$B$758,L$401)+'СЕТ СН'!$F$13</f>
        <v>0</v>
      </c>
      <c r="M418" s="36">
        <f ca="1">SUMIFS(СВЦЭМ!$L$40:$L$759,СВЦЭМ!$A$40:$A$759,$A418,СВЦЭМ!$B$39:$B$758,M$401)+'СЕТ СН'!$F$13</f>
        <v>0</v>
      </c>
      <c r="N418" s="36">
        <f ca="1">SUMIFS(СВЦЭМ!$L$40:$L$759,СВЦЭМ!$A$40:$A$759,$A418,СВЦЭМ!$B$39:$B$758,N$401)+'СЕТ СН'!$F$13</f>
        <v>0</v>
      </c>
      <c r="O418" s="36">
        <f ca="1">SUMIFS(СВЦЭМ!$L$40:$L$759,СВЦЭМ!$A$40:$A$759,$A418,СВЦЭМ!$B$39:$B$758,O$401)+'СЕТ СН'!$F$13</f>
        <v>0</v>
      </c>
      <c r="P418" s="36">
        <f ca="1">SUMIFS(СВЦЭМ!$L$40:$L$759,СВЦЭМ!$A$40:$A$759,$A418,СВЦЭМ!$B$39:$B$758,P$401)+'СЕТ СН'!$F$13</f>
        <v>0</v>
      </c>
      <c r="Q418" s="36">
        <f ca="1">SUMIFS(СВЦЭМ!$L$40:$L$759,СВЦЭМ!$A$40:$A$759,$A418,СВЦЭМ!$B$39:$B$758,Q$401)+'СЕТ СН'!$F$13</f>
        <v>0</v>
      </c>
      <c r="R418" s="36">
        <f ca="1">SUMIFS(СВЦЭМ!$L$40:$L$759,СВЦЭМ!$A$40:$A$759,$A418,СВЦЭМ!$B$39:$B$758,R$401)+'СЕТ СН'!$F$13</f>
        <v>0</v>
      </c>
      <c r="S418" s="36">
        <f ca="1">SUMIFS(СВЦЭМ!$L$40:$L$759,СВЦЭМ!$A$40:$A$759,$A418,СВЦЭМ!$B$39:$B$758,S$401)+'СЕТ СН'!$F$13</f>
        <v>0</v>
      </c>
      <c r="T418" s="36">
        <f ca="1">SUMIFS(СВЦЭМ!$L$40:$L$759,СВЦЭМ!$A$40:$A$759,$A418,СВЦЭМ!$B$39:$B$758,T$401)+'СЕТ СН'!$F$13</f>
        <v>0</v>
      </c>
      <c r="U418" s="36">
        <f ca="1">SUMIFS(СВЦЭМ!$L$40:$L$759,СВЦЭМ!$A$40:$A$759,$A418,СВЦЭМ!$B$39:$B$758,U$401)+'СЕТ СН'!$F$13</f>
        <v>0</v>
      </c>
      <c r="V418" s="36">
        <f ca="1">SUMIFS(СВЦЭМ!$L$40:$L$759,СВЦЭМ!$A$40:$A$759,$A418,СВЦЭМ!$B$39:$B$758,V$401)+'СЕТ СН'!$F$13</f>
        <v>0</v>
      </c>
      <c r="W418" s="36">
        <f ca="1">SUMIFS(СВЦЭМ!$L$40:$L$759,СВЦЭМ!$A$40:$A$759,$A418,СВЦЭМ!$B$39:$B$758,W$401)+'СЕТ СН'!$F$13</f>
        <v>0</v>
      </c>
      <c r="X418" s="36">
        <f ca="1">SUMIFS(СВЦЭМ!$L$40:$L$759,СВЦЭМ!$A$40:$A$759,$A418,СВЦЭМ!$B$39:$B$758,X$401)+'СЕТ СН'!$F$13</f>
        <v>0</v>
      </c>
      <c r="Y418" s="36">
        <f ca="1">SUMIFS(СВЦЭМ!$L$40:$L$759,СВЦЭМ!$A$40:$A$759,$A418,СВЦЭМ!$B$39:$B$758,Y$401)+'СЕТ СН'!$F$13</f>
        <v>0</v>
      </c>
    </row>
    <row r="419" spans="1:25" ht="15.75" hidden="1" x14ac:dyDescent="0.2">
      <c r="A419" s="35">
        <f t="shared" si="11"/>
        <v>45553</v>
      </c>
      <c r="B419" s="36">
        <f ca="1">SUMIFS(СВЦЭМ!$L$40:$L$759,СВЦЭМ!$A$40:$A$759,$A419,СВЦЭМ!$B$39:$B$758,B$401)+'СЕТ СН'!$F$13</f>
        <v>0</v>
      </c>
      <c r="C419" s="36">
        <f ca="1">SUMIFS(СВЦЭМ!$L$40:$L$759,СВЦЭМ!$A$40:$A$759,$A419,СВЦЭМ!$B$39:$B$758,C$401)+'СЕТ СН'!$F$13</f>
        <v>0</v>
      </c>
      <c r="D419" s="36">
        <f ca="1">SUMIFS(СВЦЭМ!$L$40:$L$759,СВЦЭМ!$A$40:$A$759,$A419,СВЦЭМ!$B$39:$B$758,D$401)+'СЕТ СН'!$F$13</f>
        <v>0</v>
      </c>
      <c r="E419" s="36">
        <f ca="1">SUMIFS(СВЦЭМ!$L$40:$L$759,СВЦЭМ!$A$40:$A$759,$A419,СВЦЭМ!$B$39:$B$758,E$401)+'СЕТ СН'!$F$13</f>
        <v>0</v>
      </c>
      <c r="F419" s="36">
        <f ca="1">SUMIFS(СВЦЭМ!$L$40:$L$759,СВЦЭМ!$A$40:$A$759,$A419,СВЦЭМ!$B$39:$B$758,F$401)+'СЕТ СН'!$F$13</f>
        <v>0</v>
      </c>
      <c r="G419" s="36">
        <f ca="1">SUMIFS(СВЦЭМ!$L$40:$L$759,СВЦЭМ!$A$40:$A$759,$A419,СВЦЭМ!$B$39:$B$758,G$401)+'СЕТ СН'!$F$13</f>
        <v>0</v>
      </c>
      <c r="H419" s="36">
        <f ca="1">SUMIFS(СВЦЭМ!$L$40:$L$759,СВЦЭМ!$A$40:$A$759,$A419,СВЦЭМ!$B$39:$B$758,H$401)+'СЕТ СН'!$F$13</f>
        <v>0</v>
      </c>
      <c r="I419" s="36">
        <f ca="1">SUMIFS(СВЦЭМ!$L$40:$L$759,СВЦЭМ!$A$40:$A$759,$A419,СВЦЭМ!$B$39:$B$758,I$401)+'СЕТ СН'!$F$13</f>
        <v>0</v>
      </c>
      <c r="J419" s="36">
        <f ca="1">SUMIFS(СВЦЭМ!$L$40:$L$759,СВЦЭМ!$A$40:$A$759,$A419,СВЦЭМ!$B$39:$B$758,J$401)+'СЕТ СН'!$F$13</f>
        <v>0</v>
      </c>
      <c r="K419" s="36">
        <f ca="1">SUMIFS(СВЦЭМ!$L$40:$L$759,СВЦЭМ!$A$40:$A$759,$A419,СВЦЭМ!$B$39:$B$758,K$401)+'СЕТ СН'!$F$13</f>
        <v>0</v>
      </c>
      <c r="L419" s="36">
        <f ca="1">SUMIFS(СВЦЭМ!$L$40:$L$759,СВЦЭМ!$A$40:$A$759,$A419,СВЦЭМ!$B$39:$B$758,L$401)+'СЕТ СН'!$F$13</f>
        <v>0</v>
      </c>
      <c r="M419" s="36">
        <f ca="1">SUMIFS(СВЦЭМ!$L$40:$L$759,СВЦЭМ!$A$40:$A$759,$A419,СВЦЭМ!$B$39:$B$758,M$401)+'СЕТ СН'!$F$13</f>
        <v>0</v>
      </c>
      <c r="N419" s="36">
        <f ca="1">SUMIFS(СВЦЭМ!$L$40:$L$759,СВЦЭМ!$A$40:$A$759,$A419,СВЦЭМ!$B$39:$B$758,N$401)+'СЕТ СН'!$F$13</f>
        <v>0</v>
      </c>
      <c r="O419" s="36">
        <f ca="1">SUMIFS(СВЦЭМ!$L$40:$L$759,СВЦЭМ!$A$40:$A$759,$A419,СВЦЭМ!$B$39:$B$758,O$401)+'СЕТ СН'!$F$13</f>
        <v>0</v>
      </c>
      <c r="P419" s="36">
        <f ca="1">SUMIFS(СВЦЭМ!$L$40:$L$759,СВЦЭМ!$A$40:$A$759,$A419,СВЦЭМ!$B$39:$B$758,P$401)+'СЕТ СН'!$F$13</f>
        <v>0</v>
      </c>
      <c r="Q419" s="36">
        <f ca="1">SUMIFS(СВЦЭМ!$L$40:$L$759,СВЦЭМ!$A$40:$A$759,$A419,СВЦЭМ!$B$39:$B$758,Q$401)+'СЕТ СН'!$F$13</f>
        <v>0</v>
      </c>
      <c r="R419" s="36">
        <f ca="1">SUMIFS(СВЦЭМ!$L$40:$L$759,СВЦЭМ!$A$40:$A$759,$A419,СВЦЭМ!$B$39:$B$758,R$401)+'СЕТ СН'!$F$13</f>
        <v>0</v>
      </c>
      <c r="S419" s="36">
        <f ca="1">SUMIFS(СВЦЭМ!$L$40:$L$759,СВЦЭМ!$A$40:$A$759,$A419,СВЦЭМ!$B$39:$B$758,S$401)+'СЕТ СН'!$F$13</f>
        <v>0</v>
      </c>
      <c r="T419" s="36">
        <f ca="1">SUMIFS(СВЦЭМ!$L$40:$L$759,СВЦЭМ!$A$40:$A$759,$A419,СВЦЭМ!$B$39:$B$758,T$401)+'СЕТ СН'!$F$13</f>
        <v>0</v>
      </c>
      <c r="U419" s="36">
        <f ca="1">SUMIFS(СВЦЭМ!$L$40:$L$759,СВЦЭМ!$A$40:$A$759,$A419,СВЦЭМ!$B$39:$B$758,U$401)+'СЕТ СН'!$F$13</f>
        <v>0</v>
      </c>
      <c r="V419" s="36">
        <f ca="1">SUMIFS(СВЦЭМ!$L$40:$L$759,СВЦЭМ!$A$40:$A$759,$A419,СВЦЭМ!$B$39:$B$758,V$401)+'СЕТ СН'!$F$13</f>
        <v>0</v>
      </c>
      <c r="W419" s="36">
        <f ca="1">SUMIFS(СВЦЭМ!$L$40:$L$759,СВЦЭМ!$A$40:$A$759,$A419,СВЦЭМ!$B$39:$B$758,W$401)+'СЕТ СН'!$F$13</f>
        <v>0</v>
      </c>
      <c r="X419" s="36">
        <f ca="1">SUMIFS(СВЦЭМ!$L$40:$L$759,СВЦЭМ!$A$40:$A$759,$A419,СВЦЭМ!$B$39:$B$758,X$401)+'СЕТ СН'!$F$13</f>
        <v>0</v>
      </c>
      <c r="Y419" s="36">
        <f ca="1">SUMIFS(СВЦЭМ!$L$40:$L$759,СВЦЭМ!$A$40:$A$759,$A419,СВЦЭМ!$B$39:$B$758,Y$401)+'СЕТ СН'!$F$13</f>
        <v>0</v>
      </c>
    </row>
    <row r="420" spans="1:25" ht="15.75" hidden="1" x14ac:dyDescent="0.2">
      <c r="A420" s="35">
        <f t="shared" si="11"/>
        <v>45554</v>
      </c>
      <c r="B420" s="36">
        <f ca="1">SUMIFS(СВЦЭМ!$L$40:$L$759,СВЦЭМ!$A$40:$A$759,$A420,СВЦЭМ!$B$39:$B$758,B$401)+'СЕТ СН'!$F$13</f>
        <v>0</v>
      </c>
      <c r="C420" s="36">
        <f ca="1">SUMIFS(СВЦЭМ!$L$40:$L$759,СВЦЭМ!$A$40:$A$759,$A420,СВЦЭМ!$B$39:$B$758,C$401)+'СЕТ СН'!$F$13</f>
        <v>0</v>
      </c>
      <c r="D420" s="36">
        <f ca="1">SUMIFS(СВЦЭМ!$L$40:$L$759,СВЦЭМ!$A$40:$A$759,$A420,СВЦЭМ!$B$39:$B$758,D$401)+'СЕТ СН'!$F$13</f>
        <v>0</v>
      </c>
      <c r="E420" s="36">
        <f ca="1">SUMIFS(СВЦЭМ!$L$40:$L$759,СВЦЭМ!$A$40:$A$759,$A420,СВЦЭМ!$B$39:$B$758,E$401)+'СЕТ СН'!$F$13</f>
        <v>0</v>
      </c>
      <c r="F420" s="36">
        <f ca="1">SUMIFS(СВЦЭМ!$L$40:$L$759,СВЦЭМ!$A$40:$A$759,$A420,СВЦЭМ!$B$39:$B$758,F$401)+'СЕТ СН'!$F$13</f>
        <v>0</v>
      </c>
      <c r="G420" s="36">
        <f ca="1">SUMIFS(СВЦЭМ!$L$40:$L$759,СВЦЭМ!$A$40:$A$759,$A420,СВЦЭМ!$B$39:$B$758,G$401)+'СЕТ СН'!$F$13</f>
        <v>0</v>
      </c>
      <c r="H420" s="36">
        <f ca="1">SUMIFS(СВЦЭМ!$L$40:$L$759,СВЦЭМ!$A$40:$A$759,$A420,СВЦЭМ!$B$39:$B$758,H$401)+'СЕТ СН'!$F$13</f>
        <v>0</v>
      </c>
      <c r="I420" s="36">
        <f ca="1">SUMIFS(СВЦЭМ!$L$40:$L$759,СВЦЭМ!$A$40:$A$759,$A420,СВЦЭМ!$B$39:$B$758,I$401)+'СЕТ СН'!$F$13</f>
        <v>0</v>
      </c>
      <c r="J420" s="36">
        <f ca="1">SUMIFS(СВЦЭМ!$L$40:$L$759,СВЦЭМ!$A$40:$A$759,$A420,СВЦЭМ!$B$39:$B$758,J$401)+'СЕТ СН'!$F$13</f>
        <v>0</v>
      </c>
      <c r="K420" s="36">
        <f ca="1">SUMIFS(СВЦЭМ!$L$40:$L$759,СВЦЭМ!$A$40:$A$759,$A420,СВЦЭМ!$B$39:$B$758,K$401)+'СЕТ СН'!$F$13</f>
        <v>0</v>
      </c>
      <c r="L420" s="36">
        <f ca="1">SUMIFS(СВЦЭМ!$L$40:$L$759,СВЦЭМ!$A$40:$A$759,$A420,СВЦЭМ!$B$39:$B$758,L$401)+'СЕТ СН'!$F$13</f>
        <v>0</v>
      </c>
      <c r="M420" s="36">
        <f ca="1">SUMIFS(СВЦЭМ!$L$40:$L$759,СВЦЭМ!$A$40:$A$759,$A420,СВЦЭМ!$B$39:$B$758,M$401)+'СЕТ СН'!$F$13</f>
        <v>0</v>
      </c>
      <c r="N420" s="36">
        <f ca="1">SUMIFS(СВЦЭМ!$L$40:$L$759,СВЦЭМ!$A$40:$A$759,$A420,СВЦЭМ!$B$39:$B$758,N$401)+'СЕТ СН'!$F$13</f>
        <v>0</v>
      </c>
      <c r="O420" s="36">
        <f ca="1">SUMIFS(СВЦЭМ!$L$40:$L$759,СВЦЭМ!$A$40:$A$759,$A420,СВЦЭМ!$B$39:$B$758,O$401)+'СЕТ СН'!$F$13</f>
        <v>0</v>
      </c>
      <c r="P420" s="36">
        <f ca="1">SUMIFS(СВЦЭМ!$L$40:$L$759,СВЦЭМ!$A$40:$A$759,$A420,СВЦЭМ!$B$39:$B$758,P$401)+'СЕТ СН'!$F$13</f>
        <v>0</v>
      </c>
      <c r="Q420" s="36">
        <f ca="1">SUMIFS(СВЦЭМ!$L$40:$L$759,СВЦЭМ!$A$40:$A$759,$A420,СВЦЭМ!$B$39:$B$758,Q$401)+'СЕТ СН'!$F$13</f>
        <v>0</v>
      </c>
      <c r="R420" s="36">
        <f ca="1">SUMIFS(СВЦЭМ!$L$40:$L$759,СВЦЭМ!$A$40:$A$759,$A420,СВЦЭМ!$B$39:$B$758,R$401)+'СЕТ СН'!$F$13</f>
        <v>0</v>
      </c>
      <c r="S420" s="36">
        <f ca="1">SUMIFS(СВЦЭМ!$L$40:$L$759,СВЦЭМ!$A$40:$A$759,$A420,СВЦЭМ!$B$39:$B$758,S$401)+'СЕТ СН'!$F$13</f>
        <v>0</v>
      </c>
      <c r="T420" s="36">
        <f ca="1">SUMIFS(СВЦЭМ!$L$40:$L$759,СВЦЭМ!$A$40:$A$759,$A420,СВЦЭМ!$B$39:$B$758,T$401)+'СЕТ СН'!$F$13</f>
        <v>0</v>
      </c>
      <c r="U420" s="36">
        <f ca="1">SUMIFS(СВЦЭМ!$L$40:$L$759,СВЦЭМ!$A$40:$A$759,$A420,СВЦЭМ!$B$39:$B$758,U$401)+'СЕТ СН'!$F$13</f>
        <v>0</v>
      </c>
      <c r="V420" s="36">
        <f ca="1">SUMIFS(СВЦЭМ!$L$40:$L$759,СВЦЭМ!$A$40:$A$759,$A420,СВЦЭМ!$B$39:$B$758,V$401)+'СЕТ СН'!$F$13</f>
        <v>0</v>
      </c>
      <c r="W420" s="36">
        <f ca="1">SUMIFS(СВЦЭМ!$L$40:$L$759,СВЦЭМ!$A$40:$A$759,$A420,СВЦЭМ!$B$39:$B$758,W$401)+'СЕТ СН'!$F$13</f>
        <v>0</v>
      </c>
      <c r="X420" s="36">
        <f ca="1">SUMIFS(СВЦЭМ!$L$40:$L$759,СВЦЭМ!$A$40:$A$759,$A420,СВЦЭМ!$B$39:$B$758,X$401)+'СЕТ СН'!$F$13</f>
        <v>0</v>
      </c>
      <c r="Y420" s="36">
        <f ca="1">SUMIFS(СВЦЭМ!$L$40:$L$759,СВЦЭМ!$A$40:$A$759,$A420,СВЦЭМ!$B$39:$B$758,Y$401)+'СЕТ СН'!$F$13</f>
        <v>0</v>
      </c>
    </row>
    <row r="421" spans="1:25" ht="15.75" hidden="1" x14ac:dyDescent="0.2">
      <c r="A421" s="35">
        <f t="shared" si="11"/>
        <v>45555</v>
      </c>
      <c r="B421" s="36">
        <f ca="1">SUMIFS(СВЦЭМ!$L$40:$L$759,СВЦЭМ!$A$40:$A$759,$A421,СВЦЭМ!$B$39:$B$758,B$401)+'СЕТ СН'!$F$13</f>
        <v>0</v>
      </c>
      <c r="C421" s="36">
        <f ca="1">SUMIFS(СВЦЭМ!$L$40:$L$759,СВЦЭМ!$A$40:$A$759,$A421,СВЦЭМ!$B$39:$B$758,C$401)+'СЕТ СН'!$F$13</f>
        <v>0</v>
      </c>
      <c r="D421" s="36">
        <f ca="1">SUMIFS(СВЦЭМ!$L$40:$L$759,СВЦЭМ!$A$40:$A$759,$A421,СВЦЭМ!$B$39:$B$758,D$401)+'СЕТ СН'!$F$13</f>
        <v>0</v>
      </c>
      <c r="E421" s="36">
        <f ca="1">SUMIFS(СВЦЭМ!$L$40:$L$759,СВЦЭМ!$A$40:$A$759,$A421,СВЦЭМ!$B$39:$B$758,E$401)+'СЕТ СН'!$F$13</f>
        <v>0</v>
      </c>
      <c r="F421" s="36">
        <f ca="1">SUMIFS(СВЦЭМ!$L$40:$L$759,СВЦЭМ!$A$40:$A$759,$A421,СВЦЭМ!$B$39:$B$758,F$401)+'СЕТ СН'!$F$13</f>
        <v>0</v>
      </c>
      <c r="G421" s="36">
        <f ca="1">SUMIFS(СВЦЭМ!$L$40:$L$759,СВЦЭМ!$A$40:$A$759,$A421,СВЦЭМ!$B$39:$B$758,G$401)+'СЕТ СН'!$F$13</f>
        <v>0</v>
      </c>
      <c r="H421" s="36">
        <f ca="1">SUMIFS(СВЦЭМ!$L$40:$L$759,СВЦЭМ!$A$40:$A$759,$A421,СВЦЭМ!$B$39:$B$758,H$401)+'СЕТ СН'!$F$13</f>
        <v>0</v>
      </c>
      <c r="I421" s="36">
        <f ca="1">SUMIFS(СВЦЭМ!$L$40:$L$759,СВЦЭМ!$A$40:$A$759,$A421,СВЦЭМ!$B$39:$B$758,I$401)+'СЕТ СН'!$F$13</f>
        <v>0</v>
      </c>
      <c r="J421" s="36">
        <f ca="1">SUMIFS(СВЦЭМ!$L$40:$L$759,СВЦЭМ!$A$40:$A$759,$A421,СВЦЭМ!$B$39:$B$758,J$401)+'СЕТ СН'!$F$13</f>
        <v>0</v>
      </c>
      <c r="K421" s="36">
        <f ca="1">SUMIFS(СВЦЭМ!$L$40:$L$759,СВЦЭМ!$A$40:$A$759,$A421,СВЦЭМ!$B$39:$B$758,K$401)+'СЕТ СН'!$F$13</f>
        <v>0</v>
      </c>
      <c r="L421" s="36">
        <f ca="1">SUMIFS(СВЦЭМ!$L$40:$L$759,СВЦЭМ!$A$40:$A$759,$A421,СВЦЭМ!$B$39:$B$758,L$401)+'СЕТ СН'!$F$13</f>
        <v>0</v>
      </c>
      <c r="M421" s="36">
        <f ca="1">SUMIFS(СВЦЭМ!$L$40:$L$759,СВЦЭМ!$A$40:$A$759,$A421,СВЦЭМ!$B$39:$B$758,M$401)+'СЕТ СН'!$F$13</f>
        <v>0</v>
      </c>
      <c r="N421" s="36">
        <f ca="1">SUMIFS(СВЦЭМ!$L$40:$L$759,СВЦЭМ!$A$40:$A$759,$A421,СВЦЭМ!$B$39:$B$758,N$401)+'СЕТ СН'!$F$13</f>
        <v>0</v>
      </c>
      <c r="O421" s="36">
        <f ca="1">SUMIFS(СВЦЭМ!$L$40:$L$759,СВЦЭМ!$A$40:$A$759,$A421,СВЦЭМ!$B$39:$B$758,O$401)+'СЕТ СН'!$F$13</f>
        <v>0</v>
      </c>
      <c r="P421" s="36">
        <f ca="1">SUMIFS(СВЦЭМ!$L$40:$L$759,СВЦЭМ!$A$40:$A$759,$A421,СВЦЭМ!$B$39:$B$758,P$401)+'СЕТ СН'!$F$13</f>
        <v>0</v>
      </c>
      <c r="Q421" s="36">
        <f ca="1">SUMIFS(СВЦЭМ!$L$40:$L$759,СВЦЭМ!$A$40:$A$759,$A421,СВЦЭМ!$B$39:$B$758,Q$401)+'СЕТ СН'!$F$13</f>
        <v>0</v>
      </c>
      <c r="R421" s="36">
        <f ca="1">SUMIFS(СВЦЭМ!$L$40:$L$759,СВЦЭМ!$A$40:$A$759,$A421,СВЦЭМ!$B$39:$B$758,R$401)+'СЕТ СН'!$F$13</f>
        <v>0</v>
      </c>
      <c r="S421" s="36">
        <f ca="1">SUMIFS(СВЦЭМ!$L$40:$L$759,СВЦЭМ!$A$40:$A$759,$A421,СВЦЭМ!$B$39:$B$758,S$401)+'СЕТ СН'!$F$13</f>
        <v>0</v>
      </c>
      <c r="T421" s="36">
        <f ca="1">SUMIFS(СВЦЭМ!$L$40:$L$759,СВЦЭМ!$A$40:$A$759,$A421,СВЦЭМ!$B$39:$B$758,T$401)+'СЕТ СН'!$F$13</f>
        <v>0</v>
      </c>
      <c r="U421" s="36">
        <f ca="1">SUMIFS(СВЦЭМ!$L$40:$L$759,СВЦЭМ!$A$40:$A$759,$A421,СВЦЭМ!$B$39:$B$758,U$401)+'СЕТ СН'!$F$13</f>
        <v>0</v>
      </c>
      <c r="V421" s="36">
        <f ca="1">SUMIFS(СВЦЭМ!$L$40:$L$759,СВЦЭМ!$A$40:$A$759,$A421,СВЦЭМ!$B$39:$B$758,V$401)+'СЕТ СН'!$F$13</f>
        <v>0</v>
      </c>
      <c r="W421" s="36">
        <f ca="1">SUMIFS(СВЦЭМ!$L$40:$L$759,СВЦЭМ!$A$40:$A$759,$A421,СВЦЭМ!$B$39:$B$758,W$401)+'СЕТ СН'!$F$13</f>
        <v>0</v>
      </c>
      <c r="X421" s="36">
        <f ca="1">SUMIFS(СВЦЭМ!$L$40:$L$759,СВЦЭМ!$A$40:$A$759,$A421,СВЦЭМ!$B$39:$B$758,X$401)+'СЕТ СН'!$F$13</f>
        <v>0</v>
      </c>
      <c r="Y421" s="36">
        <f ca="1">SUMIFS(СВЦЭМ!$L$40:$L$759,СВЦЭМ!$A$40:$A$759,$A421,СВЦЭМ!$B$39:$B$758,Y$401)+'СЕТ СН'!$F$13</f>
        <v>0</v>
      </c>
    </row>
    <row r="422" spans="1:25" ht="15.75" hidden="1" x14ac:dyDescent="0.2">
      <c r="A422" s="35">
        <f t="shared" si="11"/>
        <v>45556</v>
      </c>
      <c r="B422" s="36">
        <f ca="1">SUMIFS(СВЦЭМ!$L$40:$L$759,СВЦЭМ!$A$40:$A$759,$A422,СВЦЭМ!$B$39:$B$758,B$401)+'СЕТ СН'!$F$13</f>
        <v>0</v>
      </c>
      <c r="C422" s="36">
        <f ca="1">SUMIFS(СВЦЭМ!$L$40:$L$759,СВЦЭМ!$A$40:$A$759,$A422,СВЦЭМ!$B$39:$B$758,C$401)+'СЕТ СН'!$F$13</f>
        <v>0</v>
      </c>
      <c r="D422" s="36">
        <f ca="1">SUMIFS(СВЦЭМ!$L$40:$L$759,СВЦЭМ!$A$40:$A$759,$A422,СВЦЭМ!$B$39:$B$758,D$401)+'СЕТ СН'!$F$13</f>
        <v>0</v>
      </c>
      <c r="E422" s="36">
        <f ca="1">SUMIFS(СВЦЭМ!$L$40:$L$759,СВЦЭМ!$A$40:$A$759,$A422,СВЦЭМ!$B$39:$B$758,E$401)+'СЕТ СН'!$F$13</f>
        <v>0</v>
      </c>
      <c r="F422" s="36">
        <f ca="1">SUMIFS(СВЦЭМ!$L$40:$L$759,СВЦЭМ!$A$40:$A$759,$A422,СВЦЭМ!$B$39:$B$758,F$401)+'СЕТ СН'!$F$13</f>
        <v>0</v>
      </c>
      <c r="G422" s="36">
        <f ca="1">SUMIFS(СВЦЭМ!$L$40:$L$759,СВЦЭМ!$A$40:$A$759,$A422,СВЦЭМ!$B$39:$B$758,G$401)+'СЕТ СН'!$F$13</f>
        <v>0</v>
      </c>
      <c r="H422" s="36">
        <f ca="1">SUMIFS(СВЦЭМ!$L$40:$L$759,СВЦЭМ!$A$40:$A$759,$A422,СВЦЭМ!$B$39:$B$758,H$401)+'СЕТ СН'!$F$13</f>
        <v>0</v>
      </c>
      <c r="I422" s="36">
        <f ca="1">SUMIFS(СВЦЭМ!$L$40:$L$759,СВЦЭМ!$A$40:$A$759,$A422,СВЦЭМ!$B$39:$B$758,I$401)+'СЕТ СН'!$F$13</f>
        <v>0</v>
      </c>
      <c r="J422" s="36">
        <f ca="1">SUMIFS(СВЦЭМ!$L$40:$L$759,СВЦЭМ!$A$40:$A$759,$A422,СВЦЭМ!$B$39:$B$758,J$401)+'СЕТ СН'!$F$13</f>
        <v>0</v>
      </c>
      <c r="K422" s="36">
        <f ca="1">SUMIFS(СВЦЭМ!$L$40:$L$759,СВЦЭМ!$A$40:$A$759,$A422,СВЦЭМ!$B$39:$B$758,K$401)+'СЕТ СН'!$F$13</f>
        <v>0</v>
      </c>
      <c r="L422" s="36">
        <f ca="1">SUMIFS(СВЦЭМ!$L$40:$L$759,СВЦЭМ!$A$40:$A$759,$A422,СВЦЭМ!$B$39:$B$758,L$401)+'СЕТ СН'!$F$13</f>
        <v>0</v>
      </c>
      <c r="M422" s="36">
        <f ca="1">SUMIFS(СВЦЭМ!$L$40:$L$759,СВЦЭМ!$A$40:$A$759,$A422,СВЦЭМ!$B$39:$B$758,M$401)+'СЕТ СН'!$F$13</f>
        <v>0</v>
      </c>
      <c r="N422" s="36">
        <f ca="1">SUMIFS(СВЦЭМ!$L$40:$L$759,СВЦЭМ!$A$40:$A$759,$A422,СВЦЭМ!$B$39:$B$758,N$401)+'СЕТ СН'!$F$13</f>
        <v>0</v>
      </c>
      <c r="O422" s="36">
        <f ca="1">SUMIFS(СВЦЭМ!$L$40:$L$759,СВЦЭМ!$A$40:$A$759,$A422,СВЦЭМ!$B$39:$B$758,O$401)+'СЕТ СН'!$F$13</f>
        <v>0</v>
      </c>
      <c r="P422" s="36">
        <f ca="1">SUMIFS(СВЦЭМ!$L$40:$L$759,СВЦЭМ!$A$40:$A$759,$A422,СВЦЭМ!$B$39:$B$758,P$401)+'СЕТ СН'!$F$13</f>
        <v>0</v>
      </c>
      <c r="Q422" s="36">
        <f ca="1">SUMIFS(СВЦЭМ!$L$40:$L$759,СВЦЭМ!$A$40:$A$759,$A422,СВЦЭМ!$B$39:$B$758,Q$401)+'СЕТ СН'!$F$13</f>
        <v>0</v>
      </c>
      <c r="R422" s="36">
        <f ca="1">SUMIFS(СВЦЭМ!$L$40:$L$759,СВЦЭМ!$A$40:$A$759,$A422,СВЦЭМ!$B$39:$B$758,R$401)+'СЕТ СН'!$F$13</f>
        <v>0</v>
      </c>
      <c r="S422" s="36">
        <f ca="1">SUMIFS(СВЦЭМ!$L$40:$L$759,СВЦЭМ!$A$40:$A$759,$A422,СВЦЭМ!$B$39:$B$758,S$401)+'СЕТ СН'!$F$13</f>
        <v>0</v>
      </c>
      <c r="T422" s="36">
        <f ca="1">SUMIFS(СВЦЭМ!$L$40:$L$759,СВЦЭМ!$A$40:$A$759,$A422,СВЦЭМ!$B$39:$B$758,T$401)+'СЕТ СН'!$F$13</f>
        <v>0</v>
      </c>
      <c r="U422" s="36">
        <f ca="1">SUMIFS(СВЦЭМ!$L$40:$L$759,СВЦЭМ!$A$40:$A$759,$A422,СВЦЭМ!$B$39:$B$758,U$401)+'СЕТ СН'!$F$13</f>
        <v>0</v>
      </c>
      <c r="V422" s="36">
        <f ca="1">SUMIFS(СВЦЭМ!$L$40:$L$759,СВЦЭМ!$A$40:$A$759,$A422,СВЦЭМ!$B$39:$B$758,V$401)+'СЕТ СН'!$F$13</f>
        <v>0</v>
      </c>
      <c r="W422" s="36">
        <f ca="1">SUMIFS(СВЦЭМ!$L$40:$L$759,СВЦЭМ!$A$40:$A$759,$A422,СВЦЭМ!$B$39:$B$758,W$401)+'СЕТ СН'!$F$13</f>
        <v>0</v>
      </c>
      <c r="X422" s="36">
        <f ca="1">SUMIFS(СВЦЭМ!$L$40:$L$759,СВЦЭМ!$A$40:$A$759,$A422,СВЦЭМ!$B$39:$B$758,X$401)+'СЕТ СН'!$F$13</f>
        <v>0</v>
      </c>
      <c r="Y422" s="36">
        <f ca="1">SUMIFS(СВЦЭМ!$L$40:$L$759,СВЦЭМ!$A$40:$A$759,$A422,СВЦЭМ!$B$39:$B$758,Y$401)+'СЕТ СН'!$F$13</f>
        <v>0</v>
      </c>
    </row>
    <row r="423" spans="1:25" ht="15.75" hidden="1" x14ac:dyDescent="0.2">
      <c r="A423" s="35">
        <f t="shared" si="11"/>
        <v>45557</v>
      </c>
      <c r="B423" s="36">
        <f ca="1">SUMIFS(СВЦЭМ!$L$40:$L$759,СВЦЭМ!$A$40:$A$759,$A423,СВЦЭМ!$B$39:$B$758,B$401)+'СЕТ СН'!$F$13</f>
        <v>0</v>
      </c>
      <c r="C423" s="36">
        <f ca="1">SUMIFS(СВЦЭМ!$L$40:$L$759,СВЦЭМ!$A$40:$A$759,$A423,СВЦЭМ!$B$39:$B$758,C$401)+'СЕТ СН'!$F$13</f>
        <v>0</v>
      </c>
      <c r="D423" s="36">
        <f ca="1">SUMIFS(СВЦЭМ!$L$40:$L$759,СВЦЭМ!$A$40:$A$759,$A423,СВЦЭМ!$B$39:$B$758,D$401)+'СЕТ СН'!$F$13</f>
        <v>0</v>
      </c>
      <c r="E423" s="36">
        <f ca="1">SUMIFS(СВЦЭМ!$L$40:$L$759,СВЦЭМ!$A$40:$A$759,$A423,СВЦЭМ!$B$39:$B$758,E$401)+'СЕТ СН'!$F$13</f>
        <v>0</v>
      </c>
      <c r="F423" s="36">
        <f ca="1">SUMIFS(СВЦЭМ!$L$40:$L$759,СВЦЭМ!$A$40:$A$759,$A423,СВЦЭМ!$B$39:$B$758,F$401)+'СЕТ СН'!$F$13</f>
        <v>0</v>
      </c>
      <c r="G423" s="36">
        <f ca="1">SUMIFS(СВЦЭМ!$L$40:$L$759,СВЦЭМ!$A$40:$A$759,$A423,СВЦЭМ!$B$39:$B$758,G$401)+'СЕТ СН'!$F$13</f>
        <v>0</v>
      </c>
      <c r="H423" s="36">
        <f ca="1">SUMIFS(СВЦЭМ!$L$40:$L$759,СВЦЭМ!$A$40:$A$759,$A423,СВЦЭМ!$B$39:$B$758,H$401)+'СЕТ СН'!$F$13</f>
        <v>0</v>
      </c>
      <c r="I423" s="36">
        <f ca="1">SUMIFS(СВЦЭМ!$L$40:$L$759,СВЦЭМ!$A$40:$A$759,$A423,СВЦЭМ!$B$39:$B$758,I$401)+'СЕТ СН'!$F$13</f>
        <v>0</v>
      </c>
      <c r="J423" s="36">
        <f ca="1">SUMIFS(СВЦЭМ!$L$40:$L$759,СВЦЭМ!$A$40:$A$759,$A423,СВЦЭМ!$B$39:$B$758,J$401)+'СЕТ СН'!$F$13</f>
        <v>0</v>
      </c>
      <c r="K423" s="36">
        <f ca="1">SUMIFS(СВЦЭМ!$L$40:$L$759,СВЦЭМ!$A$40:$A$759,$A423,СВЦЭМ!$B$39:$B$758,K$401)+'СЕТ СН'!$F$13</f>
        <v>0</v>
      </c>
      <c r="L423" s="36">
        <f ca="1">SUMIFS(СВЦЭМ!$L$40:$L$759,СВЦЭМ!$A$40:$A$759,$A423,СВЦЭМ!$B$39:$B$758,L$401)+'СЕТ СН'!$F$13</f>
        <v>0</v>
      </c>
      <c r="M423" s="36">
        <f ca="1">SUMIFS(СВЦЭМ!$L$40:$L$759,СВЦЭМ!$A$40:$A$759,$A423,СВЦЭМ!$B$39:$B$758,M$401)+'СЕТ СН'!$F$13</f>
        <v>0</v>
      </c>
      <c r="N423" s="36">
        <f ca="1">SUMIFS(СВЦЭМ!$L$40:$L$759,СВЦЭМ!$A$40:$A$759,$A423,СВЦЭМ!$B$39:$B$758,N$401)+'СЕТ СН'!$F$13</f>
        <v>0</v>
      </c>
      <c r="O423" s="36">
        <f ca="1">SUMIFS(СВЦЭМ!$L$40:$L$759,СВЦЭМ!$A$40:$A$759,$A423,СВЦЭМ!$B$39:$B$758,O$401)+'СЕТ СН'!$F$13</f>
        <v>0</v>
      </c>
      <c r="P423" s="36">
        <f ca="1">SUMIFS(СВЦЭМ!$L$40:$L$759,СВЦЭМ!$A$40:$A$759,$A423,СВЦЭМ!$B$39:$B$758,P$401)+'СЕТ СН'!$F$13</f>
        <v>0</v>
      </c>
      <c r="Q423" s="36">
        <f ca="1">SUMIFS(СВЦЭМ!$L$40:$L$759,СВЦЭМ!$A$40:$A$759,$A423,СВЦЭМ!$B$39:$B$758,Q$401)+'СЕТ СН'!$F$13</f>
        <v>0</v>
      </c>
      <c r="R423" s="36">
        <f ca="1">SUMIFS(СВЦЭМ!$L$40:$L$759,СВЦЭМ!$A$40:$A$759,$A423,СВЦЭМ!$B$39:$B$758,R$401)+'СЕТ СН'!$F$13</f>
        <v>0</v>
      </c>
      <c r="S423" s="36">
        <f ca="1">SUMIFS(СВЦЭМ!$L$40:$L$759,СВЦЭМ!$A$40:$A$759,$A423,СВЦЭМ!$B$39:$B$758,S$401)+'СЕТ СН'!$F$13</f>
        <v>0</v>
      </c>
      <c r="T423" s="36">
        <f ca="1">SUMIFS(СВЦЭМ!$L$40:$L$759,СВЦЭМ!$A$40:$A$759,$A423,СВЦЭМ!$B$39:$B$758,T$401)+'СЕТ СН'!$F$13</f>
        <v>0</v>
      </c>
      <c r="U423" s="36">
        <f ca="1">SUMIFS(СВЦЭМ!$L$40:$L$759,СВЦЭМ!$A$40:$A$759,$A423,СВЦЭМ!$B$39:$B$758,U$401)+'СЕТ СН'!$F$13</f>
        <v>0</v>
      </c>
      <c r="V423" s="36">
        <f ca="1">SUMIFS(СВЦЭМ!$L$40:$L$759,СВЦЭМ!$A$40:$A$759,$A423,СВЦЭМ!$B$39:$B$758,V$401)+'СЕТ СН'!$F$13</f>
        <v>0</v>
      </c>
      <c r="W423" s="36">
        <f ca="1">SUMIFS(СВЦЭМ!$L$40:$L$759,СВЦЭМ!$A$40:$A$759,$A423,СВЦЭМ!$B$39:$B$758,W$401)+'СЕТ СН'!$F$13</f>
        <v>0</v>
      </c>
      <c r="X423" s="36">
        <f ca="1">SUMIFS(СВЦЭМ!$L$40:$L$759,СВЦЭМ!$A$40:$A$759,$A423,СВЦЭМ!$B$39:$B$758,X$401)+'СЕТ СН'!$F$13</f>
        <v>0</v>
      </c>
      <c r="Y423" s="36">
        <f ca="1">SUMIFS(СВЦЭМ!$L$40:$L$759,СВЦЭМ!$A$40:$A$759,$A423,СВЦЭМ!$B$39:$B$758,Y$401)+'СЕТ СН'!$F$13</f>
        <v>0</v>
      </c>
    </row>
    <row r="424" spans="1:25" ht="15.75" hidden="1" x14ac:dyDescent="0.2">
      <c r="A424" s="35">
        <f t="shared" si="11"/>
        <v>45558</v>
      </c>
      <c r="B424" s="36">
        <f ca="1">SUMIFS(СВЦЭМ!$L$40:$L$759,СВЦЭМ!$A$40:$A$759,$A424,СВЦЭМ!$B$39:$B$758,B$401)+'СЕТ СН'!$F$13</f>
        <v>0</v>
      </c>
      <c r="C424" s="36">
        <f ca="1">SUMIFS(СВЦЭМ!$L$40:$L$759,СВЦЭМ!$A$40:$A$759,$A424,СВЦЭМ!$B$39:$B$758,C$401)+'СЕТ СН'!$F$13</f>
        <v>0</v>
      </c>
      <c r="D424" s="36">
        <f ca="1">SUMIFS(СВЦЭМ!$L$40:$L$759,СВЦЭМ!$A$40:$A$759,$A424,СВЦЭМ!$B$39:$B$758,D$401)+'СЕТ СН'!$F$13</f>
        <v>0</v>
      </c>
      <c r="E424" s="36">
        <f ca="1">SUMIFS(СВЦЭМ!$L$40:$L$759,СВЦЭМ!$A$40:$A$759,$A424,СВЦЭМ!$B$39:$B$758,E$401)+'СЕТ СН'!$F$13</f>
        <v>0</v>
      </c>
      <c r="F424" s="36">
        <f ca="1">SUMIFS(СВЦЭМ!$L$40:$L$759,СВЦЭМ!$A$40:$A$759,$A424,СВЦЭМ!$B$39:$B$758,F$401)+'СЕТ СН'!$F$13</f>
        <v>0</v>
      </c>
      <c r="G424" s="36">
        <f ca="1">SUMIFS(СВЦЭМ!$L$40:$L$759,СВЦЭМ!$A$40:$A$759,$A424,СВЦЭМ!$B$39:$B$758,G$401)+'СЕТ СН'!$F$13</f>
        <v>0</v>
      </c>
      <c r="H424" s="36">
        <f ca="1">SUMIFS(СВЦЭМ!$L$40:$L$759,СВЦЭМ!$A$40:$A$759,$A424,СВЦЭМ!$B$39:$B$758,H$401)+'СЕТ СН'!$F$13</f>
        <v>0</v>
      </c>
      <c r="I424" s="36">
        <f ca="1">SUMIFS(СВЦЭМ!$L$40:$L$759,СВЦЭМ!$A$40:$A$759,$A424,СВЦЭМ!$B$39:$B$758,I$401)+'СЕТ СН'!$F$13</f>
        <v>0</v>
      </c>
      <c r="J424" s="36">
        <f ca="1">SUMIFS(СВЦЭМ!$L$40:$L$759,СВЦЭМ!$A$40:$A$759,$A424,СВЦЭМ!$B$39:$B$758,J$401)+'СЕТ СН'!$F$13</f>
        <v>0</v>
      </c>
      <c r="K424" s="36">
        <f ca="1">SUMIFS(СВЦЭМ!$L$40:$L$759,СВЦЭМ!$A$40:$A$759,$A424,СВЦЭМ!$B$39:$B$758,K$401)+'СЕТ СН'!$F$13</f>
        <v>0</v>
      </c>
      <c r="L424" s="36">
        <f ca="1">SUMIFS(СВЦЭМ!$L$40:$L$759,СВЦЭМ!$A$40:$A$759,$A424,СВЦЭМ!$B$39:$B$758,L$401)+'СЕТ СН'!$F$13</f>
        <v>0</v>
      </c>
      <c r="M424" s="36">
        <f ca="1">SUMIFS(СВЦЭМ!$L$40:$L$759,СВЦЭМ!$A$40:$A$759,$A424,СВЦЭМ!$B$39:$B$758,M$401)+'СЕТ СН'!$F$13</f>
        <v>0</v>
      </c>
      <c r="N424" s="36">
        <f ca="1">SUMIFS(СВЦЭМ!$L$40:$L$759,СВЦЭМ!$A$40:$A$759,$A424,СВЦЭМ!$B$39:$B$758,N$401)+'СЕТ СН'!$F$13</f>
        <v>0</v>
      </c>
      <c r="O424" s="36">
        <f ca="1">SUMIFS(СВЦЭМ!$L$40:$L$759,СВЦЭМ!$A$40:$A$759,$A424,СВЦЭМ!$B$39:$B$758,O$401)+'СЕТ СН'!$F$13</f>
        <v>0</v>
      </c>
      <c r="P424" s="36">
        <f ca="1">SUMIFS(СВЦЭМ!$L$40:$L$759,СВЦЭМ!$A$40:$A$759,$A424,СВЦЭМ!$B$39:$B$758,P$401)+'СЕТ СН'!$F$13</f>
        <v>0</v>
      </c>
      <c r="Q424" s="36">
        <f ca="1">SUMIFS(СВЦЭМ!$L$40:$L$759,СВЦЭМ!$A$40:$A$759,$A424,СВЦЭМ!$B$39:$B$758,Q$401)+'СЕТ СН'!$F$13</f>
        <v>0</v>
      </c>
      <c r="R424" s="36">
        <f ca="1">SUMIFS(СВЦЭМ!$L$40:$L$759,СВЦЭМ!$A$40:$A$759,$A424,СВЦЭМ!$B$39:$B$758,R$401)+'СЕТ СН'!$F$13</f>
        <v>0</v>
      </c>
      <c r="S424" s="36">
        <f ca="1">SUMIFS(СВЦЭМ!$L$40:$L$759,СВЦЭМ!$A$40:$A$759,$A424,СВЦЭМ!$B$39:$B$758,S$401)+'СЕТ СН'!$F$13</f>
        <v>0</v>
      </c>
      <c r="T424" s="36">
        <f ca="1">SUMIFS(СВЦЭМ!$L$40:$L$759,СВЦЭМ!$A$40:$A$759,$A424,СВЦЭМ!$B$39:$B$758,T$401)+'СЕТ СН'!$F$13</f>
        <v>0</v>
      </c>
      <c r="U424" s="36">
        <f ca="1">SUMIFS(СВЦЭМ!$L$40:$L$759,СВЦЭМ!$A$40:$A$759,$A424,СВЦЭМ!$B$39:$B$758,U$401)+'СЕТ СН'!$F$13</f>
        <v>0</v>
      </c>
      <c r="V424" s="36">
        <f ca="1">SUMIFS(СВЦЭМ!$L$40:$L$759,СВЦЭМ!$A$40:$A$759,$A424,СВЦЭМ!$B$39:$B$758,V$401)+'СЕТ СН'!$F$13</f>
        <v>0</v>
      </c>
      <c r="W424" s="36">
        <f ca="1">SUMIFS(СВЦЭМ!$L$40:$L$759,СВЦЭМ!$A$40:$A$759,$A424,СВЦЭМ!$B$39:$B$758,W$401)+'СЕТ СН'!$F$13</f>
        <v>0</v>
      </c>
      <c r="X424" s="36">
        <f ca="1">SUMIFS(СВЦЭМ!$L$40:$L$759,СВЦЭМ!$A$40:$A$759,$A424,СВЦЭМ!$B$39:$B$758,X$401)+'СЕТ СН'!$F$13</f>
        <v>0</v>
      </c>
      <c r="Y424" s="36">
        <f ca="1">SUMIFS(СВЦЭМ!$L$40:$L$759,СВЦЭМ!$A$40:$A$759,$A424,СВЦЭМ!$B$39:$B$758,Y$401)+'СЕТ СН'!$F$13</f>
        <v>0</v>
      </c>
    </row>
    <row r="425" spans="1:25" ht="15.75" hidden="1" x14ac:dyDescent="0.2">
      <c r="A425" s="35">
        <f t="shared" si="11"/>
        <v>45559</v>
      </c>
      <c r="B425" s="36">
        <f ca="1">SUMIFS(СВЦЭМ!$L$40:$L$759,СВЦЭМ!$A$40:$A$759,$A425,СВЦЭМ!$B$39:$B$758,B$401)+'СЕТ СН'!$F$13</f>
        <v>0</v>
      </c>
      <c r="C425" s="36">
        <f ca="1">SUMIFS(СВЦЭМ!$L$40:$L$759,СВЦЭМ!$A$40:$A$759,$A425,СВЦЭМ!$B$39:$B$758,C$401)+'СЕТ СН'!$F$13</f>
        <v>0</v>
      </c>
      <c r="D425" s="36">
        <f ca="1">SUMIFS(СВЦЭМ!$L$40:$L$759,СВЦЭМ!$A$40:$A$759,$A425,СВЦЭМ!$B$39:$B$758,D$401)+'СЕТ СН'!$F$13</f>
        <v>0</v>
      </c>
      <c r="E425" s="36">
        <f ca="1">SUMIFS(СВЦЭМ!$L$40:$L$759,СВЦЭМ!$A$40:$A$759,$A425,СВЦЭМ!$B$39:$B$758,E$401)+'СЕТ СН'!$F$13</f>
        <v>0</v>
      </c>
      <c r="F425" s="36">
        <f ca="1">SUMIFS(СВЦЭМ!$L$40:$L$759,СВЦЭМ!$A$40:$A$759,$A425,СВЦЭМ!$B$39:$B$758,F$401)+'СЕТ СН'!$F$13</f>
        <v>0</v>
      </c>
      <c r="G425" s="36">
        <f ca="1">SUMIFS(СВЦЭМ!$L$40:$L$759,СВЦЭМ!$A$40:$A$759,$A425,СВЦЭМ!$B$39:$B$758,G$401)+'СЕТ СН'!$F$13</f>
        <v>0</v>
      </c>
      <c r="H425" s="36">
        <f ca="1">SUMIFS(СВЦЭМ!$L$40:$L$759,СВЦЭМ!$A$40:$A$759,$A425,СВЦЭМ!$B$39:$B$758,H$401)+'СЕТ СН'!$F$13</f>
        <v>0</v>
      </c>
      <c r="I425" s="36">
        <f ca="1">SUMIFS(СВЦЭМ!$L$40:$L$759,СВЦЭМ!$A$40:$A$759,$A425,СВЦЭМ!$B$39:$B$758,I$401)+'СЕТ СН'!$F$13</f>
        <v>0</v>
      </c>
      <c r="J425" s="36">
        <f ca="1">SUMIFS(СВЦЭМ!$L$40:$L$759,СВЦЭМ!$A$40:$A$759,$A425,СВЦЭМ!$B$39:$B$758,J$401)+'СЕТ СН'!$F$13</f>
        <v>0</v>
      </c>
      <c r="K425" s="36">
        <f ca="1">SUMIFS(СВЦЭМ!$L$40:$L$759,СВЦЭМ!$A$40:$A$759,$A425,СВЦЭМ!$B$39:$B$758,K$401)+'СЕТ СН'!$F$13</f>
        <v>0</v>
      </c>
      <c r="L425" s="36">
        <f ca="1">SUMIFS(СВЦЭМ!$L$40:$L$759,СВЦЭМ!$A$40:$A$759,$A425,СВЦЭМ!$B$39:$B$758,L$401)+'СЕТ СН'!$F$13</f>
        <v>0</v>
      </c>
      <c r="M425" s="36">
        <f ca="1">SUMIFS(СВЦЭМ!$L$40:$L$759,СВЦЭМ!$A$40:$A$759,$A425,СВЦЭМ!$B$39:$B$758,M$401)+'СЕТ СН'!$F$13</f>
        <v>0</v>
      </c>
      <c r="N425" s="36">
        <f ca="1">SUMIFS(СВЦЭМ!$L$40:$L$759,СВЦЭМ!$A$40:$A$759,$A425,СВЦЭМ!$B$39:$B$758,N$401)+'СЕТ СН'!$F$13</f>
        <v>0</v>
      </c>
      <c r="O425" s="36">
        <f ca="1">SUMIFS(СВЦЭМ!$L$40:$L$759,СВЦЭМ!$A$40:$A$759,$A425,СВЦЭМ!$B$39:$B$758,O$401)+'СЕТ СН'!$F$13</f>
        <v>0</v>
      </c>
      <c r="P425" s="36">
        <f ca="1">SUMIFS(СВЦЭМ!$L$40:$L$759,СВЦЭМ!$A$40:$A$759,$A425,СВЦЭМ!$B$39:$B$758,P$401)+'СЕТ СН'!$F$13</f>
        <v>0</v>
      </c>
      <c r="Q425" s="36">
        <f ca="1">SUMIFS(СВЦЭМ!$L$40:$L$759,СВЦЭМ!$A$40:$A$759,$A425,СВЦЭМ!$B$39:$B$758,Q$401)+'СЕТ СН'!$F$13</f>
        <v>0</v>
      </c>
      <c r="R425" s="36">
        <f ca="1">SUMIFS(СВЦЭМ!$L$40:$L$759,СВЦЭМ!$A$40:$A$759,$A425,СВЦЭМ!$B$39:$B$758,R$401)+'СЕТ СН'!$F$13</f>
        <v>0</v>
      </c>
      <c r="S425" s="36">
        <f ca="1">SUMIFS(СВЦЭМ!$L$40:$L$759,СВЦЭМ!$A$40:$A$759,$A425,СВЦЭМ!$B$39:$B$758,S$401)+'СЕТ СН'!$F$13</f>
        <v>0</v>
      </c>
      <c r="T425" s="36">
        <f ca="1">SUMIFS(СВЦЭМ!$L$40:$L$759,СВЦЭМ!$A$40:$A$759,$A425,СВЦЭМ!$B$39:$B$758,T$401)+'СЕТ СН'!$F$13</f>
        <v>0</v>
      </c>
      <c r="U425" s="36">
        <f ca="1">SUMIFS(СВЦЭМ!$L$40:$L$759,СВЦЭМ!$A$40:$A$759,$A425,СВЦЭМ!$B$39:$B$758,U$401)+'СЕТ СН'!$F$13</f>
        <v>0</v>
      </c>
      <c r="V425" s="36">
        <f ca="1">SUMIFS(СВЦЭМ!$L$40:$L$759,СВЦЭМ!$A$40:$A$759,$A425,СВЦЭМ!$B$39:$B$758,V$401)+'СЕТ СН'!$F$13</f>
        <v>0</v>
      </c>
      <c r="W425" s="36">
        <f ca="1">SUMIFS(СВЦЭМ!$L$40:$L$759,СВЦЭМ!$A$40:$A$759,$A425,СВЦЭМ!$B$39:$B$758,W$401)+'СЕТ СН'!$F$13</f>
        <v>0</v>
      </c>
      <c r="X425" s="36">
        <f ca="1">SUMIFS(СВЦЭМ!$L$40:$L$759,СВЦЭМ!$A$40:$A$759,$A425,СВЦЭМ!$B$39:$B$758,X$401)+'СЕТ СН'!$F$13</f>
        <v>0</v>
      </c>
      <c r="Y425" s="36">
        <f ca="1">SUMIFS(СВЦЭМ!$L$40:$L$759,СВЦЭМ!$A$40:$A$759,$A425,СВЦЭМ!$B$39:$B$758,Y$401)+'СЕТ СН'!$F$13</f>
        <v>0</v>
      </c>
    </row>
    <row r="426" spans="1:25" ht="15.75" hidden="1" x14ac:dyDescent="0.2">
      <c r="A426" s="35">
        <f t="shared" si="11"/>
        <v>45560</v>
      </c>
      <c r="B426" s="36">
        <f ca="1">SUMIFS(СВЦЭМ!$L$40:$L$759,СВЦЭМ!$A$40:$A$759,$A426,СВЦЭМ!$B$39:$B$758,B$401)+'СЕТ СН'!$F$13</f>
        <v>0</v>
      </c>
      <c r="C426" s="36">
        <f ca="1">SUMIFS(СВЦЭМ!$L$40:$L$759,СВЦЭМ!$A$40:$A$759,$A426,СВЦЭМ!$B$39:$B$758,C$401)+'СЕТ СН'!$F$13</f>
        <v>0</v>
      </c>
      <c r="D426" s="36">
        <f ca="1">SUMIFS(СВЦЭМ!$L$40:$L$759,СВЦЭМ!$A$40:$A$759,$A426,СВЦЭМ!$B$39:$B$758,D$401)+'СЕТ СН'!$F$13</f>
        <v>0</v>
      </c>
      <c r="E426" s="36">
        <f ca="1">SUMIFS(СВЦЭМ!$L$40:$L$759,СВЦЭМ!$A$40:$A$759,$A426,СВЦЭМ!$B$39:$B$758,E$401)+'СЕТ СН'!$F$13</f>
        <v>0</v>
      </c>
      <c r="F426" s="36">
        <f ca="1">SUMIFS(СВЦЭМ!$L$40:$L$759,СВЦЭМ!$A$40:$A$759,$A426,СВЦЭМ!$B$39:$B$758,F$401)+'СЕТ СН'!$F$13</f>
        <v>0</v>
      </c>
      <c r="G426" s="36">
        <f ca="1">SUMIFS(СВЦЭМ!$L$40:$L$759,СВЦЭМ!$A$40:$A$759,$A426,СВЦЭМ!$B$39:$B$758,G$401)+'СЕТ СН'!$F$13</f>
        <v>0</v>
      </c>
      <c r="H426" s="36">
        <f ca="1">SUMIFS(СВЦЭМ!$L$40:$L$759,СВЦЭМ!$A$40:$A$759,$A426,СВЦЭМ!$B$39:$B$758,H$401)+'СЕТ СН'!$F$13</f>
        <v>0</v>
      </c>
      <c r="I426" s="36">
        <f ca="1">SUMIFS(СВЦЭМ!$L$40:$L$759,СВЦЭМ!$A$40:$A$759,$A426,СВЦЭМ!$B$39:$B$758,I$401)+'СЕТ СН'!$F$13</f>
        <v>0</v>
      </c>
      <c r="J426" s="36">
        <f ca="1">SUMIFS(СВЦЭМ!$L$40:$L$759,СВЦЭМ!$A$40:$A$759,$A426,СВЦЭМ!$B$39:$B$758,J$401)+'СЕТ СН'!$F$13</f>
        <v>0</v>
      </c>
      <c r="K426" s="36">
        <f ca="1">SUMIFS(СВЦЭМ!$L$40:$L$759,СВЦЭМ!$A$40:$A$759,$A426,СВЦЭМ!$B$39:$B$758,K$401)+'СЕТ СН'!$F$13</f>
        <v>0</v>
      </c>
      <c r="L426" s="36">
        <f ca="1">SUMIFS(СВЦЭМ!$L$40:$L$759,СВЦЭМ!$A$40:$A$759,$A426,СВЦЭМ!$B$39:$B$758,L$401)+'СЕТ СН'!$F$13</f>
        <v>0</v>
      </c>
      <c r="M426" s="36">
        <f ca="1">SUMIFS(СВЦЭМ!$L$40:$L$759,СВЦЭМ!$A$40:$A$759,$A426,СВЦЭМ!$B$39:$B$758,M$401)+'СЕТ СН'!$F$13</f>
        <v>0</v>
      </c>
      <c r="N426" s="36">
        <f ca="1">SUMIFS(СВЦЭМ!$L$40:$L$759,СВЦЭМ!$A$40:$A$759,$A426,СВЦЭМ!$B$39:$B$758,N$401)+'СЕТ СН'!$F$13</f>
        <v>0</v>
      </c>
      <c r="O426" s="36">
        <f ca="1">SUMIFS(СВЦЭМ!$L$40:$L$759,СВЦЭМ!$A$40:$A$759,$A426,СВЦЭМ!$B$39:$B$758,O$401)+'СЕТ СН'!$F$13</f>
        <v>0</v>
      </c>
      <c r="P426" s="36">
        <f ca="1">SUMIFS(СВЦЭМ!$L$40:$L$759,СВЦЭМ!$A$40:$A$759,$A426,СВЦЭМ!$B$39:$B$758,P$401)+'СЕТ СН'!$F$13</f>
        <v>0</v>
      </c>
      <c r="Q426" s="36">
        <f ca="1">SUMIFS(СВЦЭМ!$L$40:$L$759,СВЦЭМ!$A$40:$A$759,$A426,СВЦЭМ!$B$39:$B$758,Q$401)+'СЕТ СН'!$F$13</f>
        <v>0</v>
      </c>
      <c r="R426" s="36">
        <f ca="1">SUMIFS(СВЦЭМ!$L$40:$L$759,СВЦЭМ!$A$40:$A$759,$A426,СВЦЭМ!$B$39:$B$758,R$401)+'СЕТ СН'!$F$13</f>
        <v>0</v>
      </c>
      <c r="S426" s="36">
        <f ca="1">SUMIFS(СВЦЭМ!$L$40:$L$759,СВЦЭМ!$A$40:$A$759,$A426,СВЦЭМ!$B$39:$B$758,S$401)+'СЕТ СН'!$F$13</f>
        <v>0</v>
      </c>
      <c r="T426" s="36">
        <f ca="1">SUMIFS(СВЦЭМ!$L$40:$L$759,СВЦЭМ!$A$40:$A$759,$A426,СВЦЭМ!$B$39:$B$758,T$401)+'СЕТ СН'!$F$13</f>
        <v>0</v>
      </c>
      <c r="U426" s="36">
        <f ca="1">SUMIFS(СВЦЭМ!$L$40:$L$759,СВЦЭМ!$A$40:$A$759,$A426,СВЦЭМ!$B$39:$B$758,U$401)+'СЕТ СН'!$F$13</f>
        <v>0</v>
      </c>
      <c r="V426" s="36">
        <f ca="1">SUMIFS(СВЦЭМ!$L$40:$L$759,СВЦЭМ!$A$40:$A$759,$A426,СВЦЭМ!$B$39:$B$758,V$401)+'СЕТ СН'!$F$13</f>
        <v>0</v>
      </c>
      <c r="W426" s="36">
        <f ca="1">SUMIFS(СВЦЭМ!$L$40:$L$759,СВЦЭМ!$A$40:$A$759,$A426,СВЦЭМ!$B$39:$B$758,W$401)+'СЕТ СН'!$F$13</f>
        <v>0</v>
      </c>
      <c r="X426" s="36">
        <f ca="1">SUMIFS(СВЦЭМ!$L$40:$L$759,СВЦЭМ!$A$40:$A$759,$A426,СВЦЭМ!$B$39:$B$758,X$401)+'СЕТ СН'!$F$13</f>
        <v>0</v>
      </c>
      <c r="Y426" s="36">
        <f ca="1">SUMIFS(СВЦЭМ!$L$40:$L$759,СВЦЭМ!$A$40:$A$759,$A426,СВЦЭМ!$B$39:$B$758,Y$401)+'СЕТ СН'!$F$13</f>
        <v>0</v>
      </c>
    </row>
    <row r="427" spans="1:25" ht="15.75" hidden="1" x14ac:dyDescent="0.2">
      <c r="A427" s="35">
        <f t="shared" si="11"/>
        <v>45561</v>
      </c>
      <c r="B427" s="36">
        <f ca="1">SUMIFS(СВЦЭМ!$L$40:$L$759,СВЦЭМ!$A$40:$A$759,$A427,СВЦЭМ!$B$39:$B$758,B$401)+'СЕТ СН'!$F$13</f>
        <v>0</v>
      </c>
      <c r="C427" s="36">
        <f ca="1">SUMIFS(СВЦЭМ!$L$40:$L$759,СВЦЭМ!$A$40:$A$759,$A427,СВЦЭМ!$B$39:$B$758,C$401)+'СЕТ СН'!$F$13</f>
        <v>0</v>
      </c>
      <c r="D427" s="36">
        <f ca="1">SUMIFS(СВЦЭМ!$L$40:$L$759,СВЦЭМ!$A$40:$A$759,$A427,СВЦЭМ!$B$39:$B$758,D$401)+'СЕТ СН'!$F$13</f>
        <v>0</v>
      </c>
      <c r="E427" s="36">
        <f ca="1">SUMIFS(СВЦЭМ!$L$40:$L$759,СВЦЭМ!$A$40:$A$759,$A427,СВЦЭМ!$B$39:$B$758,E$401)+'СЕТ СН'!$F$13</f>
        <v>0</v>
      </c>
      <c r="F427" s="36">
        <f ca="1">SUMIFS(СВЦЭМ!$L$40:$L$759,СВЦЭМ!$A$40:$A$759,$A427,СВЦЭМ!$B$39:$B$758,F$401)+'СЕТ СН'!$F$13</f>
        <v>0</v>
      </c>
      <c r="G427" s="36">
        <f ca="1">SUMIFS(СВЦЭМ!$L$40:$L$759,СВЦЭМ!$A$40:$A$759,$A427,СВЦЭМ!$B$39:$B$758,G$401)+'СЕТ СН'!$F$13</f>
        <v>0</v>
      </c>
      <c r="H427" s="36">
        <f ca="1">SUMIFS(СВЦЭМ!$L$40:$L$759,СВЦЭМ!$A$40:$A$759,$A427,СВЦЭМ!$B$39:$B$758,H$401)+'СЕТ СН'!$F$13</f>
        <v>0</v>
      </c>
      <c r="I427" s="36">
        <f ca="1">SUMIFS(СВЦЭМ!$L$40:$L$759,СВЦЭМ!$A$40:$A$759,$A427,СВЦЭМ!$B$39:$B$758,I$401)+'СЕТ СН'!$F$13</f>
        <v>0</v>
      </c>
      <c r="J427" s="36">
        <f ca="1">SUMIFS(СВЦЭМ!$L$40:$L$759,СВЦЭМ!$A$40:$A$759,$A427,СВЦЭМ!$B$39:$B$758,J$401)+'СЕТ СН'!$F$13</f>
        <v>0</v>
      </c>
      <c r="K427" s="36">
        <f ca="1">SUMIFS(СВЦЭМ!$L$40:$L$759,СВЦЭМ!$A$40:$A$759,$A427,СВЦЭМ!$B$39:$B$758,K$401)+'СЕТ СН'!$F$13</f>
        <v>0</v>
      </c>
      <c r="L427" s="36">
        <f ca="1">SUMIFS(СВЦЭМ!$L$40:$L$759,СВЦЭМ!$A$40:$A$759,$A427,СВЦЭМ!$B$39:$B$758,L$401)+'СЕТ СН'!$F$13</f>
        <v>0</v>
      </c>
      <c r="M427" s="36">
        <f ca="1">SUMIFS(СВЦЭМ!$L$40:$L$759,СВЦЭМ!$A$40:$A$759,$A427,СВЦЭМ!$B$39:$B$758,M$401)+'СЕТ СН'!$F$13</f>
        <v>0</v>
      </c>
      <c r="N427" s="36">
        <f ca="1">SUMIFS(СВЦЭМ!$L$40:$L$759,СВЦЭМ!$A$40:$A$759,$A427,СВЦЭМ!$B$39:$B$758,N$401)+'СЕТ СН'!$F$13</f>
        <v>0</v>
      </c>
      <c r="O427" s="36">
        <f ca="1">SUMIFS(СВЦЭМ!$L$40:$L$759,СВЦЭМ!$A$40:$A$759,$A427,СВЦЭМ!$B$39:$B$758,O$401)+'СЕТ СН'!$F$13</f>
        <v>0</v>
      </c>
      <c r="P427" s="36">
        <f ca="1">SUMIFS(СВЦЭМ!$L$40:$L$759,СВЦЭМ!$A$40:$A$759,$A427,СВЦЭМ!$B$39:$B$758,P$401)+'СЕТ СН'!$F$13</f>
        <v>0</v>
      </c>
      <c r="Q427" s="36">
        <f ca="1">SUMIFS(СВЦЭМ!$L$40:$L$759,СВЦЭМ!$A$40:$A$759,$A427,СВЦЭМ!$B$39:$B$758,Q$401)+'СЕТ СН'!$F$13</f>
        <v>0</v>
      </c>
      <c r="R427" s="36">
        <f ca="1">SUMIFS(СВЦЭМ!$L$40:$L$759,СВЦЭМ!$A$40:$A$759,$A427,СВЦЭМ!$B$39:$B$758,R$401)+'СЕТ СН'!$F$13</f>
        <v>0</v>
      </c>
      <c r="S427" s="36">
        <f ca="1">SUMIFS(СВЦЭМ!$L$40:$L$759,СВЦЭМ!$A$40:$A$759,$A427,СВЦЭМ!$B$39:$B$758,S$401)+'СЕТ СН'!$F$13</f>
        <v>0</v>
      </c>
      <c r="T427" s="36">
        <f ca="1">SUMIFS(СВЦЭМ!$L$40:$L$759,СВЦЭМ!$A$40:$A$759,$A427,СВЦЭМ!$B$39:$B$758,T$401)+'СЕТ СН'!$F$13</f>
        <v>0</v>
      </c>
      <c r="U427" s="36">
        <f ca="1">SUMIFS(СВЦЭМ!$L$40:$L$759,СВЦЭМ!$A$40:$A$759,$A427,СВЦЭМ!$B$39:$B$758,U$401)+'СЕТ СН'!$F$13</f>
        <v>0</v>
      </c>
      <c r="V427" s="36">
        <f ca="1">SUMIFS(СВЦЭМ!$L$40:$L$759,СВЦЭМ!$A$40:$A$759,$A427,СВЦЭМ!$B$39:$B$758,V$401)+'СЕТ СН'!$F$13</f>
        <v>0</v>
      </c>
      <c r="W427" s="36">
        <f ca="1">SUMIFS(СВЦЭМ!$L$40:$L$759,СВЦЭМ!$A$40:$A$759,$A427,СВЦЭМ!$B$39:$B$758,W$401)+'СЕТ СН'!$F$13</f>
        <v>0</v>
      </c>
      <c r="X427" s="36">
        <f ca="1">SUMIFS(СВЦЭМ!$L$40:$L$759,СВЦЭМ!$A$40:$A$759,$A427,СВЦЭМ!$B$39:$B$758,X$401)+'СЕТ СН'!$F$13</f>
        <v>0</v>
      </c>
      <c r="Y427" s="36">
        <f ca="1">SUMIFS(СВЦЭМ!$L$40:$L$759,СВЦЭМ!$A$40:$A$759,$A427,СВЦЭМ!$B$39:$B$758,Y$401)+'СЕТ СН'!$F$13</f>
        <v>0</v>
      </c>
    </row>
    <row r="428" spans="1:25" ht="15.75" hidden="1" x14ac:dyDescent="0.2">
      <c r="A428" s="35">
        <f t="shared" si="11"/>
        <v>45562</v>
      </c>
      <c r="B428" s="36">
        <f ca="1">SUMIFS(СВЦЭМ!$L$40:$L$759,СВЦЭМ!$A$40:$A$759,$A428,СВЦЭМ!$B$39:$B$758,B$401)+'СЕТ СН'!$F$13</f>
        <v>0</v>
      </c>
      <c r="C428" s="36">
        <f ca="1">SUMIFS(СВЦЭМ!$L$40:$L$759,СВЦЭМ!$A$40:$A$759,$A428,СВЦЭМ!$B$39:$B$758,C$401)+'СЕТ СН'!$F$13</f>
        <v>0</v>
      </c>
      <c r="D428" s="36">
        <f ca="1">SUMIFS(СВЦЭМ!$L$40:$L$759,СВЦЭМ!$A$40:$A$759,$A428,СВЦЭМ!$B$39:$B$758,D$401)+'СЕТ СН'!$F$13</f>
        <v>0</v>
      </c>
      <c r="E428" s="36">
        <f ca="1">SUMIFS(СВЦЭМ!$L$40:$L$759,СВЦЭМ!$A$40:$A$759,$A428,СВЦЭМ!$B$39:$B$758,E$401)+'СЕТ СН'!$F$13</f>
        <v>0</v>
      </c>
      <c r="F428" s="36">
        <f ca="1">SUMIFS(СВЦЭМ!$L$40:$L$759,СВЦЭМ!$A$40:$A$759,$A428,СВЦЭМ!$B$39:$B$758,F$401)+'СЕТ СН'!$F$13</f>
        <v>0</v>
      </c>
      <c r="G428" s="36">
        <f ca="1">SUMIFS(СВЦЭМ!$L$40:$L$759,СВЦЭМ!$A$40:$A$759,$A428,СВЦЭМ!$B$39:$B$758,G$401)+'СЕТ СН'!$F$13</f>
        <v>0</v>
      </c>
      <c r="H428" s="36">
        <f ca="1">SUMIFS(СВЦЭМ!$L$40:$L$759,СВЦЭМ!$A$40:$A$759,$A428,СВЦЭМ!$B$39:$B$758,H$401)+'СЕТ СН'!$F$13</f>
        <v>0</v>
      </c>
      <c r="I428" s="36">
        <f ca="1">SUMIFS(СВЦЭМ!$L$40:$L$759,СВЦЭМ!$A$40:$A$759,$A428,СВЦЭМ!$B$39:$B$758,I$401)+'СЕТ СН'!$F$13</f>
        <v>0</v>
      </c>
      <c r="J428" s="36">
        <f ca="1">SUMIFS(СВЦЭМ!$L$40:$L$759,СВЦЭМ!$A$40:$A$759,$A428,СВЦЭМ!$B$39:$B$758,J$401)+'СЕТ СН'!$F$13</f>
        <v>0</v>
      </c>
      <c r="K428" s="36">
        <f ca="1">SUMIFS(СВЦЭМ!$L$40:$L$759,СВЦЭМ!$A$40:$A$759,$A428,СВЦЭМ!$B$39:$B$758,K$401)+'СЕТ СН'!$F$13</f>
        <v>0</v>
      </c>
      <c r="L428" s="36">
        <f ca="1">SUMIFS(СВЦЭМ!$L$40:$L$759,СВЦЭМ!$A$40:$A$759,$A428,СВЦЭМ!$B$39:$B$758,L$401)+'СЕТ СН'!$F$13</f>
        <v>0</v>
      </c>
      <c r="M428" s="36">
        <f ca="1">SUMIFS(СВЦЭМ!$L$40:$L$759,СВЦЭМ!$A$40:$A$759,$A428,СВЦЭМ!$B$39:$B$758,M$401)+'СЕТ СН'!$F$13</f>
        <v>0</v>
      </c>
      <c r="N428" s="36">
        <f ca="1">SUMIFS(СВЦЭМ!$L$40:$L$759,СВЦЭМ!$A$40:$A$759,$A428,СВЦЭМ!$B$39:$B$758,N$401)+'СЕТ СН'!$F$13</f>
        <v>0</v>
      </c>
      <c r="O428" s="36">
        <f ca="1">SUMIFS(СВЦЭМ!$L$40:$L$759,СВЦЭМ!$A$40:$A$759,$A428,СВЦЭМ!$B$39:$B$758,O$401)+'СЕТ СН'!$F$13</f>
        <v>0</v>
      </c>
      <c r="P428" s="36">
        <f ca="1">SUMIFS(СВЦЭМ!$L$40:$L$759,СВЦЭМ!$A$40:$A$759,$A428,СВЦЭМ!$B$39:$B$758,P$401)+'СЕТ СН'!$F$13</f>
        <v>0</v>
      </c>
      <c r="Q428" s="36">
        <f ca="1">SUMIFS(СВЦЭМ!$L$40:$L$759,СВЦЭМ!$A$40:$A$759,$A428,СВЦЭМ!$B$39:$B$758,Q$401)+'СЕТ СН'!$F$13</f>
        <v>0</v>
      </c>
      <c r="R428" s="36">
        <f ca="1">SUMIFS(СВЦЭМ!$L$40:$L$759,СВЦЭМ!$A$40:$A$759,$A428,СВЦЭМ!$B$39:$B$758,R$401)+'СЕТ СН'!$F$13</f>
        <v>0</v>
      </c>
      <c r="S428" s="36">
        <f ca="1">SUMIFS(СВЦЭМ!$L$40:$L$759,СВЦЭМ!$A$40:$A$759,$A428,СВЦЭМ!$B$39:$B$758,S$401)+'СЕТ СН'!$F$13</f>
        <v>0</v>
      </c>
      <c r="T428" s="36">
        <f ca="1">SUMIFS(СВЦЭМ!$L$40:$L$759,СВЦЭМ!$A$40:$A$759,$A428,СВЦЭМ!$B$39:$B$758,T$401)+'СЕТ СН'!$F$13</f>
        <v>0</v>
      </c>
      <c r="U428" s="36">
        <f ca="1">SUMIFS(СВЦЭМ!$L$40:$L$759,СВЦЭМ!$A$40:$A$759,$A428,СВЦЭМ!$B$39:$B$758,U$401)+'СЕТ СН'!$F$13</f>
        <v>0</v>
      </c>
      <c r="V428" s="36">
        <f ca="1">SUMIFS(СВЦЭМ!$L$40:$L$759,СВЦЭМ!$A$40:$A$759,$A428,СВЦЭМ!$B$39:$B$758,V$401)+'СЕТ СН'!$F$13</f>
        <v>0</v>
      </c>
      <c r="W428" s="36">
        <f ca="1">SUMIFS(СВЦЭМ!$L$40:$L$759,СВЦЭМ!$A$40:$A$759,$A428,СВЦЭМ!$B$39:$B$758,W$401)+'СЕТ СН'!$F$13</f>
        <v>0</v>
      </c>
      <c r="X428" s="36">
        <f ca="1">SUMIFS(СВЦЭМ!$L$40:$L$759,СВЦЭМ!$A$40:$A$759,$A428,СВЦЭМ!$B$39:$B$758,X$401)+'СЕТ СН'!$F$13</f>
        <v>0</v>
      </c>
      <c r="Y428" s="36">
        <f ca="1">SUMIFS(СВЦЭМ!$L$40:$L$759,СВЦЭМ!$A$40:$A$759,$A428,СВЦЭМ!$B$39:$B$758,Y$401)+'СЕТ СН'!$F$13</f>
        <v>0</v>
      </c>
    </row>
    <row r="429" spans="1:25" ht="15.75" hidden="1" x14ac:dyDescent="0.2">
      <c r="A429" s="35">
        <f t="shared" si="11"/>
        <v>45563</v>
      </c>
      <c r="B429" s="36">
        <f ca="1">SUMIFS(СВЦЭМ!$L$40:$L$759,СВЦЭМ!$A$40:$A$759,$A429,СВЦЭМ!$B$39:$B$758,B$401)+'СЕТ СН'!$F$13</f>
        <v>0</v>
      </c>
      <c r="C429" s="36">
        <f ca="1">SUMIFS(СВЦЭМ!$L$40:$L$759,СВЦЭМ!$A$40:$A$759,$A429,СВЦЭМ!$B$39:$B$758,C$401)+'СЕТ СН'!$F$13</f>
        <v>0</v>
      </c>
      <c r="D429" s="36">
        <f ca="1">SUMIFS(СВЦЭМ!$L$40:$L$759,СВЦЭМ!$A$40:$A$759,$A429,СВЦЭМ!$B$39:$B$758,D$401)+'СЕТ СН'!$F$13</f>
        <v>0</v>
      </c>
      <c r="E429" s="36">
        <f ca="1">SUMIFS(СВЦЭМ!$L$40:$L$759,СВЦЭМ!$A$40:$A$759,$A429,СВЦЭМ!$B$39:$B$758,E$401)+'СЕТ СН'!$F$13</f>
        <v>0</v>
      </c>
      <c r="F429" s="36">
        <f ca="1">SUMIFS(СВЦЭМ!$L$40:$L$759,СВЦЭМ!$A$40:$A$759,$A429,СВЦЭМ!$B$39:$B$758,F$401)+'СЕТ СН'!$F$13</f>
        <v>0</v>
      </c>
      <c r="G429" s="36">
        <f ca="1">SUMIFS(СВЦЭМ!$L$40:$L$759,СВЦЭМ!$A$40:$A$759,$A429,СВЦЭМ!$B$39:$B$758,G$401)+'СЕТ СН'!$F$13</f>
        <v>0</v>
      </c>
      <c r="H429" s="36">
        <f ca="1">SUMIFS(СВЦЭМ!$L$40:$L$759,СВЦЭМ!$A$40:$A$759,$A429,СВЦЭМ!$B$39:$B$758,H$401)+'СЕТ СН'!$F$13</f>
        <v>0</v>
      </c>
      <c r="I429" s="36">
        <f ca="1">SUMIFS(СВЦЭМ!$L$40:$L$759,СВЦЭМ!$A$40:$A$759,$A429,СВЦЭМ!$B$39:$B$758,I$401)+'СЕТ СН'!$F$13</f>
        <v>0</v>
      </c>
      <c r="J429" s="36">
        <f ca="1">SUMIFS(СВЦЭМ!$L$40:$L$759,СВЦЭМ!$A$40:$A$759,$A429,СВЦЭМ!$B$39:$B$758,J$401)+'СЕТ СН'!$F$13</f>
        <v>0</v>
      </c>
      <c r="K429" s="36">
        <f ca="1">SUMIFS(СВЦЭМ!$L$40:$L$759,СВЦЭМ!$A$40:$A$759,$A429,СВЦЭМ!$B$39:$B$758,K$401)+'СЕТ СН'!$F$13</f>
        <v>0</v>
      </c>
      <c r="L429" s="36">
        <f ca="1">SUMIFS(СВЦЭМ!$L$40:$L$759,СВЦЭМ!$A$40:$A$759,$A429,СВЦЭМ!$B$39:$B$758,L$401)+'СЕТ СН'!$F$13</f>
        <v>0</v>
      </c>
      <c r="M429" s="36">
        <f ca="1">SUMIFS(СВЦЭМ!$L$40:$L$759,СВЦЭМ!$A$40:$A$759,$A429,СВЦЭМ!$B$39:$B$758,M$401)+'СЕТ СН'!$F$13</f>
        <v>0</v>
      </c>
      <c r="N429" s="36">
        <f ca="1">SUMIFS(СВЦЭМ!$L$40:$L$759,СВЦЭМ!$A$40:$A$759,$A429,СВЦЭМ!$B$39:$B$758,N$401)+'СЕТ СН'!$F$13</f>
        <v>0</v>
      </c>
      <c r="O429" s="36">
        <f ca="1">SUMIFS(СВЦЭМ!$L$40:$L$759,СВЦЭМ!$A$40:$A$759,$A429,СВЦЭМ!$B$39:$B$758,O$401)+'СЕТ СН'!$F$13</f>
        <v>0</v>
      </c>
      <c r="P429" s="36">
        <f ca="1">SUMIFS(СВЦЭМ!$L$40:$L$759,СВЦЭМ!$A$40:$A$759,$A429,СВЦЭМ!$B$39:$B$758,P$401)+'СЕТ СН'!$F$13</f>
        <v>0</v>
      </c>
      <c r="Q429" s="36">
        <f ca="1">SUMIFS(СВЦЭМ!$L$40:$L$759,СВЦЭМ!$A$40:$A$759,$A429,СВЦЭМ!$B$39:$B$758,Q$401)+'СЕТ СН'!$F$13</f>
        <v>0</v>
      </c>
      <c r="R429" s="36">
        <f ca="1">SUMIFS(СВЦЭМ!$L$40:$L$759,СВЦЭМ!$A$40:$A$759,$A429,СВЦЭМ!$B$39:$B$758,R$401)+'СЕТ СН'!$F$13</f>
        <v>0</v>
      </c>
      <c r="S429" s="36">
        <f ca="1">SUMIFS(СВЦЭМ!$L$40:$L$759,СВЦЭМ!$A$40:$A$759,$A429,СВЦЭМ!$B$39:$B$758,S$401)+'СЕТ СН'!$F$13</f>
        <v>0</v>
      </c>
      <c r="T429" s="36">
        <f ca="1">SUMIFS(СВЦЭМ!$L$40:$L$759,СВЦЭМ!$A$40:$A$759,$A429,СВЦЭМ!$B$39:$B$758,T$401)+'СЕТ СН'!$F$13</f>
        <v>0</v>
      </c>
      <c r="U429" s="36">
        <f ca="1">SUMIFS(СВЦЭМ!$L$40:$L$759,СВЦЭМ!$A$40:$A$759,$A429,СВЦЭМ!$B$39:$B$758,U$401)+'СЕТ СН'!$F$13</f>
        <v>0</v>
      </c>
      <c r="V429" s="36">
        <f ca="1">SUMIFS(СВЦЭМ!$L$40:$L$759,СВЦЭМ!$A$40:$A$759,$A429,СВЦЭМ!$B$39:$B$758,V$401)+'СЕТ СН'!$F$13</f>
        <v>0</v>
      </c>
      <c r="W429" s="36">
        <f ca="1">SUMIFS(СВЦЭМ!$L$40:$L$759,СВЦЭМ!$A$40:$A$759,$A429,СВЦЭМ!$B$39:$B$758,W$401)+'СЕТ СН'!$F$13</f>
        <v>0</v>
      </c>
      <c r="X429" s="36">
        <f ca="1">SUMIFS(СВЦЭМ!$L$40:$L$759,СВЦЭМ!$A$40:$A$759,$A429,СВЦЭМ!$B$39:$B$758,X$401)+'СЕТ СН'!$F$13</f>
        <v>0</v>
      </c>
      <c r="Y429" s="36">
        <f ca="1">SUMIFS(СВЦЭМ!$L$40:$L$759,СВЦЭМ!$A$40:$A$759,$A429,СВЦЭМ!$B$39:$B$758,Y$401)+'СЕТ СН'!$F$13</f>
        <v>0</v>
      </c>
    </row>
    <row r="430" spans="1:25" ht="15.75" hidden="1" x14ac:dyDescent="0.2">
      <c r="A430" s="35">
        <f t="shared" si="11"/>
        <v>45564</v>
      </c>
      <c r="B430" s="36">
        <f ca="1">SUMIFS(СВЦЭМ!$L$40:$L$759,СВЦЭМ!$A$40:$A$759,$A430,СВЦЭМ!$B$39:$B$758,B$401)+'СЕТ СН'!$F$13</f>
        <v>0</v>
      </c>
      <c r="C430" s="36">
        <f ca="1">SUMIFS(СВЦЭМ!$L$40:$L$759,СВЦЭМ!$A$40:$A$759,$A430,СВЦЭМ!$B$39:$B$758,C$401)+'СЕТ СН'!$F$13</f>
        <v>0</v>
      </c>
      <c r="D430" s="36">
        <f ca="1">SUMIFS(СВЦЭМ!$L$40:$L$759,СВЦЭМ!$A$40:$A$759,$A430,СВЦЭМ!$B$39:$B$758,D$401)+'СЕТ СН'!$F$13</f>
        <v>0</v>
      </c>
      <c r="E430" s="36">
        <f ca="1">SUMIFS(СВЦЭМ!$L$40:$L$759,СВЦЭМ!$A$40:$A$759,$A430,СВЦЭМ!$B$39:$B$758,E$401)+'СЕТ СН'!$F$13</f>
        <v>0</v>
      </c>
      <c r="F430" s="36">
        <f ca="1">SUMIFS(СВЦЭМ!$L$40:$L$759,СВЦЭМ!$A$40:$A$759,$A430,СВЦЭМ!$B$39:$B$758,F$401)+'СЕТ СН'!$F$13</f>
        <v>0</v>
      </c>
      <c r="G430" s="36">
        <f ca="1">SUMIFS(СВЦЭМ!$L$40:$L$759,СВЦЭМ!$A$40:$A$759,$A430,СВЦЭМ!$B$39:$B$758,G$401)+'СЕТ СН'!$F$13</f>
        <v>0</v>
      </c>
      <c r="H430" s="36">
        <f ca="1">SUMIFS(СВЦЭМ!$L$40:$L$759,СВЦЭМ!$A$40:$A$759,$A430,СВЦЭМ!$B$39:$B$758,H$401)+'СЕТ СН'!$F$13</f>
        <v>0</v>
      </c>
      <c r="I430" s="36">
        <f ca="1">SUMIFS(СВЦЭМ!$L$40:$L$759,СВЦЭМ!$A$40:$A$759,$A430,СВЦЭМ!$B$39:$B$758,I$401)+'СЕТ СН'!$F$13</f>
        <v>0</v>
      </c>
      <c r="J430" s="36">
        <f ca="1">SUMIFS(СВЦЭМ!$L$40:$L$759,СВЦЭМ!$A$40:$A$759,$A430,СВЦЭМ!$B$39:$B$758,J$401)+'СЕТ СН'!$F$13</f>
        <v>0</v>
      </c>
      <c r="K430" s="36">
        <f ca="1">SUMIFS(СВЦЭМ!$L$40:$L$759,СВЦЭМ!$A$40:$A$759,$A430,СВЦЭМ!$B$39:$B$758,K$401)+'СЕТ СН'!$F$13</f>
        <v>0</v>
      </c>
      <c r="L430" s="36">
        <f ca="1">SUMIFS(СВЦЭМ!$L$40:$L$759,СВЦЭМ!$A$40:$A$759,$A430,СВЦЭМ!$B$39:$B$758,L$401)+'СЕТ СН'!$F$13</f>
        <v>0</v>
      </c>
      <c r="M430" s="36">
        <f ca="1">SUMIFS(СВЦЭМ!$L$40:$L$759,СВЦЭМ!$A$40:$A$759,$A430,СВЦЭМ!$B$39:$B$758,M$401)+'СЕТ СН'!$F$13</f>
        <v>0</v>
      </c>
      <c r="N430" s="36">
        <f ca="1">SUMIFS(СВЦЭМ!$L$40:$L$759,СВЦЭМ!$A$40:$A$759,$A430,СВЦЭМ!$B$39:$B$758,N$401)+'СЕТ СН'!$F$13</f>
        <v>0</v>
      </c>
      <c r="O430" s="36">
        <f ca="1">SUMIFS(СВЦЭМ!$L$40:$L$759,СВЦЭМ!$A$40:$A$759,$A430,СВЦЭМ!$B$39:$B$758,O$401)+'СЕТ СН'!$F$13</f>
        <v>0</v>
      </c>
      <c r="P430" s="36">
        <f ca="1">SUMIFS(СВЦЭМ!$L$40:$L$759,СВЦЭМ!$A$40:$A$759,$A430,СВЦЭМ!$B$39:$B$758,P$401)+'СЕТ СН'!$F$13</f>
        <v>0</v>
      </c>
      <c r="Q430" s="36">
        <f ca="1">SUMIFS(СВЦЭМ!$L$40:$L$759,СВЦЭМ!$A$40:$A$759,$A430,СВЦЭМ!$B$39:$B$758,Q$401)+'СЕТ СН'!$F$13</f>
        <v>0</v>
      </c>
      <c r="R430" s="36">
        <f ca="1">SUMIFS(СВЦЭМ!$L$40:$L$759,СВЦЭМ!$A$40:$A$759,$A430,СВЦЭМ!$B$39:$B$758,R$401)+'СЕТ СН'!$F$13</f>
        <v>0</v>
      </c>
      <c r="S430" s="36">
        <f ca="1">SUMIFS(СВЦЭМ!$L$40:$L$759,СВЦЭМ!$A$40:$A$759,$A430,СВЦЭМ!$B$39:$B$758,S$401)+'СЕТ СН'!$F$13</f>
        <v>0</v>
      </c>
      <c r="T430" s="36">
        <f ca="1">SUMIFS(СВЦЭМ!$L$40:$L$759,СВЦЭМ!$A$40:$A$759,$A430,СВЦЭМ!$B$39:$B$758,T$401)+'СЕТ СН'!$F$13</f>
        <v>0</v>
      </c>
      <c r="U430" s="36">
        <f ca="1">SUMIFS(СВЦЭМ!$L$40:$L$759,СВЦЭМ!$A$40:$A$759,$A430,СВЦЭМ!$B$39:$B$758,U$401)+'СЕТ СН'!$F$13</f>
        <v>0</v>
      </c>
      <c r="V430" s="36">
        <f ca="1">SUMIFS(СВЦЭМ!$L$40:$L$759,СВЦЭМ!$A$40:$A$759,$A430,СВЦЭМ!$B$39:$B$758,V$401)+'СЕТ СН'!$F$13</f>
        <v>0</v>
      </c>
      <c r="W430" s="36">
        <f ca="1">SUMIFS(СВЦЭМ!$L$40:$L$759,СВЦЭМ!$A$40:$A$759,$A430,СВЦЭМ!$B$39:$B$758,W$401)+'СЕТ СН'!$F$13</f>
        <v>0</v>
      </c>
      <c r="X430" s="36">
        <f ca="1">SUMIFS(СВЦЭМ!$L$40:$L$759,СВЦЭМ!$A$40:$A$759,$A430,СВЦЭМ!$B$39:$B$758,X$401)+'СЕТ СН'!$F$13</f>
        <v>0</v>
      </c>
      <c r="Y430" s="36">
        <f ca="1">SUMIFS(СВЦЭМ!$L$40:$L$759,СВЦЭМ!$A$40:$A$759,$A430,СВЦЭМ!$B$39:$B$758,Y$401)+'СЕТ СН'!$F$13</f>
        <v>0</v>
      </c>
    </row>
    <row r="431" spans="1:25" ht="15.75" hidden="1" x14ac:dyDescent="0.2">
      <c r="A431" s="35">
        <f t="shared" si="11"/>
        <v>45565</v>
      </c>
      <c r="B431" s="36">
        <f ca="1">SUMIFS(СВЦЭМ!$L$40:$L$759,СВЦЭМ!$A$40:$A$759,$A431,СВЦЭМ!$B$39:$B$758,B$401)+'СЕТ СН'!$F$13</f>
        <v>0</v>
      </c>
      <c r="C431" s="36">
        <f ca="1">SUMIFS(СВЦЭМ!$L$40:$L$759,СВЦЭМ!$A$40:$A$759,$A431,СВЦЭМ!$B$39:$B$758,C$401)+'СЕТ СН'!$F$13</f>
        <v>0</v>
      </c>
      <c r="D431" s="36">
        <f ca="1">SUMIFS(СВЦЭМ!$L$40:$L$759,СВЦЭМ!$A$40:$A$759,$A431,СВЦЭМ!$B$39:$B$758,D$401)+'СЕТ СН'!$F$13</f>
        <v>0</v>
      </c>
      <c r="E431" s="36">
        <f ca="1">SUMIFS(СВЦЭМ!$L$40:$L$759,СВЦЭМ!$A$40:$A$759,$A431,СВЦЭМ!$B$39:$B$758,E$401)+'СЕТ СН'!$F$13</f>
        <v>0</v>
      </c>
      <c r="F431" s="36">
        <f ca="1">SUMIFS(СВЦЭМ!$L$40:$L$759,СВЦЭМ!$A$40:$A$759,$A431,СВЦЭМ!$B$39:$B$758,F$401)+'СЕТ СН'!$F$13</f>
        <v>0</v>
      </c>
      <c r="G431" s="36">
        <f ca="1">SUMIFS(СВЦЭМ!$L$40:$L$759,СВЦЭМ!$A$40:$A$759,$A431,СВЦЭМ!$B$39:$B$758,G$401)+'СЕТ СН'!$F$13</f>
        <v>0</v>
      </c>
      <c r="H431" s="36">
        <f ca="1">SUMIFS(СВЦЭМ!$L$40:$L$759,СВЦЭМ!$A$40:$A$759,$A431,СВЦЭМ!$B$39:$B$758,H$401)+'СЕТ СН'!$F$13</f>
        <v>0</v>
      </c>
      <c r="I431" s="36">
        <f ca="1">SUMIFS(СВЦЭМ!$L$40:$L$759,СВЦЭМ!$A$40:$A$759,$A431,СВЦЭМ!$B$39:$B$758,I$401)+'СЕТ СН'!$F$13</f>
        <v>0</v>
      </c>
      <c r="J431" s="36">
        <f ca="1">SUMIFS(СВЦЭМ!$L$40:$L$759,СВЦЭМ!$A$40:$A$759,$A431,СВЦЭМ!$B$39:$B$758,J$401)+'СЕТ СН'!$F$13</f>
        <v>0</v>
      </c>
      <c r="K431" s="36">
        <f ca="1">SUMIFS(СВЦЭМ!$L$40:$L$759,СВЦЭМ!$A$40:$A$759,$A431,СВЦЭМ!$B$39:$B$758,K$401)+'СЕТ СН'!$F$13</f>
        <v>0</v>
      </c>
      <c r="L431" s="36">
        <f ca="1">SUMIFS(СВЦЭМ!$L$40:$L$759,СВЦЭМ!$A$40:$A$759,$A431,СВЦЭМ!$B$39:$B$758,L$401)+'СЕТ СН'!$F$13</f>
        <v>0</v>
      </c>
      <c r="M431" s="36">
        <f ca="1">SUMIFS(СВЦЭМ!$L$40:$L$759,СВЦЭМ!$A$40:$A$759,$A431,СВЦЭМ!$B$39:$B$758,M$401)+'СЕТ СН'!$F$13</f>
        <v>0</v>
      </c>
      <c r="N431" s="36">
        <f ca="1">SUMIFS(СВЦЭМ!$L$40:$L$759,СВЦЭМ!$A$40:$A$759,$A431,СВЦЭМ!$B$39:$B$758,N$401)+'СЕТ СН'!$F$13</f>
        <v>0</v>
      </c>
      <c r="O431" s="36">
        <f ca="1">SUMIFS(СВЦЭМ!$L$40:$L$759,СВЦЭМ!$A$40:$A$759,$A431,СВЦЭМ!$B$39:$B$758,O$401)+'СЕТ СН'!$F$13</f>
        <v>0</v>
      </c>
      <c r="P431" s="36">
        <f ca="1">SUMIFS(СВЦЭМ!$L$40:$L$759,СВЦЭМ!$A$40:$A$759,$A431,СВЦЭМ!$B$39:$B$758,P$401)+'СЕТ СН'!$F$13</f>
        <v>0</v>
      </c>
      <c r="Q431" s="36">
        <f ca="1">SUMIFS(СВЦЭМ!$L$40:$L$759,СВЦЭМ!$A$40:$A$759,$A431,СВЦЭМ!$B$39:$B$758,Q$401)+'СЕТ СН'!$F$13</f>
        <v>0</v>
      </c>
      <c r="R431" s="36">
        <f ca="1">SUMIFS(СВЦЭМ!$L$40:$L$759,СВЦЭМ!$A$40:$A$759,$A431,СВЦЭМ!$B$39:$B$758,R$401)+'СЕТ СН'!$F$13</f>
        <v>0</v>
      </c>
      <c r="S431" s="36">
        <f ca="1">SUMIFS(СВЦЭМ!$L$40:$L$759,СВЦЭМ!$A$40:$A$759,$A431,СВЦЭМ!$B$39:$B$758,S$401)+'СЕТ СН'!$F$13</f>
        <v>0</v>
      </c>
      <c r="T431" s="36">
        <f ca="1">SUMIFS(СВЦЭМ!$L$40:$L$759,СВЦЭМ!$A$40:$A$759,$A431,СВЦЭМ!$B$39:$B$758,T$401)+'СЕТ СН'!$F$13</f>
        <v>0</v>
      </c>
      <c r="U431" s="36">
        <f ca="1">SUMIFS(СВЦЭМ!$L$40:$L$759,СВЦЭМ!$A$40:$A$759,$A431,СВЦЭМ!$B$39:$B$758,U$401)+'СЕТ СН'!$F$13</f>
        <v>0</v>
      </c>
      <c r="V431" s="36">
        <f ca="1">SUMIFS(СВЦЭМ!$L$40:$L$759,СВЦЭМ!$A$40:$A$759,$A431,СВЦЭМ!$B$39:$B$758,V$401)+'СЕТ СН'!$F$13</f>
        <v>0</v>
      </c>
      <c r="W431" s="36">
        <f ca="1">SUMIFS(СВЦЭМ!$L$40:$L$759,СВЦЭМ!$A$40:$A$759,$A431,СВЦЭМ!$B$39:$B$758,W$401)+'СЕТ СН'!$F$13</f>
        <v>0</v>
      </c>
      <c r="X431" s="36">
        <f ca="1">SUMIFS(СВЦЭМ!$L$40:$L$759,СВЦЭМ!$A$40:$A$759,$A431,СВЦЭМ!$B$39:$B$758,X$401)+'СЕТ СН'!$F$13</f>
        <v>0</v>
      </c>
      <c r="Y431" s="36">
        <f ca="1">SUMIFS(СВЦЭМ!$L$40:$L$759,СВЦЭМ!$A$40:$A$759,$A431,СВЦЭМ!$B$39:$B$758,Y$401)+'СЕТ СН'!$F$13</f>
        <v>0</v>
      </c>
    </row>
    <row r="432" spans="1:25" ht="15.75" hidden="1" x14ac:dyDescent="0.2">
      <c r="A432" s="35">
        <f t="shared" si="11"/>
        <v>45566</v>
      </c>
      <c r="B432" s="36">
        <f ca="1">SUMIFS(СВЦЭМ!$L$40:$L$759,СВЦЭМ!$A$40:$A$759,$A432,СВЦЭМ!$B$39:$B$758,B$401)+'СЕТ СН'!$F$13</f>
        <v>0</v>
      </c>
      <c r="C432" s="36">
        <f ca="1">SUMIFS(СВЦЭМ!$L$40:$L$759,СВЦЭМ!$A$40:$A$759,$A432,СВЦЭМ!$B$39:$B$758,C$401)+'СЕТ СН'!$F$13</f>
        <v>0</v>
      </c>
      <c r="D432" s="36">
        <f ca="1">SUMIFS(СВЦЭМ!$L$40:$L$759,СВЦЭМ!$A$40:$A$759,$A432,СВЦЭМ!$B$39:$B$758,D$401)+'СЕТ СН'!$F$13</f>
        <v>0</v>
      </c>
      <c r="E432" s="36">
        <f ca="1">SUMIFS(СВЦЭМ!$L$40:$L$759,СВЦЭМ!$A$40:$A$759,$A432,СВЦЭМ!$B$39:$B$758,E$401)+'СЕТ СН'!$F$13</f>
        <v>0</v>
      </c>
      <c r="F432" s="36">
        <f ca="1">SUMIFS(СВЦЭМ!$L$40:$L$759,СВЦЭМ!$A$40:$A$759,$A432,СВЦЭМ!$B$39:$B$758,F$401)+'СЕТ СН'!$F$13</f>
        <v>0</v>
      </c>
      <c r="G432" s="36">
        <f ca="1">SUMIFS(СВЦЭМ!$L$40:$L$759,СВЦЭМ!$A$40:$A$759,$A432,СВЦЭМ!$B$39:$B$758,G$401)+'СЕТ СН'!$F$13</f>
        <v>0</v>
      </c>
      <c r="H432" s="36">
        <f ca="1">SUMIFS(СВЦЭМ!$L$40:$L$759,СВЦЭМ!$A$40:$A$759,$A432,СВЦЭМ!$B$39:$B$758,H$401)+'СЕТ СН'!$F$13</f>
        <v>0</v>
      </c>
      <c r="I432" s="36">
        <f ca="1">SUMIFS(СВЦЭМ!$L$40:$L$759,СВЦЭМ!$A$40:$A$759,$A432,СВЦЭМ!$B$39:$B$758,I$401)+'СЕТ СН'!$F$13</f>
        <v>0</v>
      </c>
      <c r="J432" s="36">
        <f ca="1">SUMIFS(СВЦЭМ!$L$40:$L$759,СВЦЭМ!$A$40:$A$759,$A432,СВЦЭМ!$B$39:$B$758,J$401)+'СЕТ СН'!$F$13</f>
        <v>0</v>
      </c>
      <c r="K432" s="36">
        <f ca="1">SUMIFS(СВЦЭМ!$L$40:$L$759,СВЦЭМ!$A$40:$A$759,$A432,СВЦЭМ!$B$39:$B$758,K$401)+'СЕТ СН'!$F$13</f>
        <v>0</v>
      </c>
      <c r="L432" s="36">
        <f ca="1">SUMIFS(СВЦЭМ!$L$40:$L$759,СВЦЭМ!$A$40:$A$759,$A432,СВЦЭМ!$B$39:$B$758,L$401)+'СЕТ СН'!$F$13</f>
        <v>0</v>
      </c>
      <c r="M432" s="36">
        <f ca="1">SUMIFS(СВЦЭМ!$L$40:$L$759,СВЦЭМ!$A$40:$A$759,$A432,СВЦЭМ!$B$39:$B$758,M$401)+'СЕТ СН'!$F$13</f>
        <v>0</v>
      </c>
      <c r="N432" s="36">
        <f ca="1">SUMIFS(СВЦЭМ!$L$40:$L$759,СВЦЭМ!$A$40:$A$759,$A432,СВЦЭМ!$B$39:$B$758,N$401)+'СЕТ СН'!$F$13</f>
        <v>0</v>
      </c>
      <c r="O432" s="36">
        <f ca="1">SUMIFS(СВЦЭМ!$L$40:$L$759,СВЦЭМ!$A$40:$A$759,$A432,СВЦЭМ!$B$39:$B$758,O$401)+'СЕТ СН'!$F$13</f>
        <v>0</v>
      </c>
      <c r="P432" s="36">
        <f ca="1">SUMIFS(СВЦЭМ!$L$40:$L$759,СВЦЭМ!$A$40:$A$759,$A432,СВЦЭМ!$B$39:$B$758,P$401)+'СЕТ СН'!$F$13</f>
        <v>0</v>
      </c>
      <c r="Q432" s="36">
        <f ca="1">SUMIFS(СВЦЭМ!$L$40:$L$759,СВЦЭМ!$A$40:$A$759,$A432,СВЦЭМ!$B$39:$B$758,Q$401)+'СЕТ СН'!$F$13</f>
        <v>0</v>
      </c>
      <c r="R432" s="36">
        <f ca="1">SUMIFS(СВЦЭМ!$L$40:$L$759,СВЦЭМ!$A$40:$A$759,$A432,СВЦЭМ!$B$39:$B$758,R$401)+'СЕТ СН'!$F$13</f>
        <v>0</v>
      </c>
      <c r="S432" s="36">
        <f ca="1">SUMIFS(СВЦЭМ!$L$40:$L$759,СВЦЭМ!$A$40:$A$759,$A432,СВЦЭМ!$B$39:$B$758,S$401)+'СЕТ СН'!$F$13</f>
        <v>0</v>
      </c>
      <c r="T432" s="36">
        <f ca="1">SUMIFS(СВЦЭМ!$L$40:$L$759,СВЦЭМ!$A$40:$A$759,$A432,СВЦЭМ!$B$39:$B$758,T$401)+'СЕТ СН'!$F$13</f>
        <v>0</v>
      </c>
      <c r="U432" s="36">
        <f ca="1">SUMIFS(СВЦЭМ!$L$40:$L$759,СВЦЭМ!$A$40:$A$759,$A432,СВЦЭМ!$B$39:$B$758,U$401)+'СЕТ СН'!$F$13</f>
        <v>0</v>
      </c>
      <c r="V432" s="36">
        <f ca="1">SUMIFS(СВЦЭМ!$L$40:$L$759,СВЦЭМ!$A$40:$A$759,$A432,СВЦЭМ!$B$39:$B$758,V$401)+'СЕТ СН'!$F$13</f>
        <v>0</v>
      </c>
      <c r="W432" s="36">
        <f ca="1">SUMIFS(СВЦЭМ!$L$40:$L$759,СВЦЭМ!$A$40:$A$759,$A432,СВЦЭМ!$B$39:$B$758,W$401)+'СЕТ СН'!$F$13</f>
        <v>0</v>
      </c>
      <c r="X432" s="36">
        <f ca="1">SUMIFS(СВЦЭМ!$L$40:$L$759,СВЦЭМ!$A$40:$A$759,$A432,СВЦЭМ!$B$39:$B$758,X$401)+'СЕТ СН'!$F$13</f>
        <v>0</v>
      </c>
      <c r="Y432" s="36">
        <f ca="1">SUMIFS(СВЦЭМ!$L$40:$L$759,СВЦЭМ!$A$40:$A$759,$A432,СВЦЭМ!$B$39:$B$758,Y$401)+'СЕТ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42.941724600000001</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712108.80090497737</v>
      </c>
      <c r="O439" s="126"/>
      <c r="P439" s="125">
        <f>СВЦЭМ!$D$12+'СЕТ СН'!$F$10-'СЕТ СН'!$G$24</f>
        <v>712108.80090497737</v>
      </c>
      <c r="Q439" s="126"/>
      <c r="R439" s="125">
        <f>СВЦЭМ!$D$12+'СЕТ СН'!$F$10-'СЕТ СН'!$H$24</f>
        <v>712108.80090497737</v>
      </c>
      <c r="S439" s="126"/>
      <c r="T439" s="125">
        <f>СВЦЭМ!$D$12+'СЕТ СН'!$F$10-'СЕТ СН'!$I$24</f>
        <v>712108.80090497737</v>
      </c>
      <c r="U439" s="126"/>
      <c r="V439" s="47"/>
      <c r="W439" s="47"/>
      <c r="X439" s="47"/>
      <c r="Y439" s="47"/>
    </row>
    <row r="440" spans="1:26" ht="30" customHeight="1" x14ac:dyDescent="0.25"/>
    <row r="441" spans="1:26" ht="15.75" x14ac:dyDescent="0.25">
      <c r="A441" s="141" t="s">
        <v>75</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1062734.95</v>
      </c>
      <c r="O443" s="140"/>
      <c r="P443" s="140">
        <f>'СЕТ СН'!$G$7</f>
        <v>1647798.65</v>
      </c>
      <c r="Q443" s="140"/>
      <c r="R443" s="140">
        <f>'СЕТ СН'!$H$7</f>
        <v>1330115.57</v>
      </c>
      <c r="S443" s="140"/>
      <c r="T443" s="140">
        <f>'СЕТ СН'!$I$7</f>
        <v>1227053.3600000001</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N10" sqref="N10"/>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146</v>
      </c>
      <c r="C5" s="97">
        <v>44896</v>
      </c>
      <c r="D5" s="97">
        <v>45291</v>
      </c>
      <c r="E5" s="52" t="s">
        <v>20</v>
      </c>
      <c r="F5" s="52">
        <v>1903.45</v>
      </c>
      <c r="G5" s="52">
        <v>2995.35</v>
      </c>
      <c r="H5" s="52">
        <v>3319.55</v>
      </c>
      <c r="I5" s="52">
        <v>4074.04</v>
      </c>
    </row>
    <row r="6" spans="1:9" ht="60" x14ac:dyDescent="0.2">
      <c r="A6" s="53" t="s">
        <v>135</v>
      </c>
      <c r="B6" s="92" t="s">
        <v>146</v>
      </c>
      <c r="C6" s="97">
        <v>44896</v>
      </c>
      <c r="D6" s="97">
        <v>45291</v>
      </c>
      <c r="E6" s="52" t="s">
        <v>20</v>
      </c>
      <c r="F6" s="52">
        <v>78.83</v>
      </c>
      <c r="G6" s="52">
        <v>160.47999999999999</v>
      </c>
      <c r="H6" s="52">
        <v>230.27</v>
      </c>
      <c r="I6" s="52">
        <v>625.29</v>
      </c>
    </row>
    <row r="7" spans="1:9" ht="60" x14ac:dyDescent="0.2">
      <c r="A7" s="53" t="s">
        <v>134</v>
      </c>
      <c r="B7" s="92" t="s">
        <v>146</v>
      </c>
      <c r="C7" s="97">
        <v>44896</v>
      </c>
      <c r="D7" s="97">
        <v>45291</v>
      </c>
      <c r="E7" s="52" t="s">
        <v>21</v>
      </c>
      <c r="F7" s="52">
        <v>1062734.95</v>
      </c>
      <c r="G7" s="52">
        <v>1647798.65</v>
      </c>
      <c r="H7" s="52">
        <v>1330115.57</v>
      </c>
      <c r="I7" s="52">
        <v>1227053.3600000001</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8"/>
  <sheetViews>
    <sheetView zoomScale="70" zoomScaleNormal="70" workbookViewId="0">
      <selection activeCell="F18" sqref="F18"/>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5" t="s">
        <v>84</v>
      </c>
      <c r="B4" s="166"/>
      <c r="C4" s="63"/>
      <c r="D4" s="64" t="s">
        <v>85</v>
      </c>
    </row>
    <row r="5" spans="1:4" ht="15" customHeight="1" x14ac:dyDescent="0.2">
      <c r="A5" s="168" t="s">
        <v>86</v>
      </c>
      <c r="B5" s="169"/>
      <c r="C5" s="65"/>
      <c r="D5" s="66" t="s">
        <v>87</v>
      </c>
    </row>
    <row r="6" spans="1:4" ht="15" customHeight="1" x14ac:dyDescent="0.2">
      <c r="A6" s="165" t="s">
        <v>88</v>
      </c>
      <c r="B6" s="166"/>
      <c r="C6" s="67"/>
      <c r="D6" s="64" t="s">
        <v>137</v>
      </c>
    </row>
    <row r="7" spans="1:4" ht="15" customHeight="1" x14ac:dyDescent="0.2">
      <c r="A7" s="165" t="s">
        <v>89</v>
      </c>
      <c r="B7" s="166"/>
      <c r="C7" s="67"/>
      <c r="D7" s="64" t="s">
        <v>148</v>
      </c>
    </row>
    <row r="8" spans="1:4" ht="15" customHeight="1" x14ac:dyDescent="0.2">
      <c r="A8" s="167" t="s">
        <v>90</v>
      </c>
      <c r="B8" s="167"/>
      <c r="C8" s="98"/>
      <c r="D8" s="68"/>
    </row>
    <row r="9" spans="1:4" ht="15" customHeight="1" x14ac:dyDescent="0.2">
      <c r="A9" s="69" t="s">
        <v>91</v>
      </c>
      <c r="B9" s="70"/>
      <c r="C9" s="71"/>
      <c r="D9" s="72"/>
    </row>
    <row r="10" spans="1:4" ht="30" customHeight="1" x14ac:dyDescent="0.2">
      <c r="A10" s="159" t="s">
        <v>92</v>
      </c>
      <c r="B10" s="160"/>
      <c r="C10" s="73"/>
      <c r="D10" s="74">
        <v>4.8109998200000001</v>
      </c>
    </row>
    <row r="11" spans="1:4" ht="66" customHeight="1" x14ac:dyDescent="0.2">
      <c r="A11" s="159" t="s">
        <v>93</v>
      </c>
      <c r="B11" s="160"/>
      <c r="C11" s="73"/>
      <c r="D11" s="74">
        <v>1723.9980888699999</v>
      </c>
    </row>
    <row r="12" spans="1:4" ht="30" customHeight="1" x14ac:dyDescent="0.2">
      <c r="A12" s="159" t="s">
        <v>94</v>
      </c>
      <c r="B12" s="160"/>
      <c r="C12" s="73"/>
      <c r="D12" s="75">
        <v>712108.80090497737</v>
      </c>
    </row>
    <row r="13" spans="1:4" ht="30" customHeight="1" x14ac:dyDescent="0.2">
      <c r="A13" s="159" t="s">
        <v>95</v>
      </c>
      <c r="B13" s="160"/>
      <c r="C13" s="73"/>
      <c r="D13" s="76"/>
    </row>
    <row r="14" spans="1:4" ht="15" customHeight="1" x14ac:dyDescent="0.2">
      <c r="A14" s="163" t="s">
        <v>96</v>
      </c>
      <c r="B14" s="164"/>
      <c r="C14" s="73"/>
      <c r="D14" s="74">
        <v>1873.84152045</v>
      </c>
    </row>
    <row r="15" spans="1:4" ht="15" customHeight="1" x14ac:dyDescent="0.2">
      <c r="A15" s="163" t="s">
        <v>97</v>
      </c>
      <c r="B15" s="164"/>
      <c r="C15" s="73"/>
      <c r="D15" s="74">
        <v>2539.1057026100002</v>
      </c>
    </row>
    <row r="16" spans="1:4" ht="15" customHeight="1" x14ac:dyDescent="0.2">
      <c r="A16" s="163" t="s">
        <v>98</v>
      </c>
      <c r="B16" s="164"/>
      <c r="C16" s="73"/>
      <c r="D16" s="74">
        <v>4065.9896574600002</v>
      </c>
    </row>
    <row r="17" spans="1:4" ht="15" customHeight="1" x14ac:dyDescent="0.2">
      <c r="A17" s="163" t="s">
        <v>99</v>
      </c>
      <c r="B17" s="164"/>
      <c r="C17" s="73"/>
      <c r="D17" s="74">
        <v>3047.2494292299998</v>
      </c>
    </row>
    <row r="18" spans="1:4" ht="52.5" customHeight="1" x14ac:dyDescent="0.2">
      <c r="A18" s="159" t="s">
        <v>100</v>
      </c>
      <c r="B18" s="160"/>
      <c r="C18" s="73"/>
      <c r="D18" s="74">
        <v>42.941724600000001</v>
      </c>
    </row>
    <row r="19" spans="1:4" ht="52.5" customHeight="1" x14ac:dyDescent="0.25">
      <c r="A19" s="159" t="s">
        <v>140</v>
      </c>
      <c r="B19" s="160"/>
      <c r="C19" s="81"/>
      <c r="D19" s="74">
        <v>1669.45690958</v>
      </c>
    </row>
    <row r="20" spans="1:4" ht="52.5" customHeight="1" x14ac:dyDescent="0.25">
      <c r="A20" s="159" t="s">
        <v>141</v>
      </c>
      <c r="B20" s="160"/>
      <c r="C20" s="81"/>
      <c r="D20" s="99"/>
    </row>
    <row r="21" spans="1:4" ht="52.5" customHeight="1" x14ac:dyDescent="0.25">
      <c r="A21" s="163" t="s">
        <v>142</v>
      </c>
      <c r="B21" s="164"/>
      <c r="C21" s="81"/>
      <c r="D21" s="74">
        <v>1818.3982253500001</v>
      </c>
    </row>
    <row r="22" spans="1:4" ht="52.5" customHeight="1" x14ac:dyDescent="0.25">
      <c r="A22" s="163" t="s">
        <v>143</v>
      </c>
      <c r="B22" s="164"/>
      <c r="C22" s="81"/>
      <c r="D22" s="74">
        <v>1592.99811901</v>
      </c>
    </row>
    <row r="23" spans="1:4" ht="52.5" customHeight="1" x14ac:dyDescent="0.25">
      <c r="A23" s="163" t="s">
        <v>144</v>
      </c>
      <c r="B23" s="164"/>
      <c r="C23" s="81"/>
      <c r="D23" s="74">
        <v>1567.23243731</v>
      </c>
    </row>
    <row r="24" spans="1:4" ht="52.5" customHeight="1" x14ac:dyDescent="0.25">
      <c r="A24" s="163" t="s">
        <v>145</v>
      </c>
      <c r="B24" s="164"/>
      <c r="C24" s="81"/>
      <c r="D24" s="74">
        <v>1584.33561287</v>
      </c>
    </row>
    <row r="25" spans="1:4" ht="15" customHeight="1" x14ac:dyDescent="0.2">
      <c r="A25" s="69" t="s">
        <v>101</v>
      </c>
      <c r="B25" s="70"/>
      <c r="C25" s="77"/>
      <c r="D25" s="78"/>
    </row>
    <row r="26" spans="1:4" ht="30" customHeight="1" x14ac:dyDescent="0.2">
      <c r="A26" s="159" t="s">
        <v>102</v>
      </c>
      <c r="B26" s="160"/>
      <c r="C26" s="73"/>
      <c r="D26" s="79">
        <v>352.00099999999998</v>
      </c>
    </row>
    <row r="27" spans="1:4" ht="30" customHeight="1" x14ac:dyDescent="0.2">
      <c r="A27" s="159" t="s">
        <v>103</v>
      </c>
      <c r="B27" s="160"/>
      <c r="C27" s="80"/>
      <c r="D27" s="79">
        <v>0.442</v>
      </c>
    </row>
    <row r="28" spans="1:4" ht="15" customHeight="1" x14ac:dyDescent="0.2">
      <c r="A28" s="69" t="s">
        <v>104</v>
      </c>
      <c r="B28" s="70"/>
      <c r="C28" s="77"/>
      <c r="D28" s="78"/>
    </row>
    <row r="29" spans="1:4" ht="15" customHeight="1" x14ac:dyDescent="0.25">
      <c r="A29" s="159" t="s">
        <v>105</v>
      </c>
      <c r="B29" s="160"/>
      <c r="C29" s="81"/>
      <c r="D29" s="76"/>
    </row>
    <row r="30" spans="1:4" ht="15" customHeight="1" x14ac:dyDescent="0.25">
      <c r="A30" s="163" t="s">
        <v>96</v>
      </c>
      <c r="B30" s="164"/>
      <c r="C30" s="81"/>
      <c r="D30" s="82">
        <v>0</v>
      </c>
    </row>
    <row r="31" spans="1:4" ht="15" customHeight="1" x14ac:dyDescent="0.25">
      <c r="A31" s="163" t="s">
        <v>97</v>
      </c>
      <c r="B31" s="164"/>
      <c r="C31" s="81"/>
      <c r="D31" s="82">
        <v>1.2526476851159999E-3</v>
      </c>
    </row>
    <row r="32" spans="1:4" ht="15" customHeight="1" x14ac:dyDescent="0.25">
      <c r="A32" s="163" t="s">
        <v>98</v>
      </c>
      <c r="B32" s="164"/>
      <c r="C32" s="81"/>
      <c r="D32" s="82">
        <v>3.4332732355300002E-3</v>
      </c>
    </row>
    <row r="33" spans="1:6" ht="15" customHeight="1" x14ac:dyDescent="0.25">
      <c r="A33" s="163" t="s">
        <v>99</v>
      </c>
      <c r="B33" s="164"/>
      <c r="C33" s="81"/>
      <c r="D33" s="82">
        <v>1.9784784515940001E-3</v>
      </c>
    </row>
    <row r="35" spans="1:6" x14ac:dyDescent="0.2">
      <c r="A35" s="58" t="s">
        <v>106</v>
      </c>
      <c r="B35" s="59"/>
      <c r="C35" s="59"/>
      <c r="D35" s="56"/>
      <c r="E35" s="56"/>
      <c r="F35" s="60"/>
    </row>
    <row r="36" spans="1:6" ht="280.5" customHeight="1" x14ac:dyDescent="0.2">
      <c r="A36" s="161" t="s">
        <v>7</v>
      </c>
      <c r="B36" s="161" t="s">
        <v>107</v>
      </c>
      <c r="C36" s="57" t="s">
        <v>108</v>
      </c>
      <c r="D36" s="57" t="s">
        <v>109</v>
      </c>
      <c r="E36" s="57" t="s">
        <v>110</v>
      </c>
      <c r="F36" s="57" t="s">
        <v>111</v>
      </c>
    </row>
    <row r="37" spans="1:6" x14ac:dyDescent="0.2">
      <c r="A37" s="162"/>
      <c r="B37" s="162"/>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1826.0343193900001</v>
      </c>
      <c r="D39" s="84">
        <v>1778.6405928300001</v>
      </c>
      <c r="E39" s="84">
        <v>267.97202501999999</v>
      </c>
      <c r="F39" s="84">
        <v>267.97202501999999</v>
      </c>
    </row>
    <row r="40" spans="1:6" ht="12.75" customHeight="1" x14ac:dyDescent="0.2">
      <c r="A40" s="83" t="s">
        <v>149</v>
      </c>
      <c r="B40" s="83">
        <v>2</v>
      </c>
      <c r="C40" s="84">
        <v>1882.7968915399999</v>
      </c>
      <c r="D40" s="84">
        <v>1832.82916613</v>
      </c>
      <c r="E40" s="84">
        <v>276.13613742000001</v>
      </c>
      <c r="F40" s="84">
        <v>276.13613742000001</v>
      </c>
    </row>
    <row r="41" spans="1:6" ht="12.75" customHeight="1" x14ac:dyDescent="0.2">
      <c r="A41" s="83" t="s">
        <v>149</v>
      </c>
      <c r="B41" s="83">
        <v>3</v>
      </c>
      <c r="C41" s="84">
        <v>1954.7382449700001</v>
      </c>
      <c r="D41" s="84">
        <v>1898.8529362500001</v>
      </c>
      <c r="E41" s="84">
        <v>286.08335411000002</v>
      </c>
      <c r="F41" s="84">
        <v>286.08335411000002</v>
      </c>
    </row>
    <row r="42" spans="1:6" ht="12.75" customHeight="1" x14ac:dyDescent="0.2">
      <c r="A42" s="83" t="s">
        <v>149</v>
      </c>
      <c r="B42" s="83">
        <v>4</v>
      </c>
      <c r="C42" s="84">
        <v>1972.2093590500001</v>
      </c>
      <c r="D42" s="84">
        <v>1905.72243495</v>
      </c>
      <c r="E42" s="84">
        <v>287.11832063000003</v>
      </c>
      <c r="F42" s="84">
        <v>287.11832063000003</v>
      </c>
    </row>
    <row r="43" spans="1:6" ht="12.75" customHeight="1" x14ac:dyDescent="0.2">
      <c r="A43" s="83" t="s">
        <v>149</v>
      </c>
      <c r="B43" s="83">
        <v>5</v>
      </c>
      <c r="C43" s="84">
        <v>1985.16464995</v>
      </c>
      <c r="D43" s="84">
        <v>1904.5824803200001</v>
      </c>
      <c r="E43" s="84">
        <v>286.94657376999999</v>
      </c>
      <c r="F43" s="84">
        <v>286.94657376999999</v>
      </c>
    </row>
    <row r="44" spans="1:6" ht="12.75" customHeight="1" x14ac:dyDescent="0.2">
      <c r="A44" s="83" t="s">
        <v>149</v>
      </c>
      <c r="B44" s="83">
        <v>6</v>
      </c>
      <c r="C44" s="84">
        <v>1949.3521834200001</v>
      </c>
      <c r="D44" s="84">
        <v>1877.9957482699999</v>
      </c>
      <c r="E44" s="84">
        <v>282.94098631999998</v>
      </c>
      <c r="F44" s="84">
        <v>282.94098631999998</v>
      </c>
    </row>
    <row r="45" spans="1:6" ht="12.75" customHeight="1" x14ac:dyDescent="0.2">
      <c r="A45" s="83" t="s">
        <v>149</v>
      </c>
      <c r="B45" s="83">
        <v>7</v>
      </c>
      <c r="C45" s="84">
        <v>1940.5771865500001</v>
      </c>
      <c r="D45" s="84">
        <v>1886.4716309</v>
      </c>
      <c r="E45" s="84">
        <v>284.21797249000002</v>
      </c>
      <c r="F45" s="84">
        <v>284.21797249000002</v>
      </c>
    </row>
    <row r="46" spans="1:6" ht="12.75" customHeight="1" x14ac:dyDescent="0.2">
      <c r="A46" s="83" t="s">
        <v>149</v>
      </c>
      <c r="B46" s="83">
        <v>8</v>
      </c>
      <c r="C46" s="84">
        <v>1897.35248121</v>
      </c>
      <c r="D46" s="84">
        <v>1828.24766361</v>
      </c>
      <c r="E46" s="84">
        <v>275.44588302</v>
      </c>
      <c r="F46" s="84">
        <v>275.44588302</v>
      </c>
    </row>
    <row r="47" spans="1:6" ht="12.75" customHeight="1" x14ac:dyDescent="0.2">
      <c r="A47" s="83" t="s">
        <v>149</v>
      </c>
      <c r="B47" s="83">
        <v>9</v>
      </c>
      <c r="C47" s="84">
        <v>1768.9950410700001</v>
      </c>
      <c r="D47" s="84">
        <v>1710.83342406</v>
      </c>
      <c r="E47" s="84">
        <v>257.75611945999998</v>
      </c>
      <c r="F47" s="84">
        <v>257.75611945999998</v>
      </c>
    </row>
    <row r="48" spans="1:6" ht="12.75" customHeight="1" x14ac:dyDescent="0.2">
      <c r="A48" s="83" t="s">
        <v>149</v>
      </c>
      <c r="B48" s="83">
        <v>10</v>
      </c>
      <c r="C48" s="84">
        <v>1663.4381890499999</v>
      </c>
      <c r="D48" s="84">
        <v>1604.40413631</v>
      </c>
      <c r="E48" s="84">
        <v>241.72136130000001</v>
      </c>
      <c r="F48" s="84">
        <v>241.72136130000001</v>
      </c>
    </row>
    <row r="49" spans="1:6" ht="12.75" customHeight="1" x14ac:dyDescent="0.2">
      <c r="A49" s="83" t="s">
        <v>149</v>
      </c>
      <c r="B49" s="83">
        <v>11</v>
      </c>
      <c r="C49" s="84">
        <v>1600.6381891399999</v>
      </c>
      <c r="D49" s="84">
        <v>1539.57780303</v>
      </c>
      <c r="E49" s="84">
        <v>231.95455182000001</v>
      </c>
      <c r="F49" s="84">
        <v>231.95455182000001</v>
      </c>
    </row>
    <row r="50" spans="1:6" ht="12.75" customHeight="1" x14ac:dyDescent="0.2">
      <c r="A50" s="83" t="s">
        <v>149</v>
      </c>
      <c r="B50" s="83">
        <v>12</v>
      </c>
      <c r="C50" s="84">
        <v>1578.84642435</v>
      </c>
      <c r="D50" s="84">
        <v>1514.90419471</v>
      </c>
      <c r="E50" s="84">
        <v>228.23719778</v>
      </c>
      <c r="F50" s="84">
        <v>228.23719778</v>
      </c>
    </row>
    <row r="51" spans="1:6" ht="12.75" customHeight="1" x14ac:dyDescent="0.2">
      <c r="A51" s="83" t="s">
        <v>149</v>
      </c>
      <c r="B51" s="83">
        <v>13</v>
      </c>
      <c r="C51" s="84">
        <v>1578.6391137400001</v>
      </c>
      <c r="D51" s="84">
        <v>1519.1016242200001</v>
      </c>
      <c r="E51" s="84">
        <v>228.86958730999999</v>
      </c>
      <c r="F51" s="84">
        <v>228.86958730999999</v>
      </c>
    </row>
    <row r="52" spans="1:6" ht="12.75" customHeight="1" x14ac:dyDescent="0.2">
      <c r="A52" s="83" t="s">
        <v>149</v>
      </c>
      <c r="B52" s="83">
        <v>14</v>
      </c>
      <c r="C52" s="84">
        <v>1577.9699795700001</v>
      </c>
      <c r="D52" s="84">
        <v>1518.01610183</v>
      </c>
      <c r="E52" s="84">
        <v>228.70604126999999</v>
      </c>
      <c r="F52" s="84">
        <v>228.70604126999999</v>
      </c>
    </row>
    <row r="53" spans="1:6" ht="12.75" customHeight="1" x14ac:dyDescent="0.2">
      <c r="A53" s="83" t="s">
        <v>149</v>
      </c>
      <c r="B53" s="83">
        <v>15</v>
      </c>
      <c r="C53" s="84">
        <v>1565.4335167500001</v>
      </c>
      <c r="D53" s="84">
        <v>1515.7237353800001</v>
      </c>
      <c r="E53" s="84">
        <v>228.36067072</v>
      </c>
      <c r="F53" s="84">
        <v>228.36067072</v>
      </c>
    </row>
    <row r="54" spans="1:6" ht="12.75" customHeight="1" x14ac:dyDescent="0.2">
      <c r="A54" s="83" t="s">
        <v>149</v>
      </c>
      <c r="B54" s="83">
        <v>16</v>
      </c>
      <c r="C54" s="84">
        <v>1577.0423787899999</v>
      </c>
      <c r="D54" s="84">
        <v>1528.35403191</v>
      </c>
      <c r="E54" s="84">
        <v>230.26356562999999</v>
      </c>
      <c r="F54" s="84">
        <v>230.26356562999999</v>
      </c>
    </row>
    <row r="55" spans="1:6" ht="12.75" customHeight="1" x14ac:dyDescent="0.2">
      <c r="A55" s="83" t="s">
        <v>149</v>
      </c>
      <c r="B55" s="83">
        <v>17</v>
      </c>
      <c r="C55" s="84">
        <v>1577.2656234900001</v>
      </c>
      <c r="D55" s="84">
        <v>1526.62484165</v>
      </c>
      <c r="E55" s="84">
        <v>230.00304385000001</v>
      </c>
      <c r="F55" s="84">
        <v>230.00304385000001</v>
      </c>
    </row>
    <row r="56" spans="1:6" ht="12.75" customHeight="1" x14ac:dyDescent="0.2">
      <c r="A56" s="83" t="s">
        <v>149</v>
      </c>
      <c r="B56" s="83">
        <v>18</v>
      </c>
      <c r="C56" s="84">
        <v>1560.55737787</v>
      </c>
      <c r="D56" s="84">
        <v>1510.87727034</v>
      </c>
      <c r="E56" s="84">
        <v>227.63049674999999</v>
      </c>
      <c r="F56" s="84">
        <v>227.63049674999999</v>
      </c>
    </row>
    <row r="57" spans="1:6" ht="12.75" customHeight="1" x14ac:dyDescent="0.2">
      <c r="A57" s="83" t="s">
        <v>149</v>
      </c>
      <c r="B57" s="83">
        <v>19</v>
      </c>
      <c r="C57" s="84">
        <v>1547.18805142</v>
      </c>
      <c r="D57" s="84">
        <v>1497.68501986</v>
      </c>
      <c r="E57" s="84">
        <v>225.64293721999999</v>
      </c>
      <c r="F57" s="84">
        <v>225.64293721999999</v>
      </c>
    </row>
    <row r="58" spans="1:6" ht="12.75" customHeight="1" x14ac:dyDescent="0.2">
      <c r="A58" s="83" t="s">
        <v>149</v>
      </c>
      <c r="B58" s="83">
        <v>20</v>
      </c>
      <c r="C58" s="84">
        <v>1550.3985677400001</v>
      </c>
      <c r="D58" s="84">
        <v>1495.53394884</v>
      </c>
      <c r="E58" s="84">
        <v>225.31885439999999</v>
      </c>
      <c r="F58" s="84">
        <v>225.31885439999999</v>
      </c>
    </row>
    <row r="59" spans="1:6" ht="12.75" customHeight="1" x14ac:dyDescent="0.2">
      <c r="A59" s="83" t="s">
        <v>149</v>
      </c>
      <c r="B59" s="83">
        <v>21</v>
      </c>
      <c r="C59" s="84">
        <v>1540.9082888600001</v>
      </c>
      <c r="D59" s="84">
        <v>1477.40499626</v>
      </c>
      <c r="E59" s="84">
        <v>222.58752568</v>
      </c>
      <c r="F59" s="84">
        <v>222.58752568</v>
      </c>
    </row>
    <row r="60" spans="1:6" ht="12.75" customHeight="1" x14ac:dyDescent="0.2">
      <c r="A60" s="83" t="s">
        <v>149</v>
      </c>
      <c r="B60" s="83">
        <v>22</v>
      </c>
      <c r="C60" s="84">
        <v>1541.7155712799999</v>
      </c>
      <c r="D60" s="84">
        <v>1481.9002750499999</v>
      </c>
      <c r="E60" s="84">
        <v>223.26478951999999</v>
      </c>
      <c r="F60" s="84">
        <v>223.26478951999999</v>
      </c>
    </row>
    <row r="61" spans="1:6" ht="12.75" customHeight="1" x14ac:dyDescent="0.2">
      <c r="A61" s="83" t="s">
        <v>149</v>
      </c>
      <c r="B61" s="83">
        <v>23</v>
      </c>
      <c r="C61" s="84">
        <v>1601.2052575099999</v>
      </c>
      <c r="D61" s="84">
        <v>1547.5577349499999</v>
      </c>
      <c r="E61" s="84">
        <v>233.15681749000001</v>
      </c>
      <c r="F61" s="84">
        <v>233.15681749000001</v>
      </c>
    </row>
    <row r="62" spans="1:6" ht="12.75" customHeight="1" x14ac:dyDescent="0.2">
      <c r="A62" s="83" t="s">
        <v>149</v>
      </c>
      <c r="B62" s="83">
        <v>24</v>
      </c>
      <c r="C62" s="84">
        <v>1713.2017706500001</v>
      </c>
      <c r="D62" s="84">
        <v>1659.54124703</v>
      </c>
      <c r="E62" s="84">
        <v>250.02838143</v>
      </c>
      <c r="F62" s="84">
        <v>250.02838143</v>
      </c>
    </row>
    <row r="63" spans="1:6" ht="12.75" customHeight="1" x14ac:dyDescent="0.2">
      <c r="A63" s="83" t="s">
        <v>150</v>
      </c>
      <c r="B63" s="83">
        <v>1</v>
      </c>
      <c r="C63" s="84">
        <v>1784.73252553</v>
      </c>
      <c r="D63" s="84">
        <v>1730.1875495700001</v>
      </c>
      <c r="E63" s="84">
        <v>260.67203412999999</v>
      </c>
      <c r="F63" s="84">
        <v>260.67203412999999</v>
      </c>
    </row>
    <row r="64" spans="1:6" ht="12.75" customHeight="1" x14ac:dyDescent="0.2">
      <c r="A64" s="83" t="s">
        <v>150</v>
      </c>
      <c r="B64" s="83">
        <v>2</v>
      </c>
      <c r="C64" s="84">
        <v>1859.3036848500001</v>
      </c>
      <c r="D64" s="84">
        <v>1807.0256455900001</v>
      </c>
      <c r="E64" s="84">
        <v>272.24854951999998</v>
      </c>
      <c r="F64" s="84">
        <v>272.24854951999998</v>
      </c>
    </row>
    <row r="65" spans="1:6" ht="12.75" customHeight="1" x14ac:dyDescent="0.2">
      <c r="A65" s="83" t="s">
        <v>150</v>
      </c>
      <c r="B65" s="83">
        <v>3</v>
      </c>
      <c r="C65" s="84">
        <v>1890.8595679499999</v>
      </c>
      <c r="D65" s="84">
        <v>1844.1976750700001</v>
      </c>
      <c r="E65" s="84">
        <v>277.84892997999998</v>
      </c>
      <c r="F65" s="84">
        <v>277.84892997999998</v>
      </c>
    </row>
    <row r="66" spans="1:6" ht="12.75" customHeight="1" x14ac:dyDescent="0.2">
      <c r="A66" s="83" t="s">
        <v>150</v>
      </c>
      <c r="B66" s="83">
        <v>4</v>
      </c>
      <c r="C66" s="84">
        <v>1902.04601499</v>
      </c>
      <c r="D66" s="84">
        <v>1852.0649472099999</v>
      </c>
      <c r="E66" s="84">
        <v>279.03422218999998</v>
      </c>
      <c r="F66" s="84">
        <v>279.03422218999998</v>
      </c>
    </row>
    <row r="67" spans="1:6" ht="12.75" customHeight="1" x14ac:dyDescent="0.2">
      <c r="A67" s="83" t="s">
        <v>150</v>
      </c>
      <c r="B67" s="83">
        <v>5</v>
      </c>
      <c r="C67" s="84">
        <v>1941.72184232</v>
      </c>
      <c r="D67" s="84">
        <v>1872.16884579</v>
      </c>
      <c r="E67" s="84">
        <v>282.06309852999999</v>
      </c>
      <c r="F67" s="84">
        <v>282.06309852999999</v>
      </c>
    </row>
    <row r="68" spans="1:6" ht="12.75" customHeight="1" x14ac:dyDescent="0.2">
      <c r="A68" s="83" t="s">
        <v>150</v>
      </c>
      <c r="B68" s="83">
        <v>6</v>
      </c>
      <c r="C68" s="84">
        <v>1907.2235576400001</v>
      </c>
      <c r="D68" s="84">
        <v>1832.8758357900001</v>
      </c>
      <c r="E68" s="84">
        <v>276.14316873000001</v>
      </c>
      <c r="F68" s="84">
        <v>276.14316873000001</v>
      </c>
    </row>
    <row r="69" spans="1:6" ht="12.75" customHeight="1" x14ac:dyDescent="0.2">
      <c r="A69" s="83" t="s">
        <v>150</v>
      </c>
      <c r="B69" s="83">
        <v>7</v>
      </c>
      <c r="C69" s="84">
        <v>1860.35588618</v>
      </c>
      <c r="D69" s="84">
        <v>1806.7798703200001</v>
      </c>
      <c r="E69" s="84">
        <v>272.21152074000003</v>
      </c>
      <c r="F69" s="84">
        <v>272.21152074000003</v>
      </c>
    </row>
    <row r="70" spans="1:6" ht="12.75" customHeight="1" x14ac:dyDescent="0.2">
      <c r="A70" s="83" t="s">
        <v>150</v>
      </c>
      <c r="B70" s="83">
        <v>8</v>
      </c>
      <c r="C70" s="84">
        <v>1764.89698028</v>
      </c>
      <c r="D70" s="84">
        <v>1711.70571176</v>
      </c>
      <c r="E70" s="84">
        <v>257.88753931999997</v>
      </c>
      <c r="F70" s="84">
        <v>257.88753931999997</v>
      </c>
    </row>
    <row r="71" spans="1:6" ht="12.75" customHeight="1" x14ac:dyDescent="0.2">
      <c r="A71" s="83" t="s">
        <v>150</v>
      </c>
      <c r="B71" s="83">
        <v>9</v>
      </c>
      <c r="C71" s="84">
        <v>1619.8716979400001</v>
      </c>
      <c r="D71" s="84">
        <v>1566.81067749</v>
      </c>
      <c r="E71" s="84">
        <v>236.05748782000001</v>
      </c>
      <c r="F71" s="84">
        <v>236.05748782000001</v>
      </c>
    </row>
    <row r="72" spans="1:6" ht="12.75" customHeight="1" x14ac:dyDescent="0.2">
      <c r="A72" s="83" t="s">
        <v>150</v>
      </c>
      <c r="B72" s="83">
        <v>10</v>
      </c>
      <c r="C72" s="84">
        <v>1530.7750664499999</v>
      </c>
      <c r="D72" s="84">
        <v>1479.0964763899999</v>
      </c>
      <c r="E72" s="84">
        <v>222.84236601000001</v>
      </c>
      <c r="F72" s="84">
        <v>222.84236601000001</v>
      </c>
    </row>
    <row r="73" spans="1:6" ht="12.75" customHeight="1" x14ac:dyDescent="0.2">
      <c r="A73" s="83" t="s">
        <v>150</v>
      </c>
      <c r="B73" s="83">
        <v>11</v>
      </c>
      <c r="C73" s="84">
        <v>1522.14146061</v>
      </c>
      <c r="D73" s="84">
        <v>1466.44799175</v>
      </c>
      <c r="E73" s="84">
        <v>220.93673085</v>
      </c>
      <c r="F73" s="84">
        <v>220.93673085</v>
      </c>
    </row>
    <row r="74" spans="1:6" ht="12.75" customHeight="1" x14ac:dyDescent="0.2">
      <c r="A74" s="83" t="s">
        <v>150</v>
      </c>
      <c r="B74" s="83">
        <v>12</v>
      </c>
      <c r="C74" s="84">
        <v>1512.751882</v>
      </c>
      <c r="D74" s="84">
        <v>1456.59595491</v>
      </c>
      <c r="E74" s="84">
        <v>219.45241171999999</v>
      </c>
      <c r="F74" s="84">
        <v>219.45241171999999</v>
      </c>
    </row>
    <row r="75" spans="1:6" ht="12.75" customHeight="1" x14ac:dyDescent="0.2">
      <c r="A75" s="83" t="s">
        <v>150</v>
      </c>
      <c r="B75" s="83">
        <v>13</v>
      </c>
      <c r="C75" s="84">
        <v>1510.2598958200001</v>
      </c>
      <c r="D75" s="84">
        <v>1457.68081519</v>
      </c>
      <c r="E75" s="84">
        <v>219.61585801000001</v>
      </c>
      <c r="F75" s="84">
        <v>219.61585801000001</v>
      </c>
    </row>
    <row r="76" spans="1:6" ht="12.75" customHeight="1" x14ac:dyDescent="0.2">
      <c r="A76" s="83" t="s">
        <v>150</v>
      </c>
      <c r="B76" s="83">
        <v>14</v>
      </c>
      <c r="C76" s="84">
        <v>1516.6123773899999</v>
      </c>
      <c r="D76" s="84">
        <v>1461.7397524200001</v>
      </c>
      <c r="E76" s="84">
        <v>220.22738213</v>
      </c>
      <c r="F76" s="84">
        <v>220.22738213</v>
      </c>
    </row>
    <row r="77" spans="1:6" ht="12.75" customHeight="1" x14ac:dyDescent="0.2">
      <c r="A77" s="83" t="s">
        <v>150</v>
      </c>
      <c r="B77" s="83">
        <v>15</v>
      </c>
      <c r="C77" s="84">
        <v>1508.20745584</v>
      </c>
      <c r="D77" s="84">
        <v>1452.5786945499999</v>
      </c>
      <c r="E77" s="84">
        <v>218.84716667999999</v>
      </c>
      <c r="F77" s="84">
        <v>218.84716667999999</v>
      </c>
    </row>
    <row r="78" spans="1:6" ht="12.75" customHeight="1" x14ac:dyDescent="0.2">
      <c r="A78" s="83" t="s">
        <v>150</v>
      </c>
      <c r="B78" s="83">
        <v>16</v>
      </c>
      <c r="C78" s="84">
        <v>1510.83659519</v>
      </c>
      <c r="D78" s="84">
        <v>1453.99353602</v>
      </c>
      <c r="E78" s="84">
        <v>219.06032830999999</v>
      </c>
      <c r="F78" s="84">
        <v>219.06032830999999</v>
      </c>
    </row>
    <row r="79" spans="1:6" ht="12.75" customHeight="1" x14ac:dyDescent="0.2">
      <c r="A79" s="83" t="s">
        <v>150</v>
      </c>
      <c r="B79" s="83">
        <v>17</v>
      </c>
      <c r="C79" s="84">
        <v>1517.5903097</v>
      </c>
      <c r="D79" s="84">
        <v>1458.2383958</v>
      </c>
      <c r="E79" s="84">
        <v>219.69986374000001</v>
      </c>
      <c r="F79" s="84">
        <v>219.69986374000001</v>
      </c>
    </row>
    <row r="80" spans="1:6" ht="12.75" customHeight="1" x14ac:dyDescent="0.2">
      <c r="A80" s="83" t="s">
        <v>150</v>
      </c>
      <c r="B80" s="83">
        <v>18</v>
      </c>
      <c r="C80" s="84">
        <v>1509.0082260300001</v>
      </c>
      <c r="D80" s="84">
        <v>1452.4012618199999</v>
      </c>
      <c r="E80" s="84">
        <v>218.82043446</v>
      </c>
      <c r="F80" s="84">
        <v>218.82043446</v>
      </c>
    </row>
    <row r="81" spans="1:6" ht="12.75" customHeight="1" x14ac:dyDescent="0.2">
      <c r="A81" s="83" t="s">
        <v>150</v>
      </c>
      <c r="B81" s="83">
        <v>19</v>
      </c>
      <c r="C81" s="84">
        <v>1497.3650577799999</v>
      </c>
      <c r="D81" s="84">
        <v>1440.7428155600001</v>
      </c>
      <c r="E81" s="84">
        <v>217.06395961999999</v>
      </c>
      <c r="F81" s="84">
        <v>217.06395961999999</v>
      </c>
    </row>
    <row r="82" spans="1:6" ht="12.75" customHeight="1" x14ac:dyDescent="0.2">
      <c r="A82" s="83" t="s">
        <v>150</v>
      </c>
      <c r="B82" s="83">
        <v>20</v>
      </c>
      <c r="C82" s="84">
        <v>1502.82758868</v>
      </c>
      <c r="D82" s="84">
        <v>1444.6098506799999</v>
      </c>
      <c r="E82" s="84">
        <v>217.64657155</v>
      </c>
      <c r="F82" s="84">
        <v>217.64657155</v>
      </c>
    </row>
    <row r="83" spans="1:6" ht="12.75" customHeight="1" x14ac:dyDescent="0.2">
      <c r="A83" s="83" t="s">
        <v>150</v>
      </c>
      <c r="B83" s="83">
        <v>21</v>
      </c>
      <c r="C83" s="84">
        <v>1482.1563239499999</v>
      </c>
      <c r="D83" s="84">
        <v>1429.8909040999999</v>
      </c>
      <c r="E83" s="84">
        <v>215.42899824</v>
      </c>
      <c r="F83" s="84">
        <v>215.42899824</v>
      </c>
    </row>
    <row r="84" spans="1:6" ht="12.75" customHeight="1" x14ac:dyDescent="0.2">
      <c r="A84" s="83" t="s">
        <v>150</v>
      </c>
      <c r="B84" s="83">
        <v>22</v>
      </c>
      <c r="C84" s="84">
        <v>1497.9395195500001</v>
      </c>
      <c r="D84" s="84">
        <v>1447.7519904000001</v>
      </c>
      <c r="E84" s="84">
        <v>218.11996991999999</v>
      </c>
      <c r="F84" s="84">
        <v>218.11996991999999</v>
      </c>
    </row>
    <row r="85" spans="1:6" ht="12.75" customHeight="1" x14ac:dyDescent="0.2">
      <c r="A85" s="83" t="s">
        <v>150</v>
      </c>
      <c r="B85" s="83">
        <v>23</v>
      </c>
      <c r="C85" s="84">
        <v>1569.0418197700001</v>
      </c>
      <c r="D85" s="84">
        <v>1522.0832836899999</v>
      </c>
      <c r="E85" s="84">
        <v>229.31880753999999</v>
      </c>
      <c r="F85" s="84">
        <v>229.31880753999999</v>
      </c>
    </row>
    <row r="86" spans="1:6" ht="12.75" customHeight="1" x14ac:dyDescent="0.2">
      <c r="A86" s="83" t="s">
        <v>150</v>
      </c>
      <c r="B86" s="83">
        <v>24</v>
      </c>
      <c r="C86" s="84">
        <v>1649.5205539599999</v>
      </c>
      <c r="D86" s="84">
        <v>1599.6107901600001</v>
      </c>
      <c r="E86" s="84">
        <v>240.99919029</v>
      </c>
      <c r="F86" s="84">
        <v>240.99919029</v>
      </c>
    </row>
    <row r="87" spans="1:6" ht="12.75" customHeight="1" x14ac:dyDescent="0.2">
      <c r="A87" s="83" t="s">
        <v>151</v>
      </c>
      <c r="B87" s="83">
        <v>1</v>
      </c>
      <c r="C87" s="84">
        <v>1765.26788784</v>
      </c>
      <c r="D87" s="84">
        <v>1707.4111292699999</v>
      </c>
      <c r="E87" s="84">
        <v>257.24051261</v>
      </c>
      <c r="F87" s="84">
        <v>257.24051261</v>
      </c>
    </row>
    <row r="88" spans="1:6" ht="12.75" customHeight="1" x14ac:dyDescent="0.2">
      <c r="A88" s="83" t="s">
        <v>151</v>
      </c>
      <c r="B88" s="83">
        <v>2</v>
      </c>
      <c r="C88" s="84">
        <v>1846.0644912499999</v>
      </c>
      <c r="D88" s="84">
        <v>1796.6178851899999</v>
      </c>
      <c r="E88" s="84">
        <v>270.68050443999999</v>
      </c>
      <c r="F88" s="84">
        <v>270.68050443999999</v>
      </c>
    </row>
    <row r="89" spans="1:6" ht="12.75" customHeight="1" x14ac:dyDescent="0.2">
      <c r="A89" s="83" t="s">
        <v>151</v>
      </c>
      <c r="B89" s="83">
        <v>3</v>
      </c>
      <c r="C89" s="84">
        <v>1923.4692190599999</v>
      </c>
      <c r="D89" s="84">
        <v>1877.0263654</v>
      </c>
      <c r="E89" s="84">
        <v>282.79493798999999</v>
      </c>
      <c r="F89" s="84">
        <v>282.79493798999999</v>
      </c>
    </row>
    <row r="90" spans="1:6" ht="12.75" customHeight="1" x14ac:dyDescent="0.2">
      <c r="A90" s="83" t="s">
        <v>151</v>
      </c>
      <c r="B90" s="83">
        <v>4</v>
      </c>
      <c r="C90" s="84">
        <v>1970.47755723</v>
      </c>
      <c r="D90" s="84">
        <v>1917.7781793199999</v>
      </c>
      <c r="E90" s="84">
        <v>288.93465286000003</v>
      </c>
      <c r="F90" s="84">
        <v>288.93465286000003</v>
      </c>
    </row>
    <row r="91" spans="1:6" ht="12.75" customHeight="1" x14ac:dyDescent="0.2">
      <c r="A91" s="83" t="s">
        <v>151</v>
      </c>
      <c r="B91" s="83">
        <v>5</v>
      </c>
      <c r="C91" s="84">
        <v>1992.2830279899999</v>
      </c>
      <c r="D91" s="84">
        <v>1925.7192195600001</v>
      </c>
      <c r="E91" s="84">
        <v>290.13105905999998</v>
      </c>
      <c r="F91" s="84">
        <v>290.13105905999998</v>
      </c>
    </row>
    <row r="92" spans="1:6" ht="12.75" customHeight="1" x14ac:dyDescent="0.2">
      <c r="A92" s="83" t="s">
        <v>151</v>
      </c>
      <c r="B92" s="83">
        <v>6</v>
      </c>
      <c r="C92" s="84">
        <v>1998.1701755700001</v>
      </c>
      <c r="D92" s="84">
        <v>1937.9741921100001</v>
      </c>
      <c r="E92" s="84">
        <v>291.97740723999999</v>
      </c>
      <c r="F92" s="84">
        <v>291.97740723999999</v>
      </c>
    </row>
    <row r="93" spans="1:6" ht="12.75" customHeight="1" x14ac:dyDescent="0.2">
      <c r="A93" s="83" t="s">
        <v>151</v>
      </c>
      <c r="B93" s="83">
        <v>7</v>
      </c>
      <c r="C93" s="84">
        <v>1979.75460297</v>
      </c>
      <c r="D93" s="84">
        <v>1929.6435913400001</v>
      </c>
      <c r="E93" s="84">
        <v>290.72230939999997</v>
      </c>
      <c r="F93" s="84">
        <v>290.72230939999997</v>
      </c>
    </row>
    <row r="94" spans="1:6" ht="12.75" customHeight="1" x14ac:dyDescent="0.2">
      <c r="A94" s="83" t="s">
        <v>151</v>
      </c>
      <c r="B94" s="83">
        <v>8</v>
      </c>
      <c r="C94" s="84">
        <v>1902.65006808</v>
      </c>
      <c r="D94" s="84">
        <v>1844.17803024</v>
      </c>
      <c r="E94" s="84">
        <v>277.84597026</v>
      </c>
      <c r="F94" s="84">
        <v>277.84597026</v>
      </c>
    </row>
    <row r="95" spans="1:6" ht="12.75" customHeight="1" x14ac:dyDescent="0.2">
      <c r="A95" s="83" t="s">
        <v>151</v>
      </c>
      <c r="B95" s="83">
        <v>9</v>
      </c>
      <c r="C95" s="84">
        <v>1813.4721983899999</v>
      </c>
      <c r="D95" s="84">
        <v>1755.6638056199999</v>
      </c>
      <c r="E95" s="84">
        <v>264.51031599999999</v>
      </c>
      <c r="F95" s="84">
        <v>264.51031599999999</v>
      </c>
    </row>
    <row r="96" spans="1:6" ht="12.75" customHeight="1" x14ac:dyDescent="0.2">
      <c r="A96" s="83" t="s">
        <v>151</v>
      </c>
      <c r="B96" s="83">
        <v>10</v>
      </c>
      <c r="C96" s="84">
        <v>1718.21056722</v>
      </c>
      <c r="D96" s="84">
        <v>1661.68155157</v>
      </c>
      <c r="E96" s="84">
        <v>250.35084216000001</v>
      </c>
      <c r="F96" s="84">
        <v>250.35084216000001</v>
      </c>
    </row>
    <row r="97" spans="1:6" ht="12.75" customHeight="1" x14ac:dyDescent="0.2">
      <c r="A97" s="83" t="s">
        <v>151</v>
      </c>
      <c r="B97" s="83">
        <v>11</v>
      </c>
      <c r="C97" s="84">
        <v>1698.0618415399999</v>
      </c>
      <c r="D97" s="84">
        <v>1632.9619771499999</v>
      </c>
      <c r="E97" s="84">
        <v>246.02391825000001</v>
      </c>
      <c r="F97" s="84">
        <v>246.02391825000001</v>
      </c>
    </row>
    <row r="98" spans="1:6" ht="12.75" customHeight="1" x14ac:dyDescent="0.2">
      <c r="A98" s="83" t="s">
        <v>151</v>
      </c>
      <c r="B98" s="83">
        <v>12</v>
      </c>
      <c r="C98" s="84">
        <v>1679.1671857599999</v>
      </c>
      <c r="D98" s="84">
        <v>1615.32772168</v>
      </c>
      <c r="E98" s="84">
        <v>243.36712116000001</v>
      </c>
      <c r="F98" s="84">
        <v>243.36712116000001</v>
      </c>
    </row>
    <row r="99" spans="1:6" ht="12.75" customHeight="1" x14ac:dyDescent="0.2">
      <c r="A99" s="83" t="s">
        <v>151</v>
      </c>
      <c r="B99" s="83">
        <v>13</v>
      </c>
      <c r="C99" s="84">
        <v>1649.1236803700001</v>
      </c>
      <c r="D99" s="84">
        <v>1593.1402969799999</v>
      </c>
      <c r="E99" s="84">
        <v>240.02433839</v>
      </c>
      <c r="F99" s="84">
        <v>240.02433839</v>
      </c>
    </row>
    <row r="100" spans="1:6" ht="12.75" customHeight="1" x14ac:dyDescent="0.2">
      <c r="A100" s="83" t="s">
        <v>151</v>
      </c>
      <c r="B100" s="83">
        <v>14</v>
      </c>
      <c r="C100" s="84">
        <v>1636.51826712</v>
      </c>
      <c r="D100" s="84">
        <v>1574.22815752</v>
      </c>
      <c r="E100" s="84">
        <v>237.17501383999999</v>
      </c>
      <c r="F100" s="84">
        <v>237.17501383999999</v>
      </c>
    </row>
    <row r="101" spans="1:6" ht="12.75" customHeight="1" x14ac:dyDescent="0.2">
      <c r="A101" s="83" t="s">
        <v>151</v>
      </c>
      <c r="B101" s="83">
        <v>15</v>
      </c>
      <c r="C101" s="84">
        <v>1639.2147481699999</v>
      </c>
      <c r="D101" s="84">
        <v>1573.25042394</v>
      </c>
      <c r="E101" s="84">
        <v>237.02770738000001</v>
      </c>
      <c r="F101" s="84">
        <v>237.02770738000001</v>
      </c>
    </row>
    <row r="102" spans="1:6" ht="12.75" customHeight="1" x14ac:dyDescent="0.2">
      <c r="A102" s="83" t="s">
        <v>151</v>
      </c>
      <c r="B102" s="83">
        <v>16</v>
      </c>
      <c r="C102" s="84">
        <v>1640.9089394800001</v>
      </c>
      <c r="D102" s="84">
        <v>1576.12778699</v>
      </c>
      <c r="E102" s="84">
        <v>237.46121418999999</v>
      </c>
      <c r="F102" s="84">
        <v>237.46121418999999</v>
      </c>
    </row>
    <row r="103" spans="1:6" ht="12.75" customHeight="1" x14ac:dyDescent="0.2">
      <c r="A103" s="83" t="s">
        <v>151</v>
      </c>
      <c r="B103" s="83">
        <v>17</v>
      </c>
      <c r="C103" s="84">
        <v>1648.9812927800001</v>
      </c>
      <c r="D103" s="84">
        <v>1590.57126984</v>
      </c>
      <c r="E103" s="84">
        <v>239.63728581999999</v>
      </c>
      <c r="F103" s="84">
        <v>239.63728581999999</v>
      </c>
    </row>
    <row r="104" spans="1:6" ht="12.75" customHeight="1" x14ac:dyDescent="0.2">
      <c r="A104" s="83" t="s">
        <v>151</v>
      </c>
      <c r="B104" s="83">
        <v>18</v>
      </c>
      <c r="C104" s="84">
        <v>1643.19829968</v>
      </c>
      <c r="D104" s="84">
        <v>1583.1766028300001</v>
      </c>
      <c r="E104" s="84">
        <v>238.52319684</v>
      </c>
      <c r="F104" s="84">
        <v>238.52319684</v>
      </c>
    </row>
    <row r="105" spans="1:6" ht="12.75" customHeight="1" x14ac:dyDescent="0.2">
      <c r="A105" s="83" t="s">
        <v>151</v>
      </c>
      <c r="B105" s="83">
        <v>19</v>
      </c>
      <c r="C105" s="84">
        <v>1640.02014618</v>
      </c>
      <c r="D105" s="84">
        <v>1579.92485977</v>
      </c>
      <c r="E105" s="84">
        <v>238.03328551000001</v>
      </c>
      <c r="F105" s="84">
        <v>238.03328551000001</v>
      </c>
    </row>
    <row r="106" spans="1:6" ht="12.75" customHeight="1" x14ac:dyDescent="0.2">
      <c r="A106" s="83" t="s">
        <v>151</v>
      </c>
      <c r="B106" s="83">
        <v>20</v>
      </c>
      <c r="C106" s="84">
        <v>1646.3254643099999</v>
      </c>
      <c r="D106" s="84">
        <v>1602.3620017999999</v>
      </c>
      <c r="E106" s="84">
        <v>241.41369098000001</v>
      </c>
      <c r="F106" s="84">
        <v>241.41369098000001</v>
      </c>
    </row>
    <row r="107" spans="1:6" ht="12.75" customHeight="1" x14ac:dyDescent="0.2">
      <c r="A107" s="83" t="s">
        <v>151</v>
      </c>
      <c r="B107" s="83">
        <v>21</v>
      </c>
      <c r="C107" s="84">
        <v>1668.9578131000001</v>
      </c>
      <c r="D107" s="84">
        <v>1612.48401294</v>
      </c>
      <c r="E107" s="84">
        <v>242.93868474999999</v>
      </c>
      <c r="F107" s="84">
        <v>242.93868474999999</v>
      </c>
    </row>
    <row r="108" spans="1:6" ht="12.75" customHeight="1" x14ac:dyDescent="0.2">
      <c r="A108" s="83" t="s">
        <v>151</v>
      </c>
      <c r="B108" s="83">
        <v>22</v>
      </c>
      <c r="C108" s="84">
        <v>1666.6972908099999</v>
      </c>
      <c r="D108" s="84">
        <v>1617.0478390999999</v>
      </c>
      <c r="E108" s="84">
        <v>243.62627602000001</v>
      </c>
      <c r="F108" s="84">
        <v>243.62627602000001</v>
      </c>
    </row>
    <row r="109" spans="1:6" ht="12.75" customHeight="1" x14ac:dyDescent="0.2">
      <c r="A109" s="83" t="s">
        <v>151</v>
      </c>
      <c r="B109" s="83">
        <v>23</v>
      </c>
      <c r="C109" s="84">
        <v>1749.9209528199999</v>
      </c>
      <c r="D109" s="84">
        <v>1700.7048944799999</v>
      </c>
      <c r="E109" s="84">
        <v>256.23014361000003</v>
      </c>
      <c r="F109" s="84">
        <v>256.23014361000003</v>
      </c>
    </row>
    <row r="110" spans="1:6" ht="12.75" customHeight="1" x14ac:dyDescent="0.2">
      <c r="A110" s="83" t="s">
        <v>151</v>
      </c>
      <c r="B110" s="83">
        <v>24</v>
      </c>
      <c r="C110" s="84">
        <v>1834.16966166</v>
      </c>
      <c r="D110" s="84">
        <v>1785.48654038</v>
      </c>
      <c r="E110" s="84">
        <v>269.00344331000002</v>
      </c>
      <c r="F110" s="84">
        <v>269.00344331000002</v>
      </c>
    </row>
    <row r="111" spans="1:6" ht="12.75" customHeight="1" x14ac:dyDescent="0.2">
      <c r="A111" s="83" t="s">
        <v>152</v>
      </c>
      <c r="B111" s="83">
        <v>1</v>
      </c>
      <c r="C111" s="84">
        <v>1774.99207277</v>
      </c>
      <c r="D111" s="84">
        <v>1729.94662328</v>
      </c>
      <c r="E111" s="84">
        <v>260.63573589999999</v>
      </c>
      <c r="F111" s="84">
        <v>260.63573589999999</v>
      </c>
    </row>
    <row r="112" spans="1:6" ht="12.75" customHeight="1" x14ac:dyDescent="0.2">
      <c r="A112" s="83" t="s">
        <v>152</v>
      </c>
      <c r="B112" s="83">
        <v>2</v>
      </c>
      <c r="C112" s="84">
        <v>1929.4381708200001</v>
      </c>
      <c r="D112" s="84">
        <v>1869.6553780700001</v>
      </c>
      <c r="E112" s="84">
        <v>281.68441661000003</v>
      </c>
      <c r="F112" s="84">
        <v>281.68441661000003</v>
      </c>
    </row>
    <row r="113" spans="1:6" ht="12.75" customHeight="1" x14ac:dyDescent="0.2">
      <c r="A113" s="83" t="s">
        <v>152</v>
      </c>
      <c r="B113" s="83">
        <v>3</v>
      </c>
      <c r="C113" s="84">
        <v>1950.6193171899999</v>
      </c>
      <c r="D113" s="84">
        <v>1895.99513123</v>
      </c>
      <c r="E113" s="84">
        <v>285.65279393999998</v>
      </c>
      <c r="F113" s="84">
        <v>285.65279393999998</v>
      </c>
    </row>
    <row r="114" spans="1:6" ht="12.75" customHeight="1" x14ac:dyDescent="0.2">
      <c r="A114" s="83" t="s">
        <v>152</v>
      </c>
      <c r="B114" s="83">
        <v>4</v>
      </c>
      <c r="C114" s="84">
        <v>1933.00931109</v>
      </c>
      <c r="D114" s="84">
        <v>1878.62895721</v>
      </c>
      <c r="E114" s="84">
        <v>283.03638631000001</v>
      </c>
      <c r="F114" s="84">
        <v>283.03638631000001</v>
      </c>
    </row>
    <row r="115" spans="1:6" ht="12.75" customHeight="1" x14ac:dyDescent="0.2">
      <c r="A115" s="83" t="s">
        <v>152</v>
      </c>
      <c r="B115" s="83">
        <v>5</v>
      </c>
      <c r="C115" s="84">
        <v>1924.7415285699999</v>
      </c>
      <c r="D115" s="84">
        <v>1874.3288803400001</v>
      </c>
      <c r="E115" s="84">
        <v>282.38853181000002</v>
      </c>
      <c r="F115" s="84">
        <v>282.38853181000002</v>
      </c>
    </row>
    <row r="116" spans="1:6" ht="12.75" customHeight="1" x14ac:dyDescent="0.2">
      <c r="A116" s="83" t="s">
        <v>152</v>
      </c>
      <c r="B116" s="83">
        <v>6</v>
      </c>
      <c r="C116" s="84">
        <v>1945.9516591199999</v>
      </c>
      <c r="D116" s="84">
        <v>1892.1475836899999</v>
      </c>
      <c r="E116" s="84">
        <v>285.07311801999998</v>
      </c>
      <c r="F116" s="84">
        <v>285.07311801999998</v>
      </c>
    </row>
    <row r="117" spans="1:6" ht="12.75" customHeight="1" x14ac:dyDescent="0.2">
      <c r="A117" s="83" t="s">
        <v>152</v>
      </c>
      <c r="B117" s="83">
        <v>7</v>
      </c>
      <c r="C117" s="84">
        <v>1975.16281628</v>
      </c>
      <c r="D117" s="84">
        <v>1909.08229684</v>
      </c>
      <c r="E117" s="84">
        <v>287.62452127</v>
      </c>
      <c r="F117" s="84">
        <v>287.62452127</v>
      </c>
    </row>
    <row r="118" spans="1:6" ht="12.75" customHeight="1" x14ac:dyDescent="0.2">
      <c r="A118" s="83" t="s">
        <v>152</v>
      </c>
      <c r="B118" s="83">
        <v>8</v>
      </c>
      <c r="C118" s="84">
        <v>1827.9919798599999</v>
      </c>
      <c r="D118" s="84">
        <v>1770.1549794800001</v>
      </c>
      <c r="E118" s="84">
        <v>266.69357281999999</v>
      </c>
      <c r="F118" s="84">
        <v>266.69357281999999</v>
      </c>
    </row>
    <row r="119" spans="1:6" ht="12.75" customHeight="1" x14ac:dyDescent="0.2">
      <c r="A119" s="83" t="s">
        <v>152</v>
      </c>
      <c r="B119" s="83">
        <v>9</v>
      </c>
      <c r="C119" s="84">
        <v>1702.9475819199999</v>
      </c>
      <c r="D119" s="84">
        <v>1649.2068321100001</v>
      </c>
      <c r="E119" s="84">
        <v>248.47138666999999</v>
      </c>
      <c r="F119" s="84">
        <v>248.47138666999999</v>
      </c>
    </row>
    <row r="120" spans="1:6" ht="12.75" customHeight="1" x14ac:dyDescent="0.2">
      <c r="A120" s="83" t="s">
        <v>152</v>
      </c>
      <c r="B120" s="83">
        <v>10</v>
      </c>
      <c r="C120" s="84">
        <v>1608.0884217099999</v>
      </c>
      <c r="D120" s="84">
        <v>1558.15528313</v>
      </c>
      <c r="E120" s="84">
        <v>234.75345621</v>
      </c>
      <c r="F120" s="84">
        <v>234.75345621</v>
      </c>
    </row>
    <row r="121" spans="1:6" ht="12.75" customHeight="1" x14ac:dyDescent="0.2">
      <c r="A121" s="83" t="s">
        <v>152</v>
      </c>
      <c r="B121" s="83">
        <v>11</v>
      </c>
      <c r="C121" s="84">
        <v>1622.9775779300001</v>
      </c>
      <c r="D121" s="84">
        <v>1569.7301935999999</v>
      </c>
      <c r="E121" s="84">
        <v>236.49734545000001</v>
      </c>
      <c r="F121" s="84">
        <v>236.49734545000001</v>
      </c>
    </row>
    <row r="122" spans="1:6" ht="12.75" customHeight="1" x14ac:dyDescent="0.2">
      <c r="A122" s="83" t="s">
        <v>152</v>
      </c>
      <c r="B122" s="83">
        <v>12</v>
      </c>
      <c r="C122" s="84">
        <v>1622.5332561600001</v>
      </c>
      <c r="D122" s="84">
        <v>1573.76970097</v>
      </c>
      <c r="E122" s="84">
        <v>237.10594225</v>
      </c>
      <c r="F122" s="84">
        <v>237.10594225</v>
      </c>
    </row>
    <row r="123" spans="1:6" ht="12.75" customHeight="1" x14ac:dyDescent="0.2">
      <c r="A123" s="83" t="s">
        <v>152</v>
      </c>
      <c r="B123" s="83">
        <v>13</v>
      </c>
      <c r="C123" s="84">
        <v>1613.71817678</v>
      </c>
      <c r="D123" s="84">
        <v>1565.1967164499999</v>
      </c>
      <c r="E123" s="84">
        <v>235.81432659999999</v>
      </c>
      <c r="F123" s="84">
        <v>235.81432659999999</v>
      </c>
    </row>
    <row r="124" spans="1:6" ht="12.75" customHeight="1" x14ac:dyDescent="0.2">
      <c r="A124" s="83" t="s">
        <v>152</v>
      </c>
      <c r="B124" s="83">
        <v>14</v>
      </c>
      <c r="C124" s="84">
        <v>1594.2049540600001</v>
      </c>
      <c r="D124" s="84">
        <v>1544.7241336300001</v>
      </c>
      <c r="E124" s="84">
        <v>232.72990386999999</v>
      </c>
      <c r="F124" s="84">
        <v>232.72990386999999</v>
      </c>
    </row>
    <row r="125" spans="1:6" ht="12.75" customHeight="1" x14ac:dyDescent="0.2">
      <c r="A125" s="83" t="s">
        <v>152</v>
      </c>
      <c r="B125" s="83">
        <v>15</v>
      </c>
      <c r="C125" s="84">
        <v>1606.34873636</v>
      </c>
      <c r="D125" s="84">
        <v>1551.0731792900001</v>
      </c>
      <c r="E125" s="84">
        <v>233.68645835000001</v>
      </c>
      <c r="F125" s="84">
        <v>233.68645835000001</v>
      </c>
    </row>
    <row r="126" spans="1:6" ht="12.75" customHeight="1" x14ac:dyDescent="0.2">
      <c r="A126" s="83" t="s">
        <v>152</v>
      </c>
      <c r="B126" s="83">
        <v>16</v>
      </c>
      <c r="C126" s="84">
        <v>1616.0253355499999</v>
      </c>
      <c r="D126" s="84">
        <v>1554.06726697</v>
      </c>
      <c r="E126" s="84">
        <v>234.13755101999999</v>
      </c>
      <c r="F126" s="84">
        <v>234.13755101999999</v>
      </c>
    </row>
    <row r="127" spans="1:6" ht="12.75" customHeight="1" x14ac:dyDescent="0.2">
      <c r="A127" s="83" t="s">
        <v>152</v>
      </c>
      <c r="B127" s="83">
        <v>17</v>
      </c>
      <c r="C127" s="84">
        <v>1627.37114761</v>
      </c>
      <c r="D127" s="84">
        <v>1565.9799002899999</v>
      </c>
      <c r="E127" s="84">
        <v>235.93232198000001</v>
      </c>
      <c r="F127" s="84">
        <v>235.93232198000001</v>
      </c>
    </row>
    <row r="128" spans="1:6" ht="12.75" customHeight="1" x14ac:dyDescent="0.2">
      <c r="A128" s="83" t="s">
        <v>152</v>
      </c>
      <c r="B128" s="83">
        <v>18</v>
      </c>
      <c r="C128" s="84">
        <v>1593.8737386299999</v>
      </c>
      <c r="D128" s="84">
        <v>1544.98399073</v>
      </c>
      <c r="E128" s="84">
        <v>232.76905424</v>
      </c>
      <c r="F128" s="84">
        <v>232.76905424</v>
      </c>
    </row>
    <row r="129" spans="1:6" ht="12.75" customHeight="1" x14ac:dyDescent="0.2">
      <c r="A129" s="83" t="s">
        <v>152</v>
      </c>
      <c r="B129" s="83">
        <v>19</v>
      </c>
      <c r="C129" s="84">
        <v>1589.5548146399999</v>
      </c>
      <c r="D129" s="84">
        <v>1539.8405856700001</v>
      </c>
      <c r="E129" s="84">
        <v>231.99414295</v>
      </c>
      <c r="F129" s="84">
        <v>231.99414295</v>
      </c>
    </row>
    <row r="130" spans="1:6" ht="12.75" customHeight="1" x14ac:dyDescent="0.2">
      <c r="A130" s="83" t="s">
        <v>152</v>
      </c>
      <c r="B130" s="83">
        <v>20</v>
      </c>
      <c r="C130" s="84">
        <v>1594.7253443899999</v>
      </c>
      <c r="D130" s="84">
        <v>1540.83555621</v>
      </c>
      <c r="E130" s="84">
        <v>232.14404635</v>
      </c>
      <c r="F130" s="84">
        <v>232.14404635</v>
      </c>
    </row>
    <row r="131" spans="1:6" ht="12.75" customHeight="1" x14ac:dyDescent="0.2">
      <c r="A131" s="83" t="s">
        <v>152</v>
      </c>
      <c r="B131" s="83">
        <v>21</v>
      </c>
      <c r="C131" s="84">
        <v>1587.1388667599999</v>
      </c>
      <c r="D131" s="84">
        <v>1534.91101497</v>
      </c>
      <c r="E131" s="84">
        <v>231.2514482</v>
      </c>
      <c r="F131" s="84">
        <v>231.2514482</v>
      </c>
    </row>
    <row r="132" spans="1:6" ht="12.75" customHeight="1" x14ac:dyDescent="0.2">
      <c r="A132" s="83" t="s">
        <v>152</v>
      </c>
      <c r="B132" s="83">
        <v>22</v>
      </c>
      <c r="C132" s="84">
        <v>1586.4734297</v>
      </c>
      <c r="D132" s="84">
        <v>1534.4500758700001</v>
      </c>
      <c r="E132" s="84">
        <v>231.18200257999999</v>
      </c>
      <c r="F132" s="84">
        <v>231.18200257999999</v>
      </c>
    </row>
    <row r="133" spans="1:6" ht="12.75" customHeight="1" x14ac:dyDescent="0.2">
      <c r="A133" s="83" t="s">
        <v>152</v>
      </c>
      <c r="B133" s="83">
        <v>23</v>
      </c>
      <c r="C133" s="84">
        <v>1672.7314111400001</v>
      </c>
      <c r="D133" s="84">
        <v>1616.30634416</v>
      </c>
      <c r="E133" s="84">
        <v>243.51456153999999</v>
      </c>
      <c r="F133" s="84">
        <v>243.51456153999999</v>
      </c>
    </row>
    <row r="134" spans="1:6" ht="12.75" customHeight="1" x14ac:dyDescent="0.2">
      <c r="A134" s="83" t="s">
        <v>152</v>
      </c>
      <c r="B134" s="83">
        <v>24</v>
      </c>
      <c r="C134" s="84">
        <v>1765.7748478399999</v>
      </c>
      <c r="D134" s="84">
        <v>1701.2859400899999</v>
      </c>
      <c r="E134" s="84">
        <v>256.31768461000001</v>
      </c>
      <c r="F134" s="84">
        <v>256.31768461000001</v>
      </c>
    </row>
    <row r="135" spans="1:6" ht="12.75" customHeight="1" x14ac:dyDescent="0.2">
      <c r="A135" s="83" t="s">
        <v>153</v>
      </c>
      <c r="B135" s="83">
        <v>1</v>
      </c>
      <c r="C135" s="84">
        <v>1819.0780242400001</v>
      </c>
      <c r="D135" s="84">
        <v>1764.93335673</v>
      </c>
      <c r="E135" s="84">
        <v>265.90687716000002</v>
      </c>
      <c r="F135" s="84">
        <v>265.90687716000002</v>
      </c>
    </row>
    <row r="136" spans="1:6" ht="12.75" customHeight="1" x14ac:dyDescent="0.2">
      <c r="A136" s="83" t="s">
        <v>153</v>
      </c>
      <c r="B136" s="83">
        <v>2</v>
      </c>
      <c r="C136" s="84">
        <v>1816.4639179200001</v>
      </c>
      <c r="D136" s="84">
        <v>1763.56568803</v>
      </c>
      <c r="E136" s="84">
        <v>265.70082263</v>
      </c>
      <c r="F136" s="84">
        <v>265.70082263</v>
      </c>
    </row>
    <row r="137" spans="1:6" ht="12.75" customHeight="1" x14ac:dyDescent="0.2">
      <c r="A137" s="83" t="s">
        <v>153</v>
      </c>
      <c r="B137" s="83">
        <v>3</v>
      </c>
      <c r="C137" s="84">
        <v>1838.7818532199999</v>
      </c>
      <c r="D137" s="84">
        <v>1785.3623974100001</v>
      </c>
      <c r="E137" s="84">
        <v>268.98473978999999</v>
      </c>
      <c r="F137" s="84">
        <v>268.98473978999999</v>
      </c>
    </row>
    <row r="138" spans="1:6" ht="12.75" customHeight="1" x14ac:dyDescent="0.2">
      <c r="A138" s="83" t="s">
        <v>153</v>
      </c>
      <c r="B138" s="83">
        <v>4</v>
      </c>
      <c r="C138" s="84">
        <v>1821.96583197</v>
      </c>
      <c r="D138" s="84">
        <v>1776.6662772499999</v>
      </c>
      <c r="E138" s="84">
        <v>267.67457237999997</v>
      </c>
      <c r="F138" s="84">
        <v>267.67457237999997</v>
      </c>
    </row>
    <row r="139" spans="1:6" ht="12.75" customHeight="1" x14ac:dyDescent="0.2">
      <c r="A139" s="83" t="s">
        <v>153</v>
      </c>
      <c r="B139" s="83">
        <v>5</v>
      </c>
      <c r="C139" s="84">
        <v>1828.0564794300001</v>
      </c>
      <c r="D139" s="84">
        <v>1774.70645685</v>
      </c>
      <c r="E139" s="84">
        <v>267.37930360000001</v>
      </c>
      <c r="F139" s="84">
        <v>267.37930360000001</v>
      </c>
    </row>
    <row r="140" spans="1:6" ht="12.75" customHeight="1" x14ac:dyDescent="0.2">
      <c r="A140" s="83" t="s">
        <v>153</v>
      </c>
      <c r="B140" s="83">
        <v>6</v>
      </c>
      <c r="C140" s="84">
        <v>1836.4619177</v>
      </c>
      <c r="D140" s="84">
        <v>1788.9865693500001</v>
      </c>
      <c r="E140" s="84">
        <v>269.53076167</v>
      </c>
      <c r="F140" s="84">
        <v>269.53076167</v>
      </c>
    </row>
    <row r="141" spans="1:6" ht="12.75" customHeight="1" x14ac:dyDescent="0.2">
      <c r="A141" s="83" t="s">
        <v>153</v>
      </c>
      <c r="B141" s="83">
        <v>7</v>
      </c>
      <c r="C141" s="84">
        <v>1739.15918457</v>
      </c>
      <c r="D141" s="84">
        <v>1676.0316343899999</v>
      </c>
      <c r="E141" s="84">
        <v>252.51284204000001</v>
      </c>
      <c r="F141" s="84">
        <v>252.51284204000001</v>
      </c>
    </row>
    <row r="142" spans="1:6" ht="12.75" customHeight="1" x14ac:dyDescent="0.2">
      <c r="A142" s="83" t="s">
        <v>153</v>
      </c>
      <c r="B142" s="83">
        <v>8</v>
      </c>
      <c r="C142" s="84">
        <v>1757.3853185600001</v>
      </c>
      <c r="D142" s="84">
        <v>1699.7088730299999</v>
      </c>
      <c r="E142" s="84">
        <v>256.08008188000002</v>
      </c>
      <c r="F142" s="84">
        <v>256.08008188000002</v>
      </c>
    </row>
    <row r="143" spans="1:6" ht="12.75" customHeight="1" x14ac:dyDescent="0.2">
      <c r="A143" s="83" t="s">
        <v>153</v>
      </c>
      <c r="B143" s="83">
        <v>9</v>
      </c>
      <c r="C143" s="84">
        <v>1573.76750397</v>
      </c>
      <c r="D143" s="84">
        <v>1523.4176522299999</v>
      </c>
      <c r="E143" s="84">
        <v>229.51984503</v>
      </c>
      <c r="F143" s="84">
        <v>229.51984503</v>
      </c>
    </row>
    <row r="144" spans="1:6" ht="12.75" customHeight="1" x14ac:dyDescent="0.2">
      <c r="A144" s="83" t="s">
        <v>153</v>
      </c>
      <c r="B144" s="83">
        <v>10</v>
      </c>
      <c r="C144" s="84">
        <v>1624.01273681</v>
      </c>
      <c r="D144" s="84">
        <v>1571.3490782199999</v>
      </c>
      <c r="E144" s="84">
        <v>236.74124846000001</v>
      </c>
      <c r="F144" s="84">
        <v>236.74124846000001</v>
      </c>
    </row>
    <row r="145" spans="1:6" ht="12.75" customHeight="1" x14ac:dyDescent="0.2">
      <c r="A145" s="83" t="s">
        <v>153</v>
      </c>
      <c r="B145" s="83">
        <v>11</v>
      </c>
      <c r="C145" s="84">
        <v>1627.69533002</v>
      </c>
      <c r="D145" s="84">
        <v>1570.9711304099999</v>
      </c>
      <c r="E145" s="84">
        <v>236.68430641</v>
      </c>
      <c r="F145" s="84">
        <v>236.68430641</v>
      </c>
    </row>
    <row r="146" spans="1:6" ht="12.75" customHeight="1" x14ac:dyDescent="0.2">
      <c r="A146" s="83" t="s">
        <v>153</v>
      </c>
      <c r="B146" s="83">
        <v>12</v>
      </c>
      <c r="C146" s="84">
        <v>1654.2464207200001</v>
      </c>
      <c r="D146" s="84">
        <v>1605.8952756599999</v>
      </c>
      <c r="E146" s="84">
        <v>241.94601806</v>
      </c>
      <c r="F146" s="84">
        <v>241.94601806</v>
      </c>
    </row>
    <row r="147" spans="1:6" ht="12.75" customHeight="1" x14ac:dyDescent="0.2">
      <c r="A147" s="83" t="s">
        <v>153</v>
      </c>
      <c r="B147" s="83">
        <v>13</v>
      </c>
      <c r="C147" s="84">
        <v>1650.6076535899999</v>
      </c>
      <c r="D147" s="84">
        <v>1602.96177429</v>
      </c>
      <c r="E147" s="84">
        <v>241.50405339</v>
      </c>
      <c r="F147" s="84">
        <v>241.50405339</v>
      </c>
    </row>
    <row r="148" spans="1:6" ht="12.75" customHeight="1" x14ac:dyDescent="0.2">
      <c r="A148" s="83" t="s">
        <v>153</v>
      </c>
      <c r="B148" s="83">
        <v>14</v>
      </c>
      <c r="C148" s="84">
        <v>1653.2340034700001</v>
      </c>
      <c r="D148" s="84">
        <v>1605.2777198199999</v>
      </c>
      <c r="E148" s="84">
        <v>241.85297639000001</v>
      </c>
      <c r="F148" s="84">
        <v>241.85297639000001</v>
      </c>
    </row>
    <row r="149" spans="1:6" ht="12.75" customHeight="1" x14ac:dyDescent="0.2">
      <c r="A149" s="83" t="s">
        <v>153</v>
      </c>
      <c r="B149" s="83">
        <v>15</v>
      </c>
      <c r="C149" s="84">
        <v>1646.59753181</v>
      </c>
      <c r="D149" s="84">
        <v>1598.5821240499999</v>
      </c>
      <c r="E149" s="84">
        <v>240.84421028</v>
      </c>
      <c r="F149" s="84">
        <v>240.84421028</v>
      </c>
    </row>
    <row r="150" spans="1:6" ht="12.75" customHeight="1" x14ac:dyDescent="0.2">
      <c r="A150" s="83" t="s">
        <v>153</v>
      </c>
      <c r="B150" s="83">
        <v>16</v>
      </c>
      <c r="C150" s="84">
        <v>1643.2200683200001</v>
      </c>
      <c r="D150" s="84">
        <v>1594.4752394100001</v>
      </c>
      <c r="E150" s="84">
        <v>240.22546234000001</v>
      </c>
      <c r="F150" s="84">
        <v>240.22546234000001</v>
      </c>
    </row>
    <row r="151" spans="1:6" ht="12.75" customHeight="1" x14ac:dyDescent="0.2">
      <c r="A151" s="83" t="s">
        <v>153</v>
      </c>
      <c r="B151" s="83">
        <v>17</v>
      </c>
      <c r="C151" s="84">
        <v>1653.9263305100001</v>
      </c>
      <c r="D151" s="84">
        <v>1604.64931058</v>
      </c>
      <c r="E151" s="84">
        <v>241.75829954</v>
      </c>
      <c r="F151" s="84">
        <v>241.75829954</v>
      </c>
    </row>
    <row r="152" spans="1:6" ht="12.75" customHeight="1" x14ac:dyDescent="0.2">
      <c r="A152" s="83" t="s">
        <v>153</v>
      </c>
      <c r="B152" s="83">
        <v>18</v>
      </c>
      <c r="C152" s="84">
        <v>1646.2339668899999</v>
      </c>
      <c r="D152" s="84">
        <v>1595.9919139599999</v>
      </c>
      <c r="E152" s="84">
        <v>240.45396625999999</v>
      </c>
      <c r="F152" s="84">
        <v>240.45396625999999</v>
      </c>
    </row>
    <row r="153" spans="1:6" ht="12.75" customHeight="1" x14ac:dyDescent="0.2">
      <c r="A153" s="83" t="s">
        <v>153</v>
      </c>
      <c r="B153" s="83">
        <v>19</v>
      </c>
      <c r="C153" s="84">
        <v>1638.5163656499999</v>
      </c>
      <c r="D153" s="84">
        <v>1587.5656145999999</v>
      </c>
      <c r="E153" s="84">
        <v>239.18445037000001</v>
      </c>
      <c r="F153" s="84">
        <v>239.18445037000001</v>
      </c>
    </row>
    <row r="154" spans="1:6" ht="12.75" customHeight="1" x14ac:dyDescent="0.2">
      <c r="A154" s="83" t="s">
        <v>153</v>
      </c>
      <c r="B154" s="83">
        <v>20</v>
      </c>
      <c r="C154" s="84">
        <v>1615.10502443</v>
      </c>
      <c r="D154" s="84">
        <v>1565.7896837400001</v>
      </c>
      <c r="E154" s="84">
        <v>235.90366373000001</v>
      </c>
      <c r="F154" s="84">
        <v>235.90366373000001</v>
      </c>
    </row>
    <row r="155" spans="1:6" ht="12.75" customHeight="1" x14ac:dyDescent="0.2">
      <c r="A155" s="83" t="s">
        <v>153</v>
      </c>
      <c r="B155" s="83">
        <v>21</v>
      </c>
      <c r="C155" s="84">
        <v>1609.7374445</v>
      </c>
      <c r="D155" s="84">
        <v>1558.40866185</v>
      </c>
      <c r="E155" s="84">
        <v>234.79163054</v>
      </c>
      <c r="F155" s="84">
        <v>234.79163054</v>
      </c>
    </row>
    <row r="156" spans="1:6" ht="12.75" customHeight="1" x14ac:dyDescent="0.2">
      <c r="A156" s="83" t="s">
        <v>153</v>
      </c>
      <c r="B156" s="83">
        <v>22</v>
      </c>
      <c r="C156" s="84">
        <v>1614.6689037199999</v>
      </c>
      <c r="D156" s="84">
        <v>1566.5053754400001</v>
      </c>
      <c r="E156" s="84">
        <v>236.01149065999999</v>
      </c>
      <c r="F156" s="84">
        <v>236.01149065999999</v>
      </c>
    </row>
    <row r="157" spans="1:6" ht="12.75" customHeight="1" x14ac:dyDescent="0.2">
      <c r="A157" s="83" t="s">
        <v>153</v>
      </c>
      <c r="B157" s="83">
        <v>23</v>
      </c>
      <c r="C157" s="84">
        <v>1694.8059992599999</v>
      </c>
      <c r="D157" s="84">
        <v>1642.9671925600001</v>
      </c>
      <c r="E157" s="84">
        <v>247.53131543999999</v>
      </c>
      <c r="F157" s="84">
        <v>247.53131543999999</v>
      </c>
    </row>
    <row r="158" spans="1:6" ht="12.75" customHeight="1" x14ac:dyDescent="0.2">
      <c r="A158" s="83" t="s">
        <v>153</v>
      </c>
      <c r="B158" s="83">
        <v>24</v>
      </c>
      <c r="C158" s="84">
        <v>1802.5680409300001</v>
      </c>
      <c r="D158" s="84">
        <v>1748.53321377</v>
      </c>
      <c r="E158" s="84">
        <v>263.43601288000002</v>
      </c>
      <c r="F158" s="84">
        <v>263.43601288000002</v>
      </c>
    </row>
    <row r="159" spans="1:6" ht="12.75" customHeight="1" x14ac:dyDescent="0.2">
      <c r="A159" s="83" t="s">
        <v>154</v>
      </c>
      <c r="B159" s="83">
        <v>1</v>
      </c>
      <c r="C159" s="84">
        <v>1836.1969889100001</v>
      </c>
      <c r="D159" s="84">
        <v>1780.8631354500001</v>
      </c>
      <c r="E159" s="84">
        <v>268.30687583000002</v>
      </c>
      <c r="F159" s="84">
        <v>268.30687583000002</v>
      </c>
    </row>
    <row r="160" spans="1:6" ht="12.75" customHeight="1" x14ac:dyDescent="0.2">
      <c r="A160" s="83" t="s">
        <v>154</v>
      </c>
      <c r="B160" s="83">
        <v>2</v>
      </c>
      <c r="C160" s="84">
        <v>1909.2726684700001</v>
      </c>
      <c r="D160" s="84">
        <v>1830.1173199899999</v>
      </c>
      <c r="E160" s="84">
        <v>275.72756758000003</v>
      </c>
      <c r="F160" s="84">
        <v>275.72756758000003</v>
      </c>
    </row>
    <row r="161" spans="1:6" ht="12.75" customHeight="1" x14ac:dyDescent="0.2">
      <c r="A161" s="83" t="s">
        <v>154</v>
      </c>
      <c r="B161" s="83">
        <v>3</v>
      </c>
      <c r="C161" s="84">
        <v>2003.6896195500001</v>
      </c>
      <c r="D161" s="84">
        <v>1917.53073928</v>
      </c>
      <c r="E161" s="84">
        <v>288.89737325999999</v>
      </c>
      <c r="F161" s="84">
        <v>288.89737325999999</v>
      </c>
    </row>
    <row r="162" spans="1:6" ht="12.75" customHeight="1" x14ac:dyDescent="0.2">
      <c r="A162" s="83" t="s">
        <v>154</v>
      </c>
      <c r="B162" s="83">
        <v>4</v>
      </c>
      <c r="C162" s="84">
        <v>1988.8371029299999</v>
      </c>
      <c r="D162" s="84">
        <v>1913.3233500700001</v>
      </c>
      <c r="E162" s="84">
        <v>288.2634832</v>
      </c>
      <c r="F162" s="84">
        <v>288.2634832</v>
      </c>
    </row>
    <row r="163" spans="1:6" ht="12.75" customHeight="1" x14ac:dyDescent="0.2">
      <c r="A163" s="83" t="s">
        <v>154</v>
      </c>
      <c r="B163" s="83">
        <v>5</v>
      </c>
      <c r="C163" s="84">
        <v>1972.6808171800001</v>
      </c>
      <c r="D163" s="84">
        <v>1909.7526660999999</v>
      </c>
      <c r="E163" s="84">
        <v>287.72551987000003</v>
      </c>
      <c r="F163" s="84">
        <v>287.72551987000003</v>
      </c>
    </row>
    <row r="164" spans="1:6" ht="12.75" customHeight="1" x14ac:dyDescent="0.2">
      <c r="A164" s="83" t="s">
        <v>154</v>
      </c>
      <c r="B164" s="83">
        <v>6</v>
      </c>
      <c r="C164" s="84">
        <v>1971.3786634600001</v>
      </c>
      <c r="D164" s="84">
        <v>1906.7516326099999</v>
      </c>
      <c r="E164" s="84">
        <v>287.27338072999999</v>
      </c>
      <c r="F164" s="84">
        <v>287.27338072999999</v>
      </c>
    </row>
    <row r="165" spans="1:6" ht="12.75" customHeight="1" x14ac:dyDescent="0.2">
      <c r="A165" s="83" t="s">
        <v>154</v>
      </c>
      <c r="B165" s="83">
        <v>7</v>
      </c>
      <c r="C165" s="84">
        <v>1934.57613356</v>
      </c>
      <c r="D165" s="84">
        <v>1855.5305794400001</v>
      </c>
      <c r="E165" s="84">
        <v>279.5563583</v>
      </c>
      <c r="F165" s="84">
        <v>279.5563583</v>
      </c>
    </row>
    <row r="166" spans="1:6" ht="12.75" customHeight="1" x14ac:dyDescent="0.2">
      <c r="A166" s="83" t="s">
        <v>154</v>
      </c>
      <c r="B166" s="83">
        <v>8</v>
      </c>
      <c r="C166" s="84">
        <v>1795.7807651099999</v>
      </c>
      <c r="D166" s="84">
        <v>1737.1920580799999</v>
      </c>
      <c r="E166" s="84">
        <v>261.72734138999999</v>
      </c>
      <c r="F166" s="84">
        <v>261.72734138999999</v>
      </c>
    </row>
    <row r="167" spans="1:6" ht="12.75" customHeight="1" x14ac:dyDescent="0.2">
      <c r="A167" s="83" t="s">
        <v>154</v>
      </c>
      <c r="B167" s="83">
        <v>9</v>
      </c>
      <c r="C167" s="84">
        <v>1687.32582462</v>
      </c>
      <c r="D167" s="84">
        <v>1634.0405406</v>
      </c>
      <c r="E167" s="84">
        <v>246.18641585</v>
      </c>
      <c r="F167" s="84">
        <v>246.18641585</v>
      </c>
    </row>
    <row r="168" spans="1:6" ht="12.75" customHeight="1" x14ac:dyDescent="0.2">
      <c r="A168" s="83" t="s">
        <v>154</v>
      </c>
      <c r="B168" s="83">
        <v>10</v>
      </c>
      <c r="C168" s="84">
        <v>1632.72702069</v>
      </c>
      <c r="D168" s="84">
        <v>1585.3309374400001</v>
      </c>
      <c r="E168" s="84">
        <v>238.84777134999999</v>
      </c>
      <c r="F168" s="84">
        <v>238.84777134999999</v>
      </c>
    </row>
    <row r="169" spans="1:6" ht="12.75" customHeight="1" x14ac:dyDescent="0.2">
      <c r="A169" s="83" t="s">
        <v>154</v>
      </c>
      <c r="B169" s="83">
        <v>11</v>
      </c>
      <c r="C169" s="84">
        <v>1625.8749180299999</v>
      </c>
      <c r="D169" s="84">
        <v>1578.9427855500001</v>
      </c>
      <c r="E169" s="84">
        <v>237.88532509000001</v>
      </c>
      <c r="F169" s="84">
        <v>237.88532509000001</v>
      </c>
    </row>
    <row r="170" spans="1:6" ht="12.75" customHeight="1" x14ac:dyDescent="0.2">
      <c r="A170" s="83" t="s">
        <v>154</v>
      </c>
      <c r="B170" s="83">
        <v>12</v>
      </c>
      <c r="C170" s="84">
        <v>1609.88449803</v>
      </c>
      <c r="D170" s="84">
        <v>1559.0706333099999</v>
      </c>
      <c r="E170" s="84">
        <v>234.89136391</v>
      </c>
      <c r="F170" s="84">
        <v>234.89136391</v>
      </c>
    </row>
    <row r="171" spans="1:6" ht="12.75" customHeight="1" x14ac:dyDescent="0.2">
      <c r="A171" s="83" t="s">
        <v>154</v>
      </c>
      <c r="B171" s="83">
        <v>13</v>
      </c>
      <c r="C171" s="84">
        <v>1596.6111682000001</v>
      </c>
      <c r="D171" s="84">
        <v>1543.3070955400001</v>
      </c>
      <c r="E171" s="84">
        <v>232.51641129000001</v>
      </c>
      <c r="F171" s="84">
        <v>232.51641129000001</v>
      </c>
    </row>
    <row r="172" spans="1:6" ht="12.75" customHeight="1" x14ac:dyDescent="0.2">
      <c r="A172" s="83" t="s">
        <v>154</v>
      </c>
      <c r="B172" s="83">
        <v>14</v>
      </c>
      <c r="C172" s="84">
        <v>1610.61564086</v>
      </c>
      <c r="D172" s="84">
        <v>1558.5636590399999</v>
      </c>
      <c r="E172" s="84">
        <v>234.81498259</v>
      </c>
      <c r="F172" s="84">
        <v>234.81498259</v>
      </c>
    </row>
    <row r="173" spans="1:6" ht="12.75" customHeight="1" x14ac:dyDescent="0.2">
      <c r="A173" s="83" t="s">
        <v>154</v>
      </c>
      <c r="B173" s="83">
        <v>15</v>
      </c>
      <c r="C173" s="84">
        <v>1626.38807821</v>
      </c>
      <c r="D173" s="84">
        <v>1566.3061540000001</v>
      </c>
      <c r="E173" s="84">
        <v>235.98147573</v>
      </c>
      <c r="F173" s="84">
        <v>235.98147573</v>
      </c>
    </row>
    <row r="174" spans="1:6" ht="12.75" customHeight="1" x14ac:dyDescent="0.2">
      <c r="A174" s="83" t="s">
        <v>154</v>
      </c>
      <c r="B174" s="83">
        <v>16</v>
      </c>
      <c r="C174" s="84">
        <v>1622.7758557699999</v>
      </c>
      <c r="D174" s="84">
        <v>1563.6295770700001</v>
      </c>
      <c r="E174" s="84">
        <v>235.57821959</v>
      </c>
      <c r="F174" s="84">
        <v>235.57821959</v>
      </c>
    </row>
    <row r="175" spans="1:6" ht="12.75" customHeight="1" x14ac:dyDescent="0.2">
      <c r="A175" s="83" t="s">
        <v>154</v>
      </c>
      <c r="B175" s="83">
        <v>17</v>
      </c>
      <c r="C175" s="84">
        <v>1615.4560506800001</v>
      </c>
      <c r="D175" s="84">
        <v>1563.4962904399999</v>
      </c>
      <c r="E175" s="84">
        <v>235.55813848</v>
      </c>
      <c r="F175" s="84">
        <v>235.55813848</v>
      </c>
    </row>
    <row r="176" spans="1:6" ht="12.75" customHeight="1" x14ac:dyDescent="0.2">
      <c r="A176" s="83" t="s">
        <v>154</v>
      </c>
      <c r="B176" s="83">
        <v>18</v>
      </c>
      <c r="C176" s="84">
        <v>1605.60155061</v>
      </c>
      <c r="D176" s="84">
        <v>1552.9410694200001</v>
      </c>
      <c r="E176" s="84">
        <v>233.96787681000001</v>
      </c>
      <c r="F176" s="84">
        <v>233.96787681000001</v>
      </c>
    </row>
    <row r="177" spans="1:6" ht="12.75" customHeight="1" x14ac:dyDescent="0.2">
      <c r="A177" s="83" t="s">
        <v>154</v>
      </c>
      <c r="B177" s="83">
        <v>19</v>
      </c>
      <c r="C177" s="84">
        <v>1592.73536992</v>
      </c>
      <c r="D177" s="84">
        <v>1540.03892187</v>
      </c>
      <c r="E177" s="84">
        <v>232.02402451</v>
      </c>
      <c r="F177" s="84">
        <v>232.02402451</v>
      </c>
    </row>
    <row r="178" spans="1:6" ht="12.75" customHeight="1" x14ac:dyDescent="0.2">
      <c r="A178" s="83" t="s">
        <v>154</v>
      </c>
      <c r="B178" s="83">
        <v>20</v>
      </c>
      <c r="C178" s="84">
        <v>1577.1706399300001</v>
      </c>
      <c r="D178" s="84">
        <v>1529.2846981</v>
      </c>
      <c r="E178" s="84">
        <v>230.40378086000001</v>
      </c>
      <c r="F178" s="84">
        <v>230.40378086000001</v>
      </c>
    </row>
    <row r="179" spans="1:6" ht="12.75" customHeight="1" x14ac:dyDescent="0.2">
      <c r="A179" s="83" t="s">
        <v>154</v>
      </c>
      <c r="B179" s="83">
        <v>21</v>
      </c>
      <c r="C179" s="84">
        <v>1581.0804643500001</v>
      </c>
      <c r="D179" s="84">
        <v>1527.4446898399999</v>
      </c>
      <c r="E179" s="84">
        <v>230.12656311999999</v>
      </c>
      <c r="F179" s="84">
        <v>230.12656311999999</v>
      </c>
    </row>
    <row r="180" spans="1:6" ht="12.75" customHeight="1" x14ac:dyDescent="0.2">
      <c r="A180" s="83" t="s">
        <v>154</v>
      </c>
      <c r="B180" s="83">
        <v>22</v>
      </c>
      <c r="C180" s="84">
        <v>1598.0672736500001</v>
      </c>
      <c r="D180" s="84">
        <v>1544.56467251</v>
      </c>
      <c r="E180" s="84">
        <v>232.70587928</v>
      </c>
      <c r="F180" s="84">
        <v>232.70587928</v>
      </c>
    </row>
    <row r="181" spans="1:6" ht="12.75" customHeight="1" x14ac:dyDescent="0.2">
      <c r="A181" s="83" t="s">
        <v>154</v>
      </c>
      <c r="B181" s="83">
        <v>23</v>
      </c>
      <c r="C181" s="84">
        <v>1671.2943905300001</v>
      </c>
      <c r="D181" s="84">
        <v>1618.41084654</v>
      </c>
      <c r="E181" s="84">
        <v>243.83162827999999</v>
      </c>
      <c r="F181" s="84">
        <v>243.83162827999999</v>
      </c>
    </row>
    <row r="182" spans="1:6" ht="12.75" customHeight="1" x14ac:dyDescent="0.2">
      <c r="A182" s="83" t="s">
        <v>154</v>
      </c>
      <c r="B182" s="83">
        <v>24</v>
      </c>
      <c r="C182" s="84">
        <v>1775.6339695300001</v>
      </c>
      <c r="D182" s="84">
        <v>1723.1682364599999</v>
      </c>
      <c r="E182" s="84">
        <v>259.61449640000001</v>
      </c>
      <c r="F182" s="84">
        <v>259.61449640000001</v>
      </c>
    </row>
    <row r="183" spans="1:6" ht="12.75" customHeight="1" x14ac:dyDescent="0.2">
      <c r="A183" s="83" t="s">
        <v>155</v>
      </c>
      <c r="B183" s="83">
        <v>1</v>
      </c>
      <c r="C183" s="84">
        <v>1840.2696016800001</v>
      </c>
      <c r="D183" s="84">
        <v>1787.3705121800001</v>
      </c>
      <c r="E183" s="84">
        <v>269.28728465</v>
      </c>
      <c r="F183" s="84">
        <v>269.28728465</v>
      </c>
    </row>
    <row r="184" spans="1:6" ht="12.75" customHeight="1" x14ac:dyDescent="0.2">
      <c r="A184" s="83" t="s">
        <v>155</v>
      </c>
      <c r="B184" s="83">
        <v>2</v>
      </c>
      <c r="C184" s="84">
        <v>1808.9680442399999</v>
      </c>
      <c r="D184" s="84">
        <v>1756.5536422</v>
      </c>
      <c r="E184" s="84">
        <v>264.64437979000002</v>
      </c>
      <c r="F184" s="84">
        <v>264.64437979000002</v>
      </c>
    </row>
    <row r="185" spans="1:6" ht="12.75" customHeight="1" x14ac:dyDescent="0.2">
      <c r="A185" s="83" t="s">
        <v>155</v>
      </c>
      <c r="B185" s="83">
        <v>3</v>
      </c>
      <c r="C185" s="84">
        <v>1824.73818966</v>
      </c>
      <c r="D185" s="84">
        <v>1771.0442042699999</v>
      </c>
      <c r="E185" s="84">
        <v>266.82754444</v>
      </c>
      <c r="F185" s="84">
        <v>266.82754444</v>
      </c>
    </row>
    <row r="186" spans="1:6" ht="12.75" customHeight="1" x14ac:dyDescent="0.2">
      <c r="A186" s="83" t="s">
        <v>155</v>
      </c>
      <c r="B186" s="83">
        <v>4</v>
      </c>
      <c r="C186" s="84">
        <v>1852.0771617</v>
      </c>
      <c r="D186" s="84">
        <v>1799.00117763</v>
      </c>
      <c r="E186" s="84">
        <v>271.03957400000002</v>
      </c>
      <c r="F186" s="84">
        <v>271.03957400000002</v>
      </c>
    </row>
    <row r="187" spans="1:6" ht="12.75" customHeight="1" x14ac:dyDescent="0.2">
      <c r="A187" s="83" t="s">
        <v>155</v>
      </c>
      <c r="B187" s="83">
        <v>5</v>
      </c>
      <c r="C187" s="84">
        <v>1853.11922753</v>
      </c>
      <c r="D187" s="84">
        <v>1801.2073364099999</v>
      </c>
      <c r="E187" s="84">
        <v>271.37195641</v>
      </c>
      <c r="F187" s="84">
        <v>271.37195641</v>
      </c>
    </row>
    <row r="188" spans="1:6" ht="12.75" customHeight="1" x14ac:dyDescent="0.2">
      <c r="A188" s="83" t="s">
        <v>155</v>
      </c>
      <c r="B188" s="83">
        <v>6</v>
      </c>
      <c r="C188" s="84">
        <v>1840.4813666299999</v>
      </c>
      <c r="D188" s="84">
        <v>1782.42100841</v>
      </c>
      <c r="E188" s="84">
        <v>268.54158675999997</v>
      </c>
      <c r="F188" s="84">
        <v>268.54158675999997</v>
      </c>
    </row>
    <row r="189" spans="1:6" ht="12.75" customHeight="1" x14ac:dyDescent="0.2">
      <c r="A189" s="83" t="s">
        <v>155</v>
      </c>
      <c r="B189" s="83">
        <v>7</v>
      </c>
      <c r="C189" s="84">
        <v>1837.6941075300001</v>
      </c>
      <c r="D189" s="84">
        <v>1778.79942443</v>
      </c>
      <c r="E189" s="84">
        <v>267.99595477000003</v>
      </c>
      <c r="F189" s="84">
        <v>267.99595477000003</v>
      </c>
    </row>
    <row r="190" spans="1:6" ht="12.75" customHeight="1" x14ac:dyDescent="0.2">
      <c r="A190" s="83" t="s">
        <v>155</v>
      </c>
      <c r="B190" s="83">
        <v>8</v>
      </c>
      <c r="C190" s="84">
        <v>1748.7117945800001</v>
      </c>
      <c r="D190" s="84">
        <v>1692.26879125</v>
      </c>
      <c r="E190" s="84">
        <v>254.95915066000001</v>
      </c>
      <c r="F190" s="84">
        <v>254.95915066000001</v>
      </c>
    </row>
    <row r="191" spans="1:6" ht="12.75" customHeight="1" x14ac:dyDescent="0.2">
      <c r="A191" s="83" t="s">
        <v>155</v>
      </c>
      <c r="B191" s="83">
        <v>9</v>
      </c>
      <c r="C191" s="84">
        <v>1771.0215484</v>
      </c>
      <c r="D191" s="84">
        <v>1716.7395315000001</v>
      </c>
      <c r="E191" s="84">
        <v>258.64594036</v>
      </c>
      <c r="F191" s="84">
        <v>258.64594036</v>
      </c>
    </row>
    <row r="192" spans="1:6" ht="12.75" customHeight="1" x14ac:dyDescent="0.2">
      <c r="A192" s="83" t="s">
        <v>155</v>
      </c>
      <c r="B192" s="83">
        <v>10</v>
      </c>
      <c r="C192" s="84">
        <v>1665.8087606199999</v>
      </c>
      <c r="D192" s="84">
        <v>1613.1215083100001</v>
      </c>
      <c r="E192" s="84">
        <v>243.03473052999999</v>
      </c>
      <c r="F192" s="84">
        <v>243.03473052999999</v>
      </c>
    </row>
    <row r="193" spans="1:6" ht="12.75" customHeight="1" x14ac:dyDescent="0.2">
      <c r="A193" s="83" t="s">
        <v>155</v>
      </c>
      <c r="B193" s="83">
        <v>11</v>
      </c>
      <c r="C193" s="84">
        <v>1593.4948506600001</v>
      </c>
      <c r="D193" s="84">
        <v>1545.7497130100001</v>
      </c>
      <c r="E193" s="84">
        <v>232.88441882999999</v>
      </c>
      <c r="F193" s="84">
        <v>232.88441882999999</v>
      </c>
    </row>
    <row r="194" spans="1:6" ht="12.75" customHeight="1" x14ac:dyDescent="0.2">
      <c r="A194" s="83" t="s">
        <v>155</v>
      </c>
      <c r="B194" s="83">
        <v>12</v>
      </c>
      <c r="C194" s="84">
        <v>1586.2078344700001</v>
      </c>
      <c r="D194" s="84">
        <v>1539.4850184700001</v>
      </c>
      <c r="E194" s="84">
        <v>231.94057279</v>
      </c>
      <c r="F194" s="84">
        <v>231.94057279</v>
      </c>
    </row>
    <row r="195" spans="1:6" ht="12.75" customHeight="1" x14ac:dyDescent="0.2">
      <c r="A195" s="83" t="s">
        <v>155</v>
      </c>
      <c r="B195" s="83">
        <v>13</v>
      </c>
      <c r="C195" s="84">
        <v>1599.87120802</v>
      </c>
      <c r="D195" s="84">
        <v>1543.7505975700001</v>
      </c>
      <c r="E195" s="84">
        <v>232.58322982000001</v>
      </c>
      <c r="F195" s="84">
        <v>232.58322982000001</v>
      </c>
    </row>
    <row r="196" spans="1:6" ht="12.75" customHeight="1" x14ac:dyDescent="0.2">
      <c r="A196" s="83" t="s">
        <v>155</v>
      </c>
      <c r="B196" s="83">
        <v>14</v>
      </c>
      <c r="C196" s="84">
        <v>1596.5694911999999</v>
      </c>
      <c r="D196" s="84">
        <v>1550.1358746999999</v>
      </c>
      <c r="E196" s="84">
        <v>233.54524297</v>
      </c>
      <c r="F196" s="84">
        <v>233.54524297</v>
      </c>
    </row>
    <row r="197" spans="1:6" ht="12.75" customHeight="1" x14ac:dyDescent="0.2">
      <c r="A197" s="83" t="s">
        <v>155</v>
      </c>
      <c r="B197" s="83">
        <v>15</v>
      </c>
      <c r="C197" s="84">
        <v>1600.83315565</v>
      </c>
      <c r="D197" s="84">
        <v>1555.0011233800001</v>
      </c>
      <c r="E197" s="84">
        <v>234.2782469</v>
      </c>
      <c r="F197" s="84">
        <v>234.2782469</v>
      </c>
    </row>
    <row r="198" spans="1:6" ht="12.75" customHeight="1" x14ac:dyDescent="0.2">
      <c r="A198" s="83" t="s">
        <v>155</v>
      </c>
      <c r="B198" s="83">
        <v>16</v>
      </c>
      <c r="C198" s="84">
        <v>1616.4026006500001</v>
      </c>
      <c r="D198" s="84">
        <v>1569.6178477200001</v>
      </c>
      <c r="E198" s="84">
        <v>236.48041928999999</v>
      </c>
      <c r="F198" s="84">
        <v>236.48041928999999</v>
      </c>
    </row>
    <row r="199" spans="1:6" ht="12.75" customHeight="1" x14ac:dyDescent="0.2">
      <c r="A199" s="83" t="s">
        <v>155</v>
      </c>
      <c r="B199" s="83">
        <v>17</v>
      </c>
      <c r="C199" s="84">
        <v>1612.7529081</v>
      </c>
      <c r="D199" s="84">
        <v>1565.04868738</v>
      </c>
      <c r="E199" s="84">
        <v>235.79202437000001</v>
      </c>
      <c r="F199" s="84">
        <v>235.79202437000001</v>
      </c>
    </row>
    <row r="200" spans="1:6" ht="12.75" customHeight="1" x14ac:dyDescent="0.2">
      <c r="A200" s="83" t="s">
        <v>155</v>
      </c>
      <c r="B200" s="83">
        <v>18</v>
      </c>
      <c r="C200" s="84">
        <v>1624.2377971400001</v>
      </c>
      <c r="D200" s="84">
        <v>1565.54266723</v>
      </c>
      <c r="E200" s="84">
        <v>235.86644794</v>
      </c>
      <c r="F200" s="84">
        <v>235.86644794</v>
      </c>
    </row>
    <row r="201" spans="1:6" ht="12.75" customHeight="1" x14ac:dyDescent="0.2">
      <c r="A201" s="83" t="s">
        <v>155</v>
      </c>
      <c r="B201" s="83">
        <v>19</v>
      </c>
      <c r="C201" s="84">
        <v>1618.36318424</v>
      </c>
      <c r="D201" s="84">
        <v>1554.77098327</v>
      </c>
      <c r="E201" s="84">
        <v>234.24357372</v>
      </c>
      <c r="F201" s="84">
        <v>234.24357372</v>
      </c>
    </row>
    <row r="202" spans="1:6" ht="12.75" customHeight="1" x14ac:dyDescent="0.2">
      <c r="A202" s="83" t="s">
        <v>155</v>
      </c>
      <c r="B202" s="83">
        <v>20</v>
      </c>
      <c r="C202" s="84">
        <v>1602.7516109400001</v>
      </c>
      <c r="D202" s="84">
        <v>1547.2341203399999</v>
      </c>
      <c r="E202" s="84">
        <v>233.10806134000001</v>
      </c>
      <c r="F202" s="84">
        <v>233.10806134000001</v>
      </c>
    </row>
    <row r="203" spans="1:6" ht="12.75" customHeight="1" x14ac:dyDescent="0.2">
      <c r="A203" s="83" t="s">
        <v>155</v>
      </c>
      <c r="B203" s="83">
        <v>21</v>
      </c>
      <c r="C203" s="84">
        <v>1585.9944892999999</v>
      </c>
      <c r="D203" s="84">
        <v>1535.79212504</v>
      </c>
      <c r="E203" s="84">
        <v>231.38419725</v>
      </c>
      <c r="F203" s="84">
        <v>231.38419725</v>
      </c>
    </row>
    <row r="204" spans="1:6" ht="12.75" customHeight="1" x14ac:dyDescent="0.2">
      <c r="A204" s="83" t="s">
        <v>155</v>
      </c>
      <c r="B204" s="83">
        <v>22</v>
      </c>
      <c r="C204" s="84">
        <v>1603.5089010700001</v>
      </c>
      <c r="D204" s="84">
        <v>1540.9338686399999</v>
      </c>
      <c r="E204" s="84">
        <v>232.15885821000001</v>
      </c>
      <c r="F204" s="84">
        <v>232.15885821000001</v>
      </c>
    </row>
    <row r="205" spans="1:6" ht="12.75" customHeight="1" x14ac:dyDescent="0.2">
      <c r="A205" s="83" t="s">
        <v>155</v>
      </c>
      <c r="B205" s="83">
        <v>23</v>
      </c>
      <c r="C205" s="84">
        <v>1676.6699836800001</v>
      </c>
      <c r="D205" s="84">
        <v>1605.0903498099999</v>
      </c>
      <c r="E205" s="84">
        <v>241.82474701000001</v>
      </c>
      <c r="F205" s="84">
        <v>241.82474701000001</v>
      </c>
    </row>
    <row r="206" spans="1:6" ht="12.75" customHeight="1" x14ac:dyDescent="0.2">
      <c r="A206" s="83" t="s">
        <v>155</v>
      </c>
      <c r="B206" s="83">
        <v>24</v>
      </c>
      <c r="C206" s="84">
        <v>1767.1935203400001</v>
      </c>
      <c r="D206" s="84">
        <v>1699.9573802100001</v>
      </c>
      <c r="E206" s="84">
        <v>256.11752225999999</v>
      </c>
      <c r="F206" s="84">
        <v>256.11752225999999</v>
      </c>
    </row>
    <row r="207" spans="1:6" ht="12.75" customHeight="1" x14ac:dyDescent="0.2">
      <c r="A207" s="83" t="s">
        <v>156</v>
      </c>
      <c r="B207" s="83">
        <v>1</v>
      </c>
      <c r="C207" s="84">
        <v>1766.65702506</v>
      </c>
      <c r="D207" s="84">
        <v>1712.15777392</v>
      </c>
      <c r="E207" s="84">
        <v>257.95564752000001</v>
      </c>
      <c r="F207" s="84">
        <v>257.95564752000001</v>
      </c>
    </row>
    <row r="208" spans="1:6" ht="12.75" customHeight="1" x14ac:dyDescent="0.2">
      <c r="A208" s="83" t="s">
        <v>156</v>
      </c>
      <c r="B208" s="83">
        <v>2</v>
      </c>
      <c r="C208" s="84">
        <v>1860.1057294899999</v>
      </c>
      <c r="D208" s="84">
        <v>1786.11233348</v>
      </c>
      <c r="E208" s="84">
        <v>269.09772600999997</v>
      </c>
      <c r="F208" s="84">
        <v>269.09772600999997</v>
      </c>
    </row>
    <row r="209" spans="1:6" ht="12.75" customHeight="1" x14ac:dyDescent="0.2">
      <c r="A209" s="83" t="s">
        <v>156</v>
      </c>
      <c r="B209" s="83">
        <v>3</v>
      </c>
      <c r="C209" s="84">
        <v>1944.6992548400001</v>
      </c>
      <c r="D209" s="84">
        <v>1894.64656726</v>
      </c>
      <c r="E209" s="84">
        <v>285.44961775000002</v>
      </c>
      <c r="F209" s="84">
        <v>285.44961775000002</v>
      </c>
    </row>
    <row r="210" spans="1:6" ht="12.75" customHeight="1" x14ac:dyDescent="0.2">
      <c r="A210" s="83" t="s">
        <v>156</v>
      </c>
      <c r="B210" s="83">
        <v>4</v>
      </c>
      <c r="C210" s="84">
        <v>2016.32553564</v>
      </c>
      <c r="D210" s="84">
        <v>1964.72016426</v>
      </c>
      <c r="E210" s="84">
        <v>296.00698598000002</v>
      </c>
      <c r="F210" s="84">
        <v>296.00698598000002</v>
      </c>
    </row>
    <row r="211" spans="1:6" ht="12.75" customHeight="1" x14ac:dyDescent="0.2">
      <c r="A211" s="83" t="s">
        <v>156</v>
      </c>
      <c r="B211" s="83">
        <v>5</v>
      </c>
      <c r="C211" s="84">
        <v>2024.4854919500001</v>
      </c>
      <c r="D211" s="84">
        <v>1971.03094158</v>
      </c>
      <c r="E211" s="84">
        <v>296.9577749</v>
      </c>
      <c r="F211" s="84">
        <v>296.9577749</v>
      </c>
    </row>
    <row r="212" spans="1:6" ht="12.75" customHeight="1" x14ac:dyDescent="0.2">
      <c r="A212" s="83" t="s">
        <v>156</v>
      </c>
      <c r="B212" s="83">
        <v>6</v>
      </c>
      <c r="C212" s="84">
        <v>2022.48204781</v>
      </c>
      <c r="D212" s="84">
        <v>1966.0898699700001</v>
      </c>
      <c r="E212" s="84">
        <v>296.21334740999998</v>
      </c>
      <c r="F212" s="84">
        <v>296.21334740999998</v>
      </c>
    </row>
    <row r="213" spans="1:6" ht="12.75" customHeight="1" x14ac:dyDescent="0.2">
      <c r="A213" s="83" t="s">
        <v>156</v>
      </c>
      <c r="B213" s="83">
        <v>7</v>
      </c>
      <c r="C213" s="84">
        <v>2012.82505997</v>
      </c>
      <c r="D213" s="84">
        <v>1957.22707313</v>
      </c>
      <c r="E213" s="84">
        <v>294.8780683</v>
      </c>
      <c r="F213" s="84">
        <v>294.8780683</v>
      </c>
    </row>
    <row r="214" spans="1:6" ht="12.75" customHeight="1" x14ac:dyDescent="0.2">
      <c r="A214" s="83" t="s">
        <v>156</v>
      </c>
      <c r="B214" s="83">
        <v>8</v>
      </c>
      <c r="C214" s="84">
        <v>1743.10184357</v>
      </c>
      <c r="D214" s="84">
        <v>1689.2291110599999</v>
      </c>
      <c r="E214" s="84">
        <v>254.50118896999999</v>
      </c>
      <c r="F214" s="84">
        <v>254.50118896999999</v>
      </c>
    </row>
    <row r="215" spans="1:6" ht="12.75" customHeight="1" x14ac:dyDescent="0.2">
      <c r="A215" s="83" t="s">
        <v>156</v>
      </c>
      <c r="B215" s="83">
        <v>9</v>
      </c>
      <c r="C215" s="84">
        <v>1731.2768074099999</v>
      </c>
      <c r="D215" s="84">
        <v>1681.8471610199999</v>
      </c>
      <c r="E215" s="84">
        <v>253.38901593</v>
      </c>
      <c r="F215" s="84">
        <v>253.38901593</v>
      </c>
    </row>
    <row r="216" spans="1:6" ht="12.75" customHeight="1" x14ac:dyDescent="0.2">
      <c r="A216" s="83" t="s">
        <v>156</v>
      </c>
      <c r="B216" s="83">
        <v>10</v>
      </c>
      <c r="C216" s="84">
        <v>1633.72249205</v>
      </c>
      <c r="D216" s="84">
        <v>1590.00597885</v>
      </c>
      <c r="E216" s="84">
        <v>239.55211843999999</v>
      </c>
      <c r="F216" s="84">
        <v>239.55211843999999</v>
      </c>
    </row>
    <row r="217" spans="1:6" ht="12.75" customHeight="1" x14ac:dyDescent="0.2">
      <c r="A217" s="83" t="s">
        <v>156</v>
      </c>
      <c r="B217" s="83">
        <v>11</v>
      </c>
      <c r="C217" s="84">
        <v>1668.16702966</v>
      </c>
      <c r="D217" s="84">
        <v>1616.7203649800001</v>
      </c>
      <c r="E217" s="84">
        <v>243.57693839000001</v>
      </c>
      <c r="F217" s="84">
        <v>243.57693839000001</v>
      </c>
    </row>
    <row r="218" spans="1:6" ht="12.75" customHeight="1" x14ac:dyDescent="0.2">
      <c r="A218" s="83" t="s">
        <v>156</v>
      </c>
      <c r="B218" s="83">
        <v>12</v>
      </c>
      <c r="C218" s="84">
        <v>1651.6960032500001</v>
      </c>
      <c r="D218" s="84">
        <v>1598.81797203</v>
      </c>
      <c r="E218" s="84">
        <v>240.8797434</v>
      </c>
      <c r="F218" s="84">
        <v>240.8797434</v>
      </c>
    </row>
    <row r="219" spans="1:6" ht="12.75" customHeight="1" x14ac:dyDescent="0.2">
      <c r="A219" s="83" t="s">
        <v>156</v>
      </c>
      <c r="B219" s="83">
        <v>13</v>
      </c>
      <c r="C219" s="84">
        <v>1658.9452852700001</v>
      </c>
      <c r="D219" s="84">
        <v>1601.3262668699999</v>
      </c>
      <c r="E219" s="84">
        <v>241.25764597</v>
      </c>
      <c r="F219" s="84">
        <v>241.25764597</v>
      </c>
    </row>
    <row r="220" spans="1:6" ht="12.75" customHeight="1" x14ac:dyDescent="0.2">
      <c r="A220" s="83" t="s">
        <v>156</v>
      </c>
      <c r="B220" s="83">
        <v>14</v>
      </c>
      <c r="C220" s="84">
        <v>1662.7714467599999</v>
      </c>
      <c r="D220" s="84">
        <v>1610.6870014900001</v>
      </c>
      <c r="E220" s="84">
        <v>242.66794494999999</v>
      </c>
      <c r="F220" s="84">
        <v>242.66794494999999</v>
      </c>
    </row>
    <row r="221" spans="1:6" ht="12.75" customHeight="1" x14ac:dyDescent="0.2">
      <c r="A221" s="83" t="s">
        <v>156</v>
      </c>
      <c r="B221" s="83">
        <v>15</v>
      </c>
      <c r="C221" s="84">
        <v>1656.47042508</v>
      </c>
      <c r="D221" s="84">
        <v>1608.5179423699999</v>
      </c>
      <c r="E221" s="84">
        <v>242.34115202000001</v>
      </c>
      <c r="F221" s="84">
        <v>242.34115202000001</v>
      </c>
    </row>
    <row r="222" spans="1:6" ht="12.75" customHeight="1" x14ac:dyDescent="0.2">
      <c r="A222" s="83" t="s">
        <v>156</v>
      </c>
      <c r="B222" s="83">
        <v>16</v>
      </c>
      <c r="C222" s="84">
        <v>1667.9850192500001</v>
      </c>
      <c r="D222" s="84">
        <v>1615.7748167899999</v>
      </c>
      <c r="E222" s="84">
        <v>243.43448101999999</v>
      </c>
      <c r="F222" s="84">
        <v>243.43448101999999</v>
      </c>
    </row>
    <row r="223" spans="1:6" ht="12.75" customHeight="1" x14ac:dyDescent="0.2">
      <c r="A223" s="83" t="s">
        <v>156</v>
      </c>
      <c r="B223" s="83">
        <v>17</v>
      </c>
      <c r="C223" s="84">
        <v>1675.2647387100001</v>
      </c>
      <c r="D223" s="84">
        <v>1625.2778108800001</v>
      </c>
      <c r="E223" s="84">
        <v>244.86621296999999</v>
      </c>
      <c r="F223" s="84">
        <v>244.86621296999999</v>
      </c>
    </row>
    <row r="224" spans="1:6" ht="12.75" customHeight="1" x14ac:dyDescent="0.2">
      <c r="A224" s="83" t="s">
        <v>156</v>
      </c>
      <c r="B224" s="83">
        <v>18</v>
      </c>
      <c r="C224" s="84">
        <v>1650.6097558500001</v>
      </c>
      <c r="D224" s="84">
        <v>1600.91596641</v>
      </c>
      <c r="E224" s="84">
        <v>241.19582964</v>
      </c>
      <c r="F224" s="84">
        <v>241.19582964</v>
      </c>
    </row>
    <row r="225" spans="1:6" ht="12.75" customHeight="1" x14ac:dyDescent="0.2">
      <c r="A225" s="83" t="s">
        <v>156</v>
      </c>
      <c r="B225" s="83">
        <v>19</v>
      </c>
      <c r="C225" s="84">
        <v>1644.2842916</v>
      </c>
      <c r="D225" s="84">
        <v>1588.4538699300001</v>
      </c>
      <c r="E225" s="84">
        <v>239.31827593</v>
      </c>
      <c r="F225" s="84">
        <v>239.31827593</v>
      </c>
    </row>
    <row r="226" spans="1:6" ht="12.75" customHeight="1" x14ac:dyDescent="0.2">
      <c r="A226" s="83" t="s">
        <v>156</v>
      </c>
      <c r="B226" s="83">
        <v>20</v>
      </c>
      <c r="C226" s="84">
        <v>1646.82078153</v>
      </c>
      <c r="D226" s="84">
        <v>1585.11302753</v>
      </c>
      <c r="E226" s="84">
        <v>238.81494079999999</v>
      </c>
      <c r="F226" s="84">
        <v>238.81494079999999</v>
      </c>
    </row>
    <row r="227" spans="1:6" ht="12.75" customHeight="1" x14ac:dyDescent="0.2">
      <c r="A227" s="83" t="s">
        <v>156</v>
      </c>
      <c r="B227" s="83">
        <v>21</v>
      </c>
      <c r="C227" s="84">
        <v>1598.0534333400001</v>
      </c>
      <c r="D227" s="84">
        <v>1544.0407074100001</v>
      </c>
      <c r="E227" s="84">
        <v>232.62693809999999</v>
      </c>
      <c r="F227" s="84">
        <v>232.62693809999999</v>
      </c>
    </row>
    <row r="228" spans="1:6" ht="12.75" customHeight="1" x14ac:dyDescent="0.2">
      <c r="A228" s="83" t="s">
        <v>156</v>
      </c>
      <c r="B228" s="83">
        <v>22</v>
      </c>
      <c r="C228" s="84">
        <v>1613.31170677</v>
      </c>
      <c r="D228" s="84">
        <v>1552.7581024399999</v>
      </c>
      <c r="E228" s="84">
        <v>233.94031079999999</v>
      </c>
      <c r="F228" s="84">
        <v>233.94031079999999</v>
      </c>
    </row>
    <row r="229" spans="1:6" ht="12.75" customHeight="1" x14ac:dyDescent="0.2">
      <c r="A229" s="83" t="s">
        <v>156</v>
      </c>
      <c r="B229" s="83">
        <v>23</v>
      </c>
      <c r="C229" s="84">
        <v>1668.8426686099999</v>
      </c>
      <c r="D229" s="84">
        <v>1608.5468269099999</v>
      </c>
      <c r="E229" s="84">
        <v>242.34550379999999</v>
      </c>
      <c r="F229" s="84">
        <v>242.34550379999999</v>
      </c>
    </row>
    <row r="230" spans="1:6" ht="12.75" customHeight="1" x14ac:dyDescent="0.2">
      <c r="A230" s="83" t="s">
        <v>156</v>
      </c>
      <c r="B230" s="83">
        <v>24</v>
      </c>
      <c r="C230" s="84">
        <v>1791.07776442</v>
      </c>
      <c r="D230" s="84">
        <v>1728.4887922200001</v>
      </c>
      <c r="E230" s="84">
        <v>260.41609741000002</v>
      </c>
      <c r="F230" s="84">
        <v>260.41609741000002</v>
      </c>
    </row>
    <row r="231" spans="1:6" ht="12.75" customHeight="1" x14ac:dyDescent="0.2">
      <c r="A231" s="83" t="s">
        <v>157</v>
      </c>
      <c r="B231" s="83">
        <v>1</v>
      </c>
      <c r="C231" s="84">
        <v>1922.1605681200001</v>
      </c>
      <c r="D231" s="84">
        <v>1865.8679701200001</v>
      </c>
      <c r="E231" s="84">
        <v>281.1138014</v>
      </c>
      <c r="F231" s="84">
        <v>281.1138014</v>
      </c>
    </row>
    <row r="232" spans="1:6" ht="12.75" customHeight="1" x14ac:dyDescent="0.2">
      <c r="A232" s="83" t="s">
        <v>157</v>
      </c>
      <c r="B232" s="83">
        <v>2</v>
      </c>
      <c r="C232" s="84">
        <v>2017.5964336300001</v>
      </c>
      <c r="D232" s="84">
        <v>1950.29183958</v>
      </c>
      <c r="E232" s="84">
        <v>293.83319809</v>
      </c>
      <c r="F232" s="84">
        <v>293.83319809</v>
      </c>
    </row>
    <row r="233" spans="1:6" ht="12.75" customHeight="1" x14ac:dyDescent="0.2">
      <c r="A233" s="83" t="s">
        <v>157</v>
      </c>
      <c r="B233" s="83">
        <v>3</v>
      </c>
      <c r="C233" s="84">
        <v>1999.5103422300001</v>
      </c>
      <c r="D233" s="84">
        <v>1946.24996386</v>
      </c>
      <c r="E233" s="84">
        <v>293.22424446999997</v>
      </c>
      <c r="F233" s="84">
        <v>293.22424446999997</v>
      </c>
    </row>
    <row r="234" spans="1:6" ht="12.75" customHeight="1" x14ac:dyDescent="0.2">
      <c r="A234" s="83" t="s">
        <v>157</v>
      </c>
      <c r="B234" s="83">
        <v>4</v>
      </c>
      <c r="C234" s="84">
        <v>1992.13596207</v>
      </c>
      <c r="D234" s="84">
        <v>1942.4464228500001</v>
      </c>
      <c r="E234" s="84">
        <v>292.65119863000001</v>
      </c>
      <c r="F234" s="84">
        <v>292.65119863000001</v>
      </c>
    </row>
    <row r="235" spans="1:6" ht="12.75" customHeight="1" x14ac:dyDescent="0.2">
      <c r="A235" s="83" t="s">
        <v>157</v>
      </c>
      <c r="B235" s="83">
        <v>5</v>
      </c>
      <c r="C235" s="84">
        <v>2000.3020714500001</v>
      </c>
      <c r="D235" s="84">
        <v>1935.6637532</v>
      </c>
      <c r="E235" s="84">
        <v>291.62931386999998</v>
      </c>
      <c r="F235" s="84">
        <v>291.62931386999998</v>
      </c>
    </row>
    <row r="236" spans="1:6" ht="12.75" customHeight="1" x14ac:dyDescent="0.2">
      <c r="A236" s="83" t="s">
        <v>157</v>
      </c>
      <c r="B236" s="83">
        <v>6</v>
      </c>
      <c r="C236" s="84">
        <v>2029.00994158</v>
      </c>
      <c r="D236" s="84">
        <v>1954.1019800199999</v>
      </c>
      <c r="E236" s="84">
        <v>294.40723819999999</v>
      </c>
      <c r="F236" s="84">
        <v>294.40723819999999</v>
      </c>
    </row>
    <row r="237" spans="1:6" ht="12.75" customHeight="1" x14ac:dyDescent="0.2">
      <c r="A237" s="83" t="s">
        <v>157</v>
      </c>
      <c r="B237" s="83">
        <v>7</v>
      </c>
      <c r="C237" s="84">
        <v>1973.4260666600001</v>
      </c>
      <c r="D237" s="84">
        <v>1916.9403563599999</v>
      </c>
      <c r="E237" s="84">
        <v>288.8084255</v>
      </c>
      <c r="F237" s="84">
        <v>288.8084255</v>
      </c>
    </row>
    <row r="238" spans="1:6" ht="12.75" customHeight="1" x14ac:dyDescent="0.2">
      <c r="A238" s="83" t="s">
        <v>157</v>
      </c>
      <c r="B238" s="83">
        <v>8</v>
      </c>
      <c r="C238" s="84">
        <v>1846.4960733200001</v>
      </c>
      <c r="D238" s="84">
        <v>1791.43296775</v>
      </c>
      <c r="E238" s="84">
        <v>269.89933884999999</v>
      </c>
      <c r="F238" s="84">
        <v>269.89933884999999</v>
      </c>
    </row>
    <row r="239" spans="1:6" ht="12.75" customHeight="1" x14ac:dyDescent="0.2">
      <c r="A239" s="83" t="s">
        <v>157</v>
      </c>
      <c r="B239" s="83">
        <v>9</v>
      </c>
      <c r="C239" s="84">
        <v>1745.36556129</v>
      </c>
      <c r="D239" s="84">
        <v>1690.9898220800001</v>
      </c>
      <c r="E239" s="84">
        <v>254.76645970000001</v>
      </c>
      <c r="F239" s="84">
        <v>254.76645970000001</v>
      </c>
    </row>
    <row r="240" spans="1:6" ht="12.75" customHeight="1" x14ac:dyDescent="0.2">
      <c r="A240" s="83" t="s">
        <v>157</v>
      </c>
      <c r="B240" s="83">
        <v>10</v>
      </c>
      <c r="C240" s="84">
        <v>1685.14810917</v>
      </c>
      <c r="D240" s="84">
        <v>1628.58251238</v>
      </c>
      <c r="E240" s="84">
        <v>245.36410308000001</v>
      </c>
      <c r="F240" s="84">
        <v>245.36410308000001</v>
      </c>
    </row>
    <row r="241" spans="1:6" ht="12.75" customHeight="1" x14ac:dyDescent="0.2">
      <c r="A241" s="83" t="s">
        <v>157</v>
      </c>
      <c r="B241" s="83">
        <v>11</v>
      </c>
      <c r="C241" s="84">
        <v>1639.1864047199999</v>
      </c>
      <c r="D241" s="84">
        <v>1583.6643647400001</v>
      </c>
      <c r="E241" s="84">
        <v>238.59668361000001</v>
      </c>
      <c r="F241" s="84">
        <v>238.59668361000001</v>
      </c>
    </row>
    <row r="242" spans="1:6" ht="12.75" customHeight="1" x14ac:dyDescent="0.2">
      <c r="A242" s="83" t="s">
        <v>157</v>
      </c>
      <c r="B242" s="83">
        <v>12</v>
      </c>
      <c r="C242" s="84">
        <v>1635.0899000300001</v>
      </c>
      <c r="D242" s="84">
        <v>1579.20957232</v>
      </c>
      <c r="E242" s="84">
        <v>237.92551949</v>
      </c>
      <c r="F242" s="84">
        <v>237.92551949</v>
      </c>
    </row>
    <row r="243" spans="1:6" ht="12.75" customHeight="1" x14ac:dyDescent="0.2">
      <c r="A243" s="83" t="s">
        <v>157</v>
      </c>
      <c r="B243" s="83">
        <v>13</v>
      </c>
      <c r="C243" s="84">
        <v>1635.72133057</v>
      </c>
      <c r="D243" s="84">
        <v>1573.34454635</v>
      </c>
      <c r="E243" s="84">
        <v>237.04188797</v>
      </c>
      <c r="F243" s="84">
        <v>237.04188797</v>
      </c>
    </row>
    <row r="244" spans="1:6" ht="12.75" customHeight="1" x14ac:dyDescent="0.2">
      <c r="A244" s="83" t="s">
        <v>157</v>
      </c>
      <c r="B244" s="83">
        <v>14</v>
      </c>
      <c r="C244" s="84">
        <v>1626.39772163</v>
      </c>
      <c r="D244" s="84">
        <v>1570.58132985</v>
      </c>
      <c r="E244" s="84">
        <v>236.62557860999999</v>
      </c>
      <c r="F244" s="84">
        <v>236.62557860999999</v>
      </c>
    </row>
    <row r="245" spans="1:6" ht="12.75" customHeight="1" x14ac:dyDescent="0.2">
      <c r="A245" s="83" t="s">
        <v>157</v>
      </c>
      <c r="B245" s="83">
        <v>15</v>
      </c>
      <c r="C245" s="84">
        <v>1634.1651335900001</v>
      </c>
      <c r="D245" s="84">
        <v>1574.7260783900001</v>
      </c>
      <c r="E245" s="84">
        <v>237.25003117</v>
      </c>
      <c r="F245" s="84">
        <v>237.25003117</v>
      </c>
    </row>
    <row r="246" spans="1:6" ht="12.75" customHeight="1" x14ac:dyDescent="0.2">
      <c r="A246" s="83" t="s">
        <v>157</v>
      </c>
      <c r="B246" s="83">
        <v>16</v>
      </c>
      <c r="C246" s="84">
        <v>1629.0412878300001</v>
      </c>
      <c r="D246" s="84">
        <v>1572.6386878400001</v>
      </c>
      <c r="E246" s="84">
        <v>236.93554252000001</v>
      </c>
      <c r="F246" s="84">
        <v>236.93554252000001</v>
      </c>
    </row>
    <row r="247" spans="1:6" ht="12.75" customHeight="1" x14ac:dyDescent="0.2">
      <c r="A247" s="83" t="s">
        <v>157</v>
      </c>
      <c r="B247" s="83">
        <v>17</v>
      </c>
      <c r="C247" s="84">
        <v>1632.57064259</v>
      </c>
      <c r="D247" s="84">
        <v>1573.9229098599999</v>
      </c>
      <c r="E247" s="84">
        <v>237.12902488</v>
      </c>
      <c r="F247" s="84">
        <v>237.12902488</v>
      </c>
    </row>
    <row r="248" spans="1:6" ht="12.75" customHeight="1" x14ac:dyDescent="0.2">
      <c r="A248" s="83" t="s">
        <v>157</v>
      </c>
      <c r="B248" s="83">
        <v>18</v>
      </c>
      <c r="C248" s="84">
        <v>1639.00108976</v>
      </c>
      <c r="D248" s="84">
        <v>1562.0444884799999</v>
      </c>
      <c r="E248" s="84">
        <v>235.33940833</v>
      </c>
      <c r="F248" s="84">
        <v>235.33940833</v>
      </c>
    </row>
    <row r="249" spans="1:6" ht="12.75" customHeight="1" x14ac:dyDescent="0.2">
      <c r="A249" s="83" t="s">
        <v>157</v>
      </c>
      <c r="B249" s="83">
        <v>19</v>
      </c>
      <c r="C249" s="84">
        <v>1612.9530901400001</v>
      </c>
      <c r="D249" s="84">
        <v>1544.5450969399999</v>
      </c>
      <c r="E249" s="84">
        <v>232.70293000000001</v>
      </c>
      <c r="F249" s="84">
        <v>232.70293000000001</v>
      </c>
    </row>
    <row r="250" spans="1:6" ht="12.75" customHeight="1" x14ac:dyDescent="0.2">
      <c r="A250" s="83" t="s">
        <v>157</v>
      </c>
      <c r="B250" s="83">
        <v>20</v>
      </c>
      <c r="C250" s="84">
        <v>1626.9667951500001</v>
      </c>
      <c r="D250" s="84">
        <v>1562.21681554</v>
      </c>
      <c r="E250" s="84">
        <v>235.36537132000001</v>
      </c>
      <c r="F250" s="84">
        <v>235.36537132000001</v>
      </c>
    </row>
    <row r="251" spans="1:6" ht="12.75" customHeight="1" x14ac:dyDescent="0.2">
      <c r="A251" s="83" t="s">
        <v>157</v>
      </c>
      <c r="B251" s="83">
        <v>21</v>
      </c>
      <c r="C251" s="84">
        <v>1633.7417922699999</v>
      </c>
      <c r="D251" s="84">
        <v>1570.11941469</v>
      </c>
      <c r="E251" s="84">
        <v>236.55598595000001</v>
      </c>
      <c r="F251" s="84">
        <v>236.55598595000001</v>
      </c>
    </row>
    <row r="252" spans="1:6" ht="12.75" customHeight="1" x14ac:dyDescent="0.2">
      <c r="A252" s="83" t="s">
        <v>157</v>
      </c>
      <c r="B252" s="83">
        <v>22</v>
      </c>
      <c r="C252" s="84">
        <v>1685.68650725</v>
      </c>
      <c r="D252" s="84">
        <v>1611.50411947</v>
      </c>
      <c r="E252" s="84">
        <v>242.79105288</v>
      </c>
      <c r="F252" s="84">
        <v>242.79105288</v>
      </c>
    </row>
    <row r="253" spans="1:6" ht="12.75" customHeight="1" x14ac:dyDescent="0.2">
      <c r="A253" s="83" t="s">
        <v>157</v>
      </c>
      <c r="B253" s="83">
        <v>23</v>
      </c>
      <c r="C253" s="84">
        <v>1750.9158752400001</v>
      </c>
      <c r="D253" s="84">
        <v>1683.88724987</v>
      </c>
      <c r="E253" s="84">
        <v>253.69637804999999</v>
      </c>
      <c r="F253" s="84">
        <v>253.69637804999999</v>
      </c>
    </row>
    <row r="254" spans="1:6" ht="12.75" customHeight="1" x14ac:dyDescent="0.2">
      <c r="A254" s="83" t="s">
        <v>157</v>
      </c>
      <c r="B254" s="83">
        <v>24</v>
      </c>
      <c r="C254" s="84">
        <v>1810.31149774</v>
      </c>
      <c r="D254" s="84">
        <v>1745.5103207899999</v>
      </c>
      <c r="E254" s="84">
        <v>262.98058035999998</v>
      </c>
      <c r="F254" s="84">
        <v>262.98058035999998</v>
      </c>
    </row>
    <row r="255" spans="1:6" ht="12.75" customHeight="1" x14ac:dyDescent="0.2">
      <c r="A255" s="83" t="s">
        <v>158</v>
      </c>
      <c r="B255" s="83">
        <v>1</v>
      </c>
      <c r="C255" s="84">
        <v>1883.4650056</v>
      </c>
      <c r="D255" s="84">
        <v>1828.74591814</v>
      </c>
      <c r="E255" s="84">
        <v>275.52095061</v>
      </c>
      <c r="F255" s="84">
        <v>275.52095061</v>
      </c>
    </row>
    <row r="256" spans="1:6" ht="12.75" customHeight="1" x14ac:dyDescent="0.2">
      <c r="A256" s="83" t="s">
        <v>158</v>
      </c>
      <c r="B256" s="83">
        <v>2</v>
      </c>
      <c r="C256" s="84">
        <v>1959.2755421700001</v>
      </c>
      <c r="D256" s="84">
        <v>1874.5544072600001</v>
      </c>
      <c r="E256" s="84">
        <v>282.42250995000001</v>
      </c>
      <c r="F256" s="84">
        <v>282.42250995000001</v>
      </c>
    </row>
    <row r="257" spans="1:6" ht="12.75" customHeight="1" x14ac:dyDescent="0.2">
      <c r="A257" s="83" t="s">
        <v>158</v>
      </c>
      <c r="B257" s="83">
        <v>3</v>
      </c>
      <c r="C257" s="84">
        <v>2022.70075625</v>
      </c>
      <c r="D257" s="84">
        <v>1942.2845249699999</v>
      </c>
      <c r="E257" s="84">
        <v>292.62680691000003</v>
      </c>
      <c r="F257" s="84">
        <v>292.62680691000003</v>
      </c>
    </row>
    <row r="258" spans="1:6" ht="12.75" customHeight="1" x14ac:dyDescent="0.2">
      <c r="A258" s="83" t="s">
        <v>158</v>
      </c>
      <c r="B258" s="83">
        <v>4</v>
      </c>
      <c r="C258" s="84">
        <v>2050.4558702600002</v>
      </c>
      <c r="D258" s="84">
        <v>1987.7190426300001</v>
      </c>
      <c r="E258" s="84">
        <v>299.47202327999997</v>
      </c>
      <c r="F258" s="84">
        <v>299.47202327999997</v>
      </c>
    </row>
    <row r="259" spans="1:6" ht="12.75" customHeight="1" x14ac:dyDescent="0.2">
      <c r="A259" s="83" t="s">
        <v>158</v>
      </c>
      <c r="B259" s="83">
        <v>5</v>
      </c>
      <c r="C259" s="84">
        <v>2044.2089490200001</v>
      </c>
      <c r="D259" s="84">
        <v>1987.5426540200001</v>
      </c>
      <c r="E259" s="84">
        <v>299.44544837000001</v>
      </c>
      <c r="F259" s="84">
        <v>299.44544837000001</v>
      </c>
    </row>
    <row r="260" spans="1:6" ht="12.75" customHeight="1" x14ac:dyDescent="0.2">
      <c r="A260" s="83" t="s">
        <v>158</v>
      </c>
      <c r="B260" s="83">
        <v>6</v>
      </c>
      <c r="C260" s="84">
        <v>1998.4245464799999</v>
      </c>
      <c r="D260" s="84">
        <v>1950.8227498799999</v>
      </c>
      <c r="E260" s="84">
        <v>293.91318563999999</v>
      </c>
      <c r="F260" s="84">
        <v>293.91318563999999</v>
      </c>
    </row>
    <row r="261" spans="1:6" ht="12.75" customHeight="1" x14ac:dyDescent="0.2">
      <c r="A261" s="83" t="s">
        <v>158</v>
      </c>
      <c r="B261" s="83">
        <v>7</v>
      </c>
      <c r="C261" s="84">
        <v>1935.5045134100001</v>
      </c>
      <c r="D261" s="84">
        <v>1887.7074026499999</v>
      </c>
      <c r="E261" s="84">
        <v>284.40415526999999</v>
      </c>
      <c r="F261" s="84">
        <v>284.40415526999999</v>
      </c>
    </row>
    <row r="262" spans="1:6" ht="12.75" customHeight="1" x14ac:dyDescent="0.2">
      <c r="A262" s="83" t="s">
        <v>158</v>
      </c>
      <c r="B262" s="83">
        <v>8</v>
      </c>
      <c r="C262" s="84">
        <v>1848.84197034</v>
      </c>
      <c r="D262" s="84">
        <v>1801.57241084</v>
      </c>
      <c r="E262" s="84">
        <v>271.42695894000002</v>
      </c>
      <c r="F262" s="84">
        <v>271.42695894000002</v>
      </c>
    </row>
    <row r="263" spans="1:6" ht="12.75" customHeight="1" x14ac:dyDescent="0.2">
      <c r="A263" s="83" t="s">
        <v>158</v>
      </c>
      <c r="B263" s="83">
        <v>9</v>
      </c>
      <c r="C263" s="84">
        <v>1764.5023100000001</v>
      </c>
      <c r="D263" s="84">
        <v>1714.0890098</v>
      </c>
      <c r="E263" s="84">
        <v>258.24660972999999</v>
      </c>
      <c r="F263" s="84">
        <v>258.24660972999999</v>
      </c>
    </row>
    <row r="264" spans="1:6" ht="12.75" customHeight="1" x14ac:dyDescent="0.2">
      <c r="A264" s="83" t="s">
        <v>158</v>
      </c>
      <c r="B264" s="83">
        <v>10</v>
      </c>
      <c r="C264" s="84">
        <v>1701.6416960500001</v>
      </c>
      <c r="D264" s="84">
        <v>1653.1932066100001</v>
      </c>
      <c r="E264" s="84">
        <v>249.07197841000001</v>
      </c>
      <c r="F264" s="84">
        <v>249.07197841000001</v>
      </c>
    </row>
    <row r="265" spans="1:6" ht="12.75" customHeight="1" x14ac:dyDescent="0.2">
      <c r="A265" s="83" t="s">
        <v>158</v>
      </c>
      <c r="B265" s="83">
        <v>11</v>
      </c>
      <c r="C265" s="84">
        <v>1686.13141896</v>
      </c>
      <c r="D265" s="84">
        <v>1637.9671309099999</v>
      </c>
      <c r="E265" s="84">
        <v>246.77800042999999</v>
      </c>
      <c r="F265" s="84">
        <v>246.77800042999999</v>
      </c>
    </row>
    <row r="266" spans="1:6" ht="12.75" customHeight="1" x14ac:dyDescent="0.2">
      <c r="A266" s="83" t="s">
        <v>158</v>
      </c>
      <c r="B266" s="83">
        <v>12</v>
      </c>
      <c r="C266" s="84">
        <v>1712.1926276900001</v>
      </c>
      <c r="D266" s="84">
        <v>1655.31833278</v>
      </c>
      <c r="E266" s="84">
        <v>249.39215234</v>
      </c>
      <c r="F266" s="84">
        <v>249.39215234</v>
      </c>
    </row>
    <row r="267" spans="1:6" ht="12.75" customHeight="1" x14ac:dyDescent="0.2">
      <c r="A267" s="83" t="s">
        <v>158</v>
      </c>
      <c r="B267" s="83">
        <v>13</v>
      </c>
      <c r="C267" s="84">
        <v>1699.91077741</v>
      </c>
      <c r="D267" s="84">
        <v>1634.5369885299999</v>
      </c>
      <c r="E267" s="84">
        <v>246.26121126000001</v>
      </c>
      <c r="F267" s="84">
        <v>246.26121126000001</v>
      </c>
    </row>
    <row r="268" spans="1:6" ht="12.75" customHeight="1" x14ac:dyDescent="0.2">
      <c r="A268" s="83" t="s">
        <v>158</v>
      </c>
      <c r="B268" s="83">
        <v>14</v>
      </c>
      <c r="C268" s="84">
        <v>1687.21887982</v>
      </c>
      <c r="D268" s="84">
        <v>1636.33070159</v>
      </c>
      <c r="E268" s="84">
        <v>246.53145412000001</v>
      </c>
      <c r="F268" s="84">
        <v>246.53145412000001</v>
      </c>
    </row>
    <row r="269" spans="1:6" ht="12.75" customHeight="1" x14ac:dyDescent="0.2">
      <c r="A269" s="83" t="s">
        <v>158</v>
      </c>
      <c r="B269" s="83">
        <v>15</v>
      </c>
      <c r="C269" s="84">
        <v>1701.52260673</v>
      </c>
      <c r="D269" s="84">
        <v>1648.9461210899999</v>
      </c>
      <c r="E269" s="84">
        <v>248.43210765000001</v>
      </c>
      <c r="F269" s="84">
        <v>248.43210765000001</v>
      </c>
    </row>
    <row r="270" spans="1:6" ht="12.75" customHeight="1" x14ac:dyDescent="0.2">
      <c r="A270" s="83" t="s">
        <v>158</v>
      </c>
      <c r="B270" s="83">
        <v>16</v>
      </c>
      <c r="C270" s="84">
        <v>1705.11698864</v>
      </c>
      <c r="D270" s="84">
        <v>1652.2130146100001</v>
      </c>
      <c r="E270" s="84">
        <v>248.92430156</v>
      </c>
      <c r="F270" s="84">
        <v>248.92430156</v>
      </c>
    </row>
    <row r="271" spans="1:6" ht="12.75" customHeight="1" x14ac:dyDescent="0.2">
      <c r="A271" s="83" t="s">
        <v>158</v>
      </c>
      <c r="B271" s="83">
        <v>17</v>
      </c>
      <c r="C271" s="84">
        <v>1721.7520716900001</v>
      </c>
      <c r="D271" s="84">
        <v>1653.6044035</v>
      </c>
      <c r="E271" s="84">
        <v>249.1339298</v>
      </c>
      <c r="F271" s="84">
        <v>249.1339298</v>
      </c>
    </row>
    <row r="272" spans="1:6" ht="12.75" customHeight="1" x14ac:dyDescent="0.2">
      <c r="A272" s="83" t="s">
        <v>158</v>
      </c>
      <c r="B272" s="83">
        <v>18</v>
      </c>
      <c r="C272" s="84">
        <v>1726.47894873</v>
      </c>
      <c r="D272" s="84">
        <v>1648.75223661</v>
      </c>
      <c r="E272" s="84">
        <v>248.40289679</v>
      </c>
      <c r="F272" s="84">
        <v>248.40289679</v>
      </c>
    </row>
    <row r="273" spans="1:6" ht="12.75" customHeight="1" x14ac:dyDescent="0.2">
      <c r="A273" s="83" t="s">
        <v>158</v>
      </c>
      <c r="B273" s="83">
        <v>19</v>
      </c>
      <c r="C273" s="84">
        <v>1718.3748394900001</v>
      </c>
      <c r="D273" s="84">
        <v>1634.6230831299999</v>
      </c>
      <c r="E273" s="84">
        <v>246.27418237000001</v>
      </c>
      <c r="F273" s="84">
        <v>246.27418237000001</v>
      </c>
    </row>
    <row r="274" spans="1:6" ht="12.75" customHeight="1" x14ac:dyDescent="0.2">
      <c r="A274" s="83" t="s">
        <v>158</v>
      </c>
      <c r="B274" s="83">
        <v>20</v>
      </c>
      <c r="C274" s="84">
        <v>1695.3979752800001</v>
      </c>
      <c r="D274" s="84">
        <v>1625.3968840499999</v>
      </c>
      <c r="E274" s="84">
        <v>244.88415266999999</v>
      </c>
      <c r="F274" s="84">
        <v>244.88415266999999</v>
      </c>
    </row>
    <row r="275" spans="1:6" ht="12.75" customHeight="1" x14ac:dyDescent="0.2">
      <c r="A275" s="83" t="s">
        <v>158</v>
      </c>
      <c r="B275" s="83">
        <v>21</v>
      </c>
      <c r="C275" s="84">
        <v>1677.37461011</v>
      </c>
      <c r="D275" s="84">
        <v>1610.1328489299999</v>
      </c>
      <c r="E275" s="84">
        <v>242.58445569</v>
      </c>
      <c r="F275" s="84">
        <v>242.58445569</v>
      </c>
    </row>
    <row r="276" spans="1:6" ht="12.75" customHeight="1" x14ac:dyDescent="0.2">
      <c r="A276" s="83" t="s">
        <v>158</v>
      </c>
      <c r="B276" s="83">
        <v>22</v>
      </c>
      <c r="C276" s="84">
        <v>1704.59952501</v>
      </c>
      <c r="D276" s="84">
        <v>1619.2149802599999</v>
      </c>
      <c r="E276" s="84">
        <v>243.95277998</v>
      </c>
      <c r="F276" s="84">
        <v>243.95277998</v>
      </c>
    </row>
    <row r="277" spans="1:6" ht="12.75" customHeight="1" x14ac:dyDescent="0.2">
      <c r="A277" s="83" t="s">
        <v>158</v>
      </c>
      <c r="B277" s="83">
        <v>23</v>
      </c>
      <c r="C277" s="84">
        <v>1778.0656543800001</v>
      </c>
      <c r="D277" s="84">
        <v>1714.6718654900001</v>
      </c>
      <c r="E277" s="84">
        <v>258.33442343000002</v>
      </c>
      <c r="F277" s="84">
        <v>258.33442343000002</v>
      </c>
    </row>
    <row r="278" spans="1:6" ht="12.75" customHeight="1" x14ac:dyDescent="0.2">
      <c r="A278" s="83" t="s">
        <v>158</v>
      </c>
      <c r="B278" s="83">
        <v>24</v>
      </c>
      <c r="C278" s="84">
        <v>1825.2070441000001</v>
      </c>
      <c r="D278" s="84">
        <v>1774.13952928</v>
      </c>
      <c r="E278" s="84">
        <v>267.29388963999997</v>
      </c>
      <c r="F278" s="84">
        <v>267.29388963999997</v>
      </c>
    </row>
    <row r="279" spans="1:6" ht="12.75" customHeight="1" x14ac:dyDescent="0.2">
      <c r="A279" s="83" t="s">
        <v>159</v>
      </c>
      <c r="B279" s="83">
        <v>1</v>
      </c>
      <c r="C279" s="84">
        <v>1842.03348931</v>
      </c>
      <c r="D279" s="84">
        <v>1781.94718863</v>
      </c>
      <c r="E279" s="84">
        <v>268.47020053</v>
      </c>
      <c r="F279" s="84">
        <v>268.47020053</v>
      </c>
    </row>
    <row r="280" spans="1:6" ht="12.75" customHeight="1" x14ac:dyDescent="0.2">
      <c r="A280" s="83" t="s">
        <v>159</v>
      </c>
      <c r="B280" s="83">
        <v>2</v>
      </c>
      <c r="C280" s="84">
        <v>1880.2547965799999</v>
      </c>
      <c r="D280" s="84">
        <v>1828.8176937200001</v>
      </c>
      <c r="E280" s="84">
        <v>275.53176439999999</v>
      </c>
      <c r="F280" s="84">
        <v>275.53176439999999</v>
      </c>
    </row>
    <row r="281" spans="1:6" ht="12.75" customHeight="1" x14ac:dyDescent="0.2">
      <c r="A281" s="83" t="s">
        <v>159</v>
      </c>
      <c r="B281" s="83">
        <v>3</v>
      </c>
      <c r="C281" s="84">
        <v>1945.2361052900001</v>
      </c>
      <c r="D281" s="84">
        <v>1868.5763923699999</v>
      </c>
      <c r="E281" s="84">
        <v>281.52185538999998</v>
      </c>
      <c r="F281" s="84">
        <v>281.52185538999998</v>
      </c>
    </row>
    <row r="282" spans="1:6" ht="12.75" customHeight="1" x14ac:dyDescent="0.2">
      <c r="A282" s="83" t="s">
        <v>159</v>
      </c>
      <c r="B282" s="83">
        <v>4</v>
      </c>
      <c r="C282" s="84">
        <v>1921.44238621</v>
      </c>
      <c r="D282" s="84">
        <v>1866.52422202</v>
      </c>
      <c r="E282" s="84">
        <v>281.21267305999999</v>
      </c>
      <c r="F282" s="84">
        <v>281.21267305999999</v>
      </c>
    </row>
    <row r="283" spans="1:6" ht="12.75" customHeight="1" x14ac:dyDescent="0.2">
      <c r="A283" s="83" t="s">
        <v>159</v>
      </c>
      <c r="B283" s="83">
        <v>5</v>
      </c>
      <c r="C283" s="84">
        <v>1918.2177253699999</v>
      </c>
      <c r="D283" s="84">
        <v>1862.0705248500001</v>
      </c>
      <c r="E283" s="84">
        <v>280.54167396000003</v>
      </c>
      <c r="F283" s="84">
        <v>280.54167396000003</v>
      </c>
    </row>
    <row r="284" spans="1:6" ht="12.75" customHeight="1" x14ac:dyDescent="0.2">
      <c r="A284" s="83" t="s">
        <v>159</v>
      </c>
      <c r="B284" s="83">
        <v>6</v>
      </c>
      <c r="C284" s="84">
        <v>1931.9564261200001</v>
      </c>
      <c r="D284" s="84">
        <v>1867.3430050500001</v>
      </c>
      <c r="E284" s="84">
        <v>281.33603184999998</v>
      </c>
      <c r="F284" s="84">
        <v>281.33603184999998</v>
      </c>
    </row>
    <row r="285" spans="1:6" ht="12.75" customHeight="1" x14ac:dyDescent="0.2">
      <c r="A285" s="83" t="s">
        <v>159</v>
      </c>
      <c r="B285" s="83">
        <v>7</v>
      </c>
      <c r="C285" s="84">
        <v>1900.2450879</v>
      </c>
      <c r="D285" s="84">
        <v>1837.3836315200001</v>
      </c>
      <c r="E285" s="84">
        <v>276.82231839000002</v>
      </c>
      <c r="F285" s="84">
        <v>276.82231839000002</v>
      </c>
    </row>
    <row r="286" spans="1:6" ht="12.75" customHeight="1" x14ac:dyDescent="0.2">
      <c r="A286" s="83" t="s">
        <v>159</v>
      </c>
      <c r="B286" s="83">
        <v>8</v>
      </c>
      <c r="C286" s="84">
        <v>1769.65342218</v>
      </c>
      <c r="D286" s="84">
        <v>1720.02414776</v>
      </c>
      <c r="E286" s="84">
        <v>259.14080439999998</v>
      </c>
      <c r="F286" s="84">
        <v>259.14080439999998</v>
      </c>
    </row>
    <row r="287" spans="1:6" ht="12.75" customHeight="1" x14ac:dyDescent="0.2">
      <c r="A287" s="83" t="s">
        <v>159</v>
      </c>
      <c r="B287" s="83">
        <v>9</v>
      </c>
      <c r="C287" s="84">
        <v>1705.33369092</v>
      </c>
      <c r="D287" s="84">
        <v>1655.3827180799999</v>
      </c>
      <c r="E287" s="84">
        <v>249.40185270999999</v>
      </c>
      <c r="F287" s="84">
        <v>249.40185270999999</v>
      </c>
    </row>
    <row r="288" spans="1:6" ht="12.75" customHeight="1" x14ac:dyDescent="0.2">
      <c r="A288" s="83" t="s">
        <v>159</v>
      </c>
      <c r="B288" s="83">
        <v>10</v>
      </c>
      <c r="C288" s="84">
        <v>1635.7446691</v>
      </c>
      <c r="D288" s="84">
        <v>1587.2199666500001</v>
      </c>
      <c r="E288" s="84">
        <v>239.13237465</v>
      </c>
      <c r="F288" s="84">
        <v>239.13237465</v>
      </c>
    </row>
    <row r="289" spans="1:6" ht="12.75" customHeight="1" x14ac:dyDescent="0.2">
      <c r="A289" s="83" t="s">
        <v>159</v>
      </c>
      <c r="B289" s="83">
        <v>11</v>
      </c>
      <c r="C289" s="84">
        <v>1617.4069786800001</v>
      </c>
      <c r="D289" s="84">
        <v>1567.5953601599999</v>
      </c>
      <c r="E289" s="84">
        <v>236.17570900999999</v>
      </c>
      <c r="F289" s="84">
        <v>236.17570900999999</v>
      </c>
    </row>
    <row r="290" spans="1:6" ht="12.75" customHeight="1" x14ac:dyDescent="0.2">
      <c r="A290" s="83" t="s">
        <v>159</v>
      </c>
      <c r="B290" s="83">
        <v>12</v>
      </c>
      <c r="C290" s="84">
        <v>1646.15256692</v>
      </c>
      <c r="D290" s="84">
        <v>1594.17472709</v>
      </c>
      <c r="E290" s="84">
        <v>240.18018681000001</v>
      </c>
      <c r="F290" s="84">
        <v>240.18018681000001</v>
      </c>
    </row>
    <row r="291" spans="1:6" ht="12.75" customHeight="1" x14ac:dyDescent="0.2">
      <c r="A291" s="83" t="s">
        <v>159</v>
      </c>
      <c r="B291" s="83">
        <v>13</v>
      </c>
      <c r="C291" s="84">
        <v>1622.02503617</v>
      </c>
      <c r="D291" s="84">
        <v>1571.2209880299999</v>
      </c>
      <c r="E291" s="84">
        <v>236.72195024999999</v>
      </c>
      <c r="F291" s="84">
        <v>236.72195024999999</v>
      </c>
    </row>
    <row r="292" spans="1:6" ht="12.75" customHeight="1" x14ac:dyDescent="0.2">
      <c r="A292" s="83" t="s">
        <v>159</v>
      </c>
      <c r="B292" s="83">
        <v>14</v>
      </c>
      <c r="C292" s="84">
        <v>1629.4828964200001</v>
      </c>
      <c r="D292" s="84">
        <v>1577.3798939599999</v>
      </c>
      <c r="E292" s="84">
        <v>237.64985805000001</v>
      </c>
      <c r="F292" s="84">
        <v>237.64985805000001</v>
      </c>
    </row>
    <row r="293" spans="1:6" ht="12.75" customHeight="1" x14ac:dyDescent="0.2">
      <c r="A293" s="83" t="s">
        <v>159</v>
      </c>
      <c r="B293" s="83">
        <v>15</v>
      </c>
      <c r="C293" s="84">
        <v>1637.7908512399999</v>
      </c>
      <c r="D293" s="84">
        <v>1578.68258483</v>
      </c>
      <c r="E293" s="84">
        <v>237.84612294999999</v>
      </c>
      <c r="F293" s="84">
        <v>237.84612294999999</v>
      </c>
    </row>
    <row r="294" spans="1:6" ht="12.75" customHeight="1" x14ac:dyDescent="0.2">
      <c r="A294" s="83" t="s">
        <v>159</v>
      </c>
      <c r="B294" s="83">
        <v>16</v>
      </c>
      <c r="C294" s="84">
        <v>1629.67535314</v>
      </c>
      <c r="D294" s="84">
        <v>1578.5547907499999</v>
      </c>
      <c r="E294" s="84">
        <v>237.82686935000001</v>
      </c>
      <c r="F294" s="84">
        <v>237.82686935000001</v>
      </c>
    </row>
    <row r="295" spans="1:6" ht="12.75" customHeight="1" x14ac:dyDescent="0.2">
      <c r="A295" s="83" t="s">
        <v>159</v>
      </c>
      <c r="B295" s="83">
        <v>17</v>
      </c>
      <c r="C295" s="84">
        <v>1633.39642435</v>
      </c>
      <c r="D295" s="84">
        <v>1582.1522034</v>
      </c>
      <c r="E295" s="84">
        <v>238.36885964999999</v>
      </c>
      <c r="F295" s="84">
        <v>238.36885964999999</v>
      </c>
    </row>
    <row r="296" spans="1:6" ht="12.75" customHeight="1" x14ac:dyDescent="0.2">
      <c r="A296" s="83" t="s">
        <v>159</v>
      </c>
      <c r="B296" s="83">
        <v>18</v>
      </c>
      <c r="C296" s="84">
        <v>1636.0156546999999</v>
      </c>
      <c r="D296" s="84">
        <v>1582.1244748199999</v>
      </c>
      <c r="E296" s="84">
        <v>238.36468203000001</v>
      </c>
      <c r="F296" s="84">
        <v>238.36468203000001</v>
      </c>
    </row>
    <row r="297" spans="1:6" ht="12.75" customHeight="1" x14ac:dyDescent="0.2">
      <c r="A297" s="83" t="s">
        <v>159</v>
      </c>
      <c r="B297" s="83">
        <v>19</v>
      </c>
      <c r="C297" s="84">
        <v>1618.88285625</v>
      </c>
      <c r="D297" s="84">
        <v>1558.6553631199999</v>
      </c>
      <c r="E297" s="84">
        <v>234.82879883000001</v>
      </c>
      <c r="F297" s="84">
        <v>234.82879883000001</v>
      </c>
    </row>
    <row r="298" spans="1:6" ht="12.75" customHeight="1" x14ac:dyDescent="0.2">
      <c r="A298" s="83" t="s">
        <v>159</v>
      </c>
      <c r="B298" s="83">
        <v>20</v>
      </c>
      <c r="C298" s="84">
        <v>1602.8633825500001</v>
      </c>
      <c r="D298" s="84">
        <v>1540.5649313199999</v>
      </c>
      <c r="E298" s="84">
        <v>232.10327369999999</v>
      </c>
      <c r="F298" s="84">
        <v>232.10327369999999</v>
      </c>
    </row>
    <row r="299" spans="1:6" ht="12.75" customHeight="1" x14ac:dyDescent="0.2">
      <c r="A299" s="83" t="s">
        <v>159</v>
      </c>
      <c r="B299" s="83">
        <v>21</v>
      </c>
      <c r="C299" s="84">
        <v>1599.3224431900001</v>
      </c>
      <c r="D299" s="84">
        <v>1528.2209588799999</v>
      </c>
      <c r="E299" s="84">
        <v>230.24351669999999</v>
      </c>
      <c r="F299" s="84">
        <v>230.24351669999999</v>
      </c>
    </row>
    <row r="300" spans="1:6" ht="12.75" customHeight="1" x14ac:dyDescent="0.2">
      <c r="A300" s="83" t="s">
        <v>159</v>
      </c>
      <c r="B300" s="83">
        <v>22</v>
      </c>
      <c r="C300" s="84">
        <v>1595.90400757</v>
      </c>
      <c r="D300" s="84">
        <v>1545.29485578</v>
      </c>
      <c r="E300" s="84">
        <v>232.81588952000001</v>
      </c>
      <c r="F300" s="84">
        <v>232.81588952000001</v>
      </c>
    </row>
    <row r="301" spans="1:6" ht="12.75" customHeight="1" x14ac:dyDescent="0.2">
      <c r="A301" s="83" t="s">
        <v>159</v>
      </c>
      <c r="B301" s="83">
        <v>23</v>
      </c>
      <c r="C301" s="84">
        <v>1679.5423635699999</v>
      </c>
      <c r="D301" s="84">
        <v>1631.01163273</v>
      </c>
      <c r="E301" s="84">
        <v>245.73007713000001</v>
      </c>
      <c r="F301" s="84">
        <v>245.73007713000001</v>
      </c>
    </row>
    <row r="302" spans="1:6" ht="12.75" customHeight="1" x14ac:dyDescent="0.2">
      <c r="A302" s="83" t="s">
        <v>159</v>
      </c>
      <c r="B302" s="83">
        <v>24</v>
      </c>
      <c r="C302" s="84">
        <v>1738.79131441</v>
      </c>
      <c r="D302" s="84">
        <v>1694.4733986000001</v>
      </c>
      <c r="E302" s="84">
        <v>255.29129932000001</v>
      </c>
      <c r="F302" s="84">
        <v>255.29129932000001</v>
      </c>
    </row>
    <row r="303" spans="1:6" ht="12.75" customHeight="1" x14ac:dyDescent="0.2">
      <c r="A303" s="83" t="s">
        <v>160</v>
      </c>
      <c r="B303" s="83">
        <v>1</v>
      </c>
      <c r="C303" s="84">
        <v>1772.8227327</v>
      </c>
      <c r="D303" s="84">
        <v>1727.73828168</v>
      </c>
      <c r="E303" s="84">
        <v>260.30302462999998</v>
      </c>
      <c r="F303" s="84">
        <v>260.30302462999998</v>
      </c>
    </row>
    <row r="304" spans="1:6" ht="12.75" customHeight="1" x14ac:dyDescent="0.2">
      <c r="A304" s="83" t="s">
        <v>160</v>
      </c>
      <c r="B304" s="83">
        <v>2</v>
      </c>
      <c r="C304" s="84">
        <v>1857.7054461299999</v>
      </c>
      <c r="D304" s="84">
        <v>1799.53597044</v>
      </c>
      <c r="E304" s="84">
        <v>271.12014649999998</v>
      </c>
      <c r="F304" s="84">
        <v>271.12014649999998</v>
      </c>
    </row>
    <row r="305" spans="1:6" ht="12.75" customHeight="1" x14ac:dyDescent="0.2">
      <c r="A305" s="83" t="s">
        <v>160</v>
      </c>
      <c r="B305" s="83">
        <v>3</v>
      </c>
      <c r="C305" s="84">
        <v>1913.0405825099999</v>
      </c>
      <c r="D305" s="84">
        <v>1851.61547642</v>
      </c>
      <c r="E305" s="84">
        <v>278.96650441000003</v>
      </c>
      <c r="F305" s="84">
        <v>278.96650441000003</v>
      </c>
    </row>
    <row r="306" spans="1:6" ht="12.75" customHeight="1" x14ac:dyDescent="0.2">
      <c r="A306" s="83" t="s">
        <v>160</v>
      </c>
      <c r="B306" s="83">
        <v>4</v>
      </c>
      <c r="C306" s="84">
        <v>1906.0868080800001</v>
      </c>
      <c r="D306" s="84">
        <v>1845.1038306800001</v>
      </c>
      <c r="E306" s="84">
        <v>277.98545242</v>
      </c>
      <c r="F306" s="84">
        <v>277.98545242</v>
      </c>
    </row>
    <row r="307" spans="1:6" ht="12.75" customHeight="1" x14ac:dyDescent="0.2">
      <c r="A307" s="83" t="s">
        <v>160</v>
      </c>
      <c r="B307" s="83">
        <v>5</v>
      </c>
      <c r="C307" s="84">
        <v>1891.9685647700001</v>
      </c>
      <c r="D307" s="84">
        <v>1840.6966084600001</v>
      </c>
      <c r="E307" s="84">
        <v>277.32145528000001</v>
      </c>
      <c r="F307" s="84">
        <v>277.32145528000001</v>
      </c>
    </row>
    <row r="308" spans="1:6" ht="12.75" customHeight="1" x14ac:dyDescent="0.2">
      <c r="A308" s="83" t="s">
        <v>160</v>
      </c>
      <c r="B308" s="83">
        <v>6</v>
      </c>
      <c r="C308" s="84">
        <v>1889.5845014500001</v>
      </c>
      <c r="D308" s="84">
        <v>1842.86542306</v>
      </c>
      <c r="E308" s="84">
        <v>277.64821137000001</v>
      </c>
      <c r="F308" s="84">
        <v>277.64821137000001</v>
      </c>
    </row>
    <row r="309" spans="1:6" ht="12.75" customHeight="1" x14ac:dyDescent="0.2">
      <c r="A309" s="83" t="s">
        <v>160</v>
      </c>
      <c r="B309" s="83">
        <v>7</v>
      </c>
      <c r="C309" s="84">
        <v>1847.5113553000001</v>
      </c>
      <c r="D309" s="84">
        <v>1799.79096187</v>
      </c>
      <c r="E309" s="84">
        <v>271.15856380000002</v>
      </c>
      <c r="F309" s="84">
        <v>271.15856380000002</v>
      </c>
    </row>
    <row r="310" spans="1:6" ht="12.75" customHeight="1" x14ac:dyDescent="0.2">
      <c r="A310" s="83" t="s">
        <v>160</v>
      </c>
      <c r="B310" s="83">
        <v>8</v>
      </c>
      <c r="C310" s="84">
        <v>1726.34477373</v>
      </c>
      <c r="D310" s="84">
        <v>1678.17060016</v>
      </c>
      <c r="E310" s="84">
        <v>252.83510107000001</v>
      </c>
      <c r="F310" s="84">
        <v>252.83510107000001</v>
      </c>
    </row>
    <row r="311" spans="1:6" ht="12.75" customHeight="1" x14ac:dyDescent="0.2">
      <c r="A311" s="83" t="s">
        <v>160</v>
      </c>
      <c r="B311" s="83">
        <v>9</v>
      </c>
      <c r="C311" s="84">
        <v>1686.04558264</v>
      </c>
      <c r="D311" s="84">
        <v>1625.39810035</v>
      </c>
      <c r="E311" s="84">
        <v>244.88433592000001</v>
      </c>
      <c r="F311" s="84">
        <v>244.88433592000001</v>
      </c>
    </row>
    <row r="312" spans="1:6" ht="12.75" customHeight="1" x14ac:dyDescent="0.2">
      <c r="A312" s="83" t="s">
        <v>160</v>
      </c>
      <c r="B312" s="83">
        <v>10</v>
      </c>
      <c r="C312" s="84">
        <v>1627.2626968300001</v>
      </c>
      <c r="D312" s="84">
        <v>1567.5271910399999</v>
      </c>
      <c r="E312" s="84">
        <v>236.16543856999999</v>
      </c>
      <c r="F312" s="84">
        <v>236.16543856999999</v>
      </c>
    </row>
    <row r="313" spans="1:6" ht="12.75" customHeight="1" x14ac:dyDescent="0.2">
      <c r="A313" s="83" t="s">
        <v>160</v>
      </c>
      <c r="B313" s="83">
        <v>11</v>
      </c>
      <c r="C313" s="84">
        <v>1597.3629003999999</v>
      </c>
      <c r="D313" s="84">
        <v>1539.9589015500001</v>
      </c>
      <c r="E313" s="84">
        <v>232.01196856000001</v>
      </c>
      <c r="F313" s="84">
        <v>232.01196856000001</v>
      </c>
    </row>
    <row r="314" spans="1:6" ht="12.75" customHeight="1" x14ac:dyDescent="0.2">
      <c r="A314" s="83" t="s">
        <v>160</v>
      </c>
      <c r="B314" s="83">
        <v>12</v>
      </c>
      <c r="C314" s="84">
        <v>1608.0708193999999</v>
      </c>
      <c r="D314" s="84">
        <v>1551.9885114599999</v>
      </c>
      <c r="E314" s="84">
        <v>233.82436333999999</v>
      </c>
      <c r="F314" s="84">
        <v>233.82436333999999</v>
      </c>
    </row>
    <row r="315" spans="1:6" ht="12.75" customHeight="1" x14ac:dyDescent="0.2">
      <c r="A315" s="83" t="s">
        <v>160</v>
      </c>
      <c r="B315" s="83">
        <v>13</v>
      </c>
      <c r="C315" s="84">
        <v>1614.86854481</v>
      </c>
      <c r="D315" s="84">
        <v>1561.3816831700001</v>
      </c>
      <c r="E315" s="84">
        <v>235.23954932999999</v>
      </c>
      <c r="F315" s="84">
        <v>235.23954932999999</v>
      </c>
    </row>
    <row r="316" spans="1:6" ht="12.75" customHeight="1" x14ac:dyDescent="0.2">
      <c r="A316" s="83" t="s">
        <v>160</v>
      </c>
      <c r="B316" s="83">
        <v>14</v>
      </c>
      <c r="C316" s="84">
        <v>1620.31449834</v>
      </c>
      <c r="D316" s="84">
        <v>1571.82723074</v>
      </c>
      <c r="E316" s="84">
        <v>236.81328747000001</v>
      </c>
      <c r="F316" s="84">
        <v>236.81328747000001</v>
      </c>
    </row>
    <row r="317" spans="1:6" ht="12.75" customHeight="1" x14ac:dyDescent="0.2">
      <c r="A317" s="83" t="s">
        <v>160</v>
      </c>
      <c r="B317" s="83">
        <v>15</v>
      </c>
      <c r="C317" s="84">
        <v>1626.42519178</v>
      </c>
      <c r="D317" s="84">
        <v>1577.86960271</v>
      </c>
      <c r="E317" s="84">
        <v>237.72363813000001</v>
      </c>
      <c r="F317" s="84">
        <v>237.72363813000001</v>
      </c>
    </row>
    <row r="318" spans="1:6" ht="12.75" customHeight="1" x14ac:dyDescent="0.2">
      <c r="A318" s="83" t="s">
        <v>160</v>
      </c>
      <c r="B318" s="83">
        <v>16</v>
      </c>
      <c r="C318" s="84">
        <v>1636.0775533799999</v>
      </c>
      <c r="D318" s="84">
        <v>1578.3956438</v>
      </c>
      <c r="E318" s="84">
        <v>237.80289209</v>
      </c>
      <c r="F318" s="84">
        <v>237.80289209</v>
      </c>
    </row>
    <row r="319" spans="1:6" ht="12.75" customHeight="1" x14ac:dyDescent="0.2">
      <c r="A319" s="83" t="s">
        <v>160</v>
      </c>
      <c r="B319" s="83">
        <v>17</v>
      </c>
      <c r="C319" s="84">
        <v>1627.61403258</v>
      </c>
      <c r="D319" s="84">
        <v>1571.7242139800001</v>
      </c>
      <c r="E319" s="84">
        <v>236.79776684000001</v>
      </c>
      <c r="F319" s="84">
        <v>236.79776684000001</v>
      </c>
    </row>
    <row r="320" spans="1:6" ht="12.75" customHeight="1" x14ac:dyDescent="0.2">
      <c r="A320" s="83" t="s">
        <v>160</v>
      </c>
      <c r="B320" s="83">
        <v>18</v>
      </c>
      <c r="C320" s="84">
        <v>1592.41957763</v>
      </c>
      <c r="D320" s="84">
        <v>1540.46891282</v>
      </c>
      <c r="E320" s="84">
        <v>232.08880744000001</v>
      </c>
      <c r="F320" s="84">
        <v>232.08880744000001</v>
      </c>
    </row>
    <row r="321" spans="1:6" ht="12.75" customHeight="1" x14ac:dyDescent="0.2">
      <c r="A321" s="83" t="s">
        <v>160</v>
      </c>
      <c r="B321" s="83">
        <v>19</v>
      </c>
      <c r="C321" s="84">
        <v>1568.5697301299999</v>
      </c>
      <c r="D321" s="84">
        <v>1520.47421454</v>
      </c>
      <c r="E321" s="84">
        <v>229.07638334000001</v>
      </c>
      <c r="F321" s="84">
        <v>229.07638334000001</v>
      </c>
    </row>
    <row r="322" spans="1:6" ht="12.75" customHeight="1" x14ac:dyDescent="0.2">
      <c r="A322" s="83" t="s">
        <v>160</v>
      </c>
      <c r="B322" s="83">
        <v>20</v>
      </c>
      <c r="C322" s="84">
        <v>1572.84394668</v>
      </c>
      <c r="D322" s="84">
        <v>1523.3227262</v>
      </c>
      <c r="E322" s="84">
        <v>229.50554335999999</v>
      </c>
      <c r="F322" s="84">
        <v>229.50554335999999</v>
      </c>
    </row>
    <row r="323" spans="1:6" ht="12.75" customHeight="1" x14ac:dyDescent="0.2">
      <c r="A323" s="83" t="s">
        <v>160</v>
      </c>
      <c r="B323" s="83">
        <v>21</v>
      </c>
      <c r="C323" s="84">
        <v>1546.64837139</v>
      </c>
      <c r="D323" s="84">
        <v>1500.36097292</v>
      </c>
      <c r="E323" s="84">
        <v>226.04609936</v>
      </c>
      <c r="F323" s="84">
        <v>226.04609936</v>
      </c>
    </row>
    <row r="324" spans="1:6" ht="12.75" customHeight="1" x14ac:dyDescent="0.2">
      <c r="A324" s="83" t="s">
        <v>160</v>
      </c>
      <c r="B324" s="83">
        <v>22</v>
      </c>
      <c r="C324" s="84">
        <v>1555.35420122</v>
      </c>
      <c r="D324" s="84">
        <v>1509.3040246400001</v>
      </c>
      <c r="E324" s="84">
        <v>227.39346975999999</v>
      </c>
      <c r="F324" s="84">
        <v>227.39346975999999</v>
      </c>
    </row>
    <row r="325" spans="1:6" ht="12.75" customHeight="1" x14ac:dyDescent="0.2">
      <c r="A325" s="83" t="s">
        <v>160</v>
      </c>
      <c r="B325" s="83">
        <v>23</v>
      </c>
      <c r="C325" s="84">
        <v>1654.00668077</v>
      </c>
      <c r="D325" s="84">
        <v>1608.03531144</v>
      </c>
      <c r="E325" s="84">
        <v>242.26843830000001</v>
      </c>
      <c r="F325" s="84">
        <v>242.26843830000001</v>
      </c>
    </row>
    <row r="326" spans="1:6" ht="12.75" customHeight="1" x14ac:dyDescent="0.2">
      <c r="A326" s="83" t="s">
        <v>160</v>
      </c>
      <c r="B326" s="83">
        <v>24</v>
      </c>
      <c r="C326" s="84">
        <v>1755.31327661</v>
      </c>
      <c r="D326" s="84">
        <v>1708.6312398099999</v>
      </c>
      <c r="E326" s="84">
        <v>257.42433585999999</v>
      </c>
      <c r="F326" s="84">
        <v>257.42433585999999</v>
      </c>
    </row>
    <row r="327" spans="1:6" ht="12.75" customHeight="1" x14ac:dyDescent="0.2">
      <c r="A327" s="83" t="s">
        <v>161</v>
      </c>
      <c r="B327" s="83">
        <v>1</v>
      </c>
      <c r="C327" s="84">
        <v>1795.45158532</v>
      </c>
      <c r="D327" s="84">
        <v>1743.5019036199999</v>
      </c>
      <c r="E327" s="84">
        <v>262.67798993999997</v>
      </c>
      <c r="F327" s="84">
        <v>262.67798993999997</v>
      </c>
    </row>
    <row r="328" spans="1:6" ht="12.75" customHeight="1" x14ac:dyDescent="0.2">
      <c r="A328" s="83" t="s">
        <v>161</v>
      </c>
      <c r="B328" s="83">
        <v>2</v>
      </c>
      <c r="C328" s="84">
        <v>1849.34203654</v>
      </c>
      <c r="D328" s="84">
        <v>1799.6781783500001</v>
      </c>
      <c r="E328" s="84">
        <v>271.14157170999999</v>
      </c>
      <c r="F328" s="84">
        <v>271.14157170999999</v>
      </c>
    </row>
    <row r="329" spans="1:6" ht="12.75" customHeight="1" x14ac:dyDescent="0.2">
      <c r="A329" s="83" t="s">
        <v>161</v>
      </c>
      <c r="B329" s="83">
        <v>3</v>
      </c>
      <c r="C329" s="84">
        <v>1865.8425912</v>
      </c>
      <c r="D329" s="84">
        <v>1818.2628512599999</v>
      </c>
      <c r="E329" s="84">
        <v>273.94155977000003</v>
      </c>
      <c r="F329" s="84">
        <v>273.94155977000003</v>
      </c>
    </row>
    <row r="330" spans="1:6" ht="12.75" customHeight="1" x14ac:dyDescent="0.2">
      <c r="A330" s="83" t="s">
        <v>161</v>
      </c>
      <c r="B330" s="83">
        <v>4</v>
      </c>
      <c r="C330" s="84">
        <v>1876.72527975</v>
      </c>
      <c r="D330" s="84">
        <v>1802.4174071899999</v>
      </c>
      <c r="E330" s="84">
        <v>271.55426705999997</v>
      </c>
      <c r="F330" s="84">
        <v>271.55426705999997</v>
      </c>
    </row>
    <row r="331" spans="1:6" ht="12.75" customHeight="1" x14ac:dyDescent="0.2">
      <c r="A331" s="83" t="s">
        <v>161</v>
      </c>
      <c r="B331" s="83">
        <v>5</v>
      </c>
      <c r="C331" s="84">
        <v>1866.6414512599999</v>
      </c>
      <c r="D331" s="84">
        <v>1800.40718612</v>
      </c>
      <c r="E331" s="84">
        <v>271.25140484999997</v>
      </c>
      <c r="F331" s="84">
        <v>271.25140484999997</v>
      </c>
    </row>
    <row r="332" spans="1:6" ht="12.75" customHeight="1" x14ac:dyDescent="0.2">
      <c r="A332" s="83" t="s">
        <v>161</v>
      </c>
      <c r="B332" s="83">
        <v>6</v>
      </c>
      <c r="C332" s="84">
        <v>1897.3072367699999</v>
      </c>
      <c r="D332" s="84">
        <v>1830.99511229</v>
      </c>
      <c r="E332" s="84">
        <v>275.85981678000002</v>
      </c>
      <c r="F332" s="84">
        <v>275.85981678000002</v>
      </c>
    </row>
    <row r="333" spans="1:6" ht="12.75" customHeight="1" x14ac:dyDescent="0.2">
      <c r="A333" s="83" t="s">
        <v>161</v>
      </c>
      <c r="B333" s="83">
        <v>7</v>
      </c>
      <c r="C333" s="84">
        <v>1863.7072699400001</v>
      </c>
      <c r="D333" s="84">
        <v>1798.7591387299999</v>
      </c>
      <c r="E333" s="84">
        <v>271.00310815</v>
      </c>
      <c r="F333" s="84">
        <v>271.00310815</v>
      </c>
    </row>
    <row r="334" spans="1:6" ht="12.75" customHeight="1" x14ac:dyDescent="0.2">
      <c r="A334" s="83" t="s">
        <v>161</v>
      </c>
      <c r="B334" s="83">
        <v>8</v>
      </c>
      <c r="C334" s="84">
        <v>1743.67900951</v>
      </c>
      <c r="D334" s="84">
        <v>1679.6641247499999</v>
      </c>
      <c r="E334" s="84">
        <v>253.06011719</v>
      </c>
      <c r="F334" s="84">
        <v>253.06011719</v>
      </c>
    </row>
    <row r="335" spans="1:6" ht="12.75" customHeight="1" x14ac:dyDescent="0.2">
      <c r="A335" s="83" t="s">
        <v>161</v>
      </c>
      <c r="B335" s="83">
        <v>9</v>
      </c>
      <c r="C335" s="84">
        <v>1647.7801601599999</v>
      </c>
      <c r="D335" s="84">
        <v>1586.94173753</v>
      </c>
      <c r="E335" s="84">
        <v>239.09045634</v>
      </c>
      <c r="F335" s="84">
        <v>239.09045634</v>
      </c>
    </row>
    <row r="336" spans="1:6" ht="12.75" customHeight="1" x14ac:dyDescent="0.2">
      <c r="A336" s="83" t="s">
        <v>161</v>
      </c>
      <c r="B336" s="83">
        <v>10</v>
      </c>
      <c r="C336" s="84">
        <v>1589.1281506299999</v>
      </c>
      <c r="D336" s="84">
        <v>1524.3615917899999</v>
      </c>
      <c r="E336" s="84">
        <v>229.66206004</v>
      </c>
      <c r="F336" s="84">
        <v>229.66206004</v>
      </c>
    </row>
    <row r="337" spans="1:6" ht="12.75" customHeight="1" x14ac:dyDescent="0.2">
      <c r="A337" s="83" t="s">
        <v>161</v>
      </c>
      <c r="B337" s="83">
        <v>11</v>
      </c>
      <c r="C337" s="84">
        <v>1555.2305932100001</v>
      </c>
      <c r="D337" s="84">
        <v>1502.0709268400001</v>
      </c>
      <c r="E337" s="84">
        <v>226.30372298</v>
      </c>
      <c r="F337" s="84">
        <v>226.30372298</v>
      </c>
    </row>
    <row r="338" spans="1:6" ht="12.75" customHeight="1" x14ac:dyDescent="0.2">
      <c r="A338" s="83" t="s">
        <v>161</v>
      </c>
      <c r="B338" s="83">
        <v>12</v>
      </c>
      <c r="C338" s="84">
        <v>1548.0525400900001</v>
      </c>
      <c r="D338" s="84">
        <v>1499.18041801</v>
      </c>
      <c r="E338" s="84">
        <v>225.86823561</v>
      </c>
      <c r="F338" s="84">
        <v>225.86823561</v>
      </c>
    </row>
    <row r="339" spans="1:6" ht="12.75" customHeight="1" x14ac:dyDescent="0.2">
      <c r="A339" s="83" t="s">
        <v>161</v>
      </c>
      <c r="B339" s="83">
        <v>13</v>
      </c>
      <c r="C339" s="84">
        <v>1546.32378012</v>
      </c>
      <c r="D339" s="84">
        <v>1491.70514794</v>
      </c>
      <c r="E339" s="84">
        <v>224.74200288</v>
      </c>
      <c r="F339" s="84">
        <v>224.74200288</v>
      </c>
    </row>
    <row r="340" spans="1:6" ht="12.75" customHeight="1" x14ac:dyDescent="0.2">
      <c r="A340" s="83" t="s">
        <v>161</v>
      </c>
      <c r="B340" s="83">
        <v>14</v>
      </c>
      <c r="C340" s="84">
        <v>1557.2984984300001</v>
      </c>
      <c r="D340" s="84">
        <v>1506.20286358</v>
      </c>
      <c r="E340" s="84">
        <v>226.92624529</v>
      </c>
      <c r="F340" s="84">
        <v>226.92624529</v>
      </c>
    </row>
    <row r="341" spans="1:6" ht="12.75" customHeight="1" x14ac:dyDescent="0.2">
      <c r="A341" s="83" t="s">
        <v>161</v>
      </c>
      <c r="B341" s="83">
        <v>15</v>
      </c>
      <c r="C341" s="84">
        <v>1559.2978962100001</v>
      </c>
      <c r="D341" s="84">
        <v>1505.83522657</v>
      </c>
      <c r="E341" s="84">
        <v>226.87085668</v>
      </c>
      <c r="F341" s="84">
        <v>226.87085668</v>
      </c>
    </row>
    <row r="342" spans="1:6" ht="12.75" customHeight="1" x14ac:dyDescent="0.2">
      <c r="A342" s="83" t="s">
        <v>161</v>
      </c>
      <c r="B342" s="83">
        <v>16</v>
      </c>
      <c r="C342" s="84">
        <v>1585.10978931</v>
      </c>
      <c r="D342" s="84">
        <v>1532.12282783</v>
      </c>
      <c r="E342" s="84">
        <v>230.83137672999999</v>
      </c>
      <c r="F342" s="84">
        <v>230.83137672999999</v>
      </c>
    </row>
    <row r="343" spans="1:6" ht="12.75" customHeight="1" x14ac:dyDescent="0.2">
      <c r="A343" s="83" t="s">
        <v>161</v>
      </c>
      <c r="B343" s="83">
        <v>17</v>
      </c>
      <c r="C343" s="84">
        <v>1563.5378042299999</v>
      </c>
      <c r="D343" s="84">
        <v>1512.74607814</v>
      </c>
      <c r="E343" s="84">
        <v>227.91205346999999</v>
      </c>
      <c r="F343" s="84">
        <v>227.91205346999999</v>
      </c>
    </row>
    <row r="344" spans="1:6" ht="12.75" customHeight="1" x14ac:dyDescent="0.2">
      <c r="A344" s="83" t="s">
        <v>161</v>
      </c>
      <c r="B344" s="83">
        <v>18</v>
      </c>
      <c r="C344" s="84">
        <v>1583.81272831</v>
      </c>
      <c r="D344" s="84">
        <v>1517.9946856500001</v>
      </c>
      <c r="E344" s="84">
        <v>228.70281467999999</v>
      </c>
      <c r="F344" s="84">
        <v>228.70281467999999</v>
      </c>
    </row>
    <row r="345" spans="1:6" ht="12.75" customHeight="1" x14ac:dyDescent="0.2">
      <c r="A345" s="83" t="s">
        <v>161</v>
      </c>
      <c r="B345" s="83">
        <v>19</v>
      </c>
      <c r="C345" s="84">
        <v>1542.55034787</v>
      </c>
      <c r="D345" s="84">
        <v>1491.6075899499999</v>
      </c>
      <c r="E345" s="84">
        <v>224.72730468</v>
      </c>
      <c r="F345" s="84">
        <v>224.72730468</v>
      </c>
    </row>
    <row r="346" spans="1:6" ht="12.75" customHeight="1" x14ac:dyDescent="0.2">
      <c r="A346" s="83" t="s">
        <v>161</v>
      </c>
      <c r="B346" s="83">
        <v>20</v>
      </c>
      <c r="C346" s="84">
        <v>1540.75698397</v>
      </c>
      <c r="D346" s="84">
        <v>1490.95996436</v>
      </c>
      <c r="E346" s="84">
        <v>224.62973267000001</v>
      </c>
      <c r="F346" s="84">
        <v>224.62973267000001</v>
      </c>
    </row>
    <row r="347" spans="1:6" ht="12.75" customHeight="1" x14ac:dyDescent="0.2">
      <c r="A347" s="83" t="s">
        <v>161</v>
      </c>
      <c r="B347" s="83">
        <v>21</v>
      </c>
      <c r="C347" s="84">
        <v>1539.40159838</v>
      </c>
      <c r="D347" s="84">
        <v>1481.6136644799999</v>
      </c>
      <c r="E347" s="84">
        <v>223.22160844000001</v>
      </c>
      <c r="F347" s="84">
        <v>223.22160844000001</v>
      </c>
    </row>
    <row r="348" spans="1:6" ht="12.75" customHeight="1" x14ac:dyDescent="0.2">
      <c r="A348" s="83" t="s">
        <v>161</v>
      </c>
      <c r="B348" s="83">
        <v>22</v>
      </c>
      <c r="C348" s="84">
        <v>1560.9731666499999</v>
      </c>
      <c r="D348" s="84">
        <v>1503.39604136</v>
      </c>
      <c r="E348" s="84">
        <v>226.50336623999999</v>
      </c>
      <c r="F348" s="84">
        <v>226.50336623999999</v>
      </c>
    </row>
    <row r="349" spans="1:6" ht="12.75" customHeight="1" x14ac:dyDescent="0.2">
      <c r="A349" s="83" t="s">
        <v>161</v>
      </c>
      <c r="B349" s="83">
        <v>23</v>
      </c>
      <c r="C349" s="84">
        <v>1621.4891030199999</v>
      </c>
      <c r="D349" s="84">
        <v>1565.2862880600001</v>
      </c>
      <c r="E349" s="84">
        <v>235.82782155999999</v>
      </c>
      <c r="F349" s="84">
        <v>235.82782155999999</v>
      </c>
    </row>
    <row r="350" spans="1:6" ht="12.75" customHeight="1" x14ac:dyDescent="0.2">
      <c r="A350" s="83" t="s">
        <v>161</v>
      </c>
      <c r="B350" s="83">
        <v>24</v>
      </c>
      <c r="C350" s="84">
        <v>1675.95325359</v>
      </c>
      <c r="D350" s="84">
        <v>1626.6864627</v>
      </c>
      <c r="E350" s="84">
        <v>245.07844206999999</v>
      </c>
      <c r="F350" s="84">
        <v>245.07844206999999</v>
      </c>
    </row>
    <row r="351" spans="1:6" ht="12.75" customHeight="1" x14ac:dyDescent="0.2">
      <c r="A351" s="83" t="s">
        <v>162</v>
      </c>
      <c r="B351" s="83">
        <v>1</v>
      </c>
      <c r="C351" s="84">
        <v>1823.1269006800001</v>
      </c>
      <c r="D351" s="84">
        <v>1770.33652323</v>
      </c>
      <c r="E351" s="84">
        <v>266.7209244</v>
      </c>
      <c r="F351" s="84">
        <v>266.7209244</v>
      </c>
    </row>
    <row r="352" spans="1:6" ht="12.75" customHeight="1" x14ac:dyDescent="0.2">
      <c r="A352" s="83" t="s">
        <v>162</v>
      </c>
      <c r="B352" s="83">
        <v>2</v>
      </c>
      <c r="C352" s="84">
        <v>1830.4174088499999</v>
      </c>
      <c r="D352" s="84">
        <v>1774.7708838399999</v>
      </c>
      <c r="E352" s="84">
        <v>267.38901024</v>
      </c>
      <c r="F352" s="84">
        <v>267.38901024</v>
      </c>
    </row>
    <row r="353" spans="1:6" ht="12.75" customHeight="1" x14ac:dyDescent="0.2">
      <c r="A353" s="83" t="s">
        <v>162</v>
      </c>
      <c r="B353" s="83">
        <v>3</v>
      </c>
      <c r="C353" s="84">
        <v>1891.8549202900001</v>
      </c>
      <c r="D353" s="84">
        <v>1836.1276623700001</v>
      </c>
      <c r="E353" s="84">
        <v>276.63309263999997</v>
      </c>
      <c r="F353" s="84">
        <v>276.63309263999997</v>
      </c>
    </row>
    <row r="354" spans="1:6" ht="12.75" customHeight="1" x14ac:dyDescent="0.2">
      <c r="A354" s="83" t="s">
        <v>162</v>
      </c>
      <c r="B354" s="83">
        <v>4</v>
      </c>
      <c r="C354" s="84">
        <v>1894.19751823</v>
      </c>
      <c r="D354" s="84">
        <v>1828.3105914</v>
      </c>
      <c r="E354" s="84">
        <v>275.45536378999998</v>
      </c>
      <c r="F354" s="84">
        <v>275.45536378999998</v>
      </c>
    </row>
    <row r="355" spans="1:6" ht="12.75" customHeight="1" x14ac:dyDescent="0.2">
      <c r="A355" s="83" t="s">
        <v>162</v>
      </c>
      <c r="B355" s="83">
        <v>5</v>
      </c>
      <c r="C355" s="84">
        <v>1897.87895974</v>
      </c>
      <c r="D355" s="84">
        <v>1843.0489190599999</v>
      </c>
      <c r="E355" s="84">
        <v>277.67585708000001</v>
      </c>
      <c r="F355" s="84">
        <v>277.67585708000001</v>
      </c>
    </row>
    <row r="356" spans="1:6" ht="12.75" customHeight="1" x14ac:dyDescent="0.2">
      <c r="A356" s="83" t="s">
        <v>162</v>
      </c>
      <c r="B356" s="83">
        <v>6</v>
      </c>
      <c r="C356" s="84">
        <v>1895.5841573</v>
      </c>
      <c r="D356" s="84">
        <v>1844.4626315200001</v>
      </c>
      <c r="E356" s="84">
        <v>277.88884861999998</v>
      </c>
      <c r="F356" s="84">
        <v>277.88884861999998</v>
      </c>
    </row>
    <row r="357" spans="1:6" ht="12.75" customHeight="1" x14ac:dyDescent="0.2">
      <c r="A357" s="83" t="s">
        <v>162</v>
      </c>
      <c r="B357" s="83">
        <v>7</v>
      </c>
      <c r="C357" s="84">
        <v>1916.27630918</v>
      </c>
      <c r="D357" s="84">
        <v>1856.6987658999999</v>
      </c>
      <c r="E357" s="84">
        <v>279.73235861000001</v>
      </c>
      <c r="F357" s="84">
        <v>279.73235861000001</v>
      </c>
    </row>
    <row r="358" spans="1:6" ht="12.75" customHeight="1" x14ac:dyDescent="0.2">
      <c r="A358" s="83" t="s">
        <v>162</v>
      </c>
      <c r="B358" s="83">
        <v>8</v>
      </c>
      <c r="C358" s="84">
        <v>1851.47257885</v>
      </c>
      <c r="D358" s="84">
        <v>1795.8058409600001</v>
      </c>
      <c r="E358" s="84">
        <v>270.55816092999999</v>
      </c>
      <c r="F358" s="84">
        <v>270.55816092999999</v>
      </c>
    </row>
    <row r="359" spans="1:6" ht="12.75" customHeight="1" x14ac:dyDescent="0.2">
      <c r="A359" s="83" t="s">
        <v>162</v>
      </c>
      <c r="B359" s="83">
        <v>9</v>
      </c>
      <c r="C359" s="84">
        <v>1702.8577186499999</v>
      </c>
      <c r="D359" s="84">
        <v>1649.53199296</v>
      </c>
      <c r="E359" s="84">
        <v>248.52037576999999</v>
      </c>
      <c r="F359" s="84">
        <v>248.52037576999999</v>
      </c>
    </row>
    <row r="360" spans="1:6" ht="12.75" customHeight="1" x14ac:dyDescent="0.2">
      <c r="A360" s="83" t="s">
        <v>162</v>
      </c>
      <c r="B360" s="83">
        <v>10</v>
      </c>
      <c r="C360" s="84">
        <v>1598.0310092</v>
      </c>
      <c r="D360" s="84">
        <v>1545.9494963100001</v>
      </c>
      <c r="E360" s="84">
        <v>232.91451841</v>
      </c>
      <c r="F360" s="84">
        <v>232.91451841</v>
      </c>
    </row>
    <row r="361" spans="1:6" ht="12.75" customHeight="1" x14ac:dyDescent="0.2">
      <c r="A361" s="83" t="s">
        <v>162</v>
      </c>
      <c r="B361" s="83">
        <v>11</v>
      </c>
      <c r="C361" s="84">
        <v>1545.9477942399999</v>
      </c>
      <c r="D361" s="84">
        <v>1490.88212576</v>
      </c>
      <c r="E361" s="84">
        <v>224.61800540999999</v>
      </c>
      <c r="F361" s="84">
        <v>224.61800540999999</v>
      </c>
    </row>
    <row r="362" spans="1:6" ht="12.75" customHeight="1" x14ac:dyDescent="0.2">
      <c r="A362" s="83" t="s">
        <v>162</v>
      </c>
      <c r="B362" s="83">
        <v>12</v>
      </c>
      <c r="C362" s="84">
        <v>1537.99483328</v>
      </c>
      <c r="D362" s="84">
        <v>1480.8907978899999</v>
      </c>
      <c r="E362" s="84">
        <v>223.11270053999999</v>
      </c>
      <c r="F362" s="84">
        <v>223.11270053999999</v>
      </c>
    </row>
    <row r="363" spans="1:6" ht="12.75" customHeight="1" x14ac:dyDescent="0.2">
      <c r="A363" s="83" t="s">
        <v>162</v>
      </c>
      <c r="B363" s="83">
        <v>13</v>
      </c>
      <c r="C363" s="84">
        <v>1543.5410434299999</v>
      </c>
      <c r="D363" s="84">
        <v>1487.8037955</v>
      </c>
      <c r="E363" s="84">
        <v>224.15422065999999</v>
      </c>
      <c r="F363" s="84">
        <v>224.15422065999999</v>
      </c>
    </row>
    <row r="364" spans="1:6" ht="12.75" customHeight="1" x14ac:dyDescent="0.2">
      <c r="A364" s="83" t="s">
        <v>162</v>
      </c>
      <c r="B364" s="83">
        <v>14</v>
      </c>
      <c r="C364" s="84">
        <v>1558.5343323899999</v>
      </c>
      <c r="D364" s="84">
        <v>1508.23211515</v>
      </c>
      <c r="E364" s="84">
        <v>227.23197465000001</v>
      </c>
      <c r="F364" s="84">
        <v>227.23197465000001</v>
      </c>
    </row>
    <row r="365" spans="1:6" ht="12.75" customHeight="1" x14ac:dyDescent="0.2">
      <c r="A365" s="83" t="s">
        <v>162</v>
      </c>
      <c r="B365" s="83">
        <v>15</v>
      </c>
      <c r="C365" s="84">
        <v>1566.02340123</v>
      </c>
      <c r="D365" s="84">
        <v>1512.3309465499999</v>
      </c>
      <c r="E365" s="84">
        <v>227.84950927</v>
      </c>
      <c r="F365" s="84">
        <v>227.84950927</v>
      </c>
    </row>
    <row r="366" spans="1:6" ht="12.75" customHeight="1" x14ac:dyDescent="0.2">
      <c r="A366" s="83" t="s">
        <v>162</v>
      </c>
      <c r="B366" s="83">
        <v>16</v>
      </c>
      <c r="C366" s="84">
        <v>1596.5015710499999</v>
      </c>
      <c r="D366" s="84">
        <v>1515.21648411</v>
      </c>
      <c r="E366" s="84">
        <v>228.28424766000001</v>
      </c>
      <c r="F366" s="84">
        <v>228.28424766000001</v>
      </c>
    </row>
    <row r="367" spans="1:6" ht="12.75" customHeight="1" x14ac:dyDescent="0.2">
      <c r="A367" s="83" t="s">
        <v>162</v>
      </c>
      <c r="B367" s="83">
        <v>17</v>
      </c>
      <c r="C367" s="84">
        <v>1596.69312483</v>
      </c>
      <c r="D367" s="84">
        <v>1526.6441047200001</v>
      </c>
      <c r="E367" s="84">
        <v>230.00594605000001</v>
      </c>
      <c r="F367" s="84">
        <v>230.00594605000001</v>
      </c>
    </row>
    <row r="368" spans="1:6" ht="12.75" customHeight="1" x14ac:dyDescent="0.2">
      <c r="A368" s="83" t="s">
        <v>162</v>
      </c>
      <c r="B368" s="83">
        <v>18</v>
      </c>
      <c r="C368" s="84">
        <v>1571.6667865300001</v>
      </c>
      <c r="D368" s="84">
        <v>1523.8400359100001</v>
      </c>
      <c r="E368" s="84">
        <v>229.58348183000001</v>
      </c>
      <c r="F368" s="84">
        <v>229.58348183000001</v>
      </c>
    </row>
    <row r="369" spans="1:6" ht="12.75" customHeight="1" x14ac:dyDescent="0.2">
      <c r="A369" s="83" t="s">
        <v>162</v>
      </c>
      <c r="B369" s="83">
        <v>19</v>
      </c>
      <c r="C369" s="84">
        <v>1551.1355950499999</v>
      </c>
      <c r="D369" s="84">
        <v>1503.14297177</v>
      </c>
      <c r="E369" s="84">
        <v>226.46523848999999</v>
      </c>
      <c r="F369" s="84">
        <v>226.46523848999999</v>
      </c>
    </row>
    <row r="370" spans="1:6" ht="12.75" customHeight="1" x14ac:dyDescent="0.2">
      <c r="A370" s="83" t="s">
        <v>162</v>
      </c>
      <c r="B370" s="83">
        <v>20</v>
      </c>
      <c r="C370" s="84">
        <v>1544.86617323</v>
      </c>
      <c r="D370" s="84">
        <v>1492.4520840499999</v>
      </c>
      <c r="E370" s="84">
        <v>224.85453713000001</v>
      </c>
      <c r="F370" s="84">
        <v>224.85453713000001</v>
      </c>
    </row>
    <row r="371" spans="1:6" ht="12.75" customHeight="1" x14ac:dyDescent="0.2">
      <c r="A371" s="83" t="s">
        <v>162</v>
      </c>
      <c r="B371" s="83">
        <v>21</v>
      </c>
      <c r="C371" s="84">
        <v>1546.9884933400001</v>
      </c>
      <c r="D371" s="84">
        <v>1497.0975217499999</v>
      </c>
      <c r="E371" s="84">
        <v>225.55442407999999</v>
      </c>
      <c r="F371" s="84">
        <v>225.55442407999999</v>
      </c>
    </row>
    <row r="372" spans="1:6" ht="12.75" customHeight="1" x14ac:dyDescent="0.2">
      <c r="A372" s="83" t="s">
        <v>162</v>
      </c>
      <c r="B372" s="83">
        <v>22</v>
      </c>
      <c r="C372" s="84">
        <v>1569.5701012500001</v>
      </c>
      <c r="D372" s="84">
        <v>1518.1305675999999</v>
      </c>
      <c r="E372" s="84">
        <v>228.72328680999999</v>
      </c>
      <c r="F372" s="84">
        <v>228.72328680999999</v>
      </c>
    </row>
    <row r="373" spans="1:6" ht="12.75" customHeight="1" x14ac:dyDescent="0.2">
      <c r="A373" s="83" t="s">
        <v>162</v>
      </c>
      <c r="B373" s="83">
        <v>23</v>
      </c>
      <c r="C373" s="84">
        <v>1626.82135881</v>
      </c>
      <c r="D373" s="84">
        <v>1575.2959487600001</v>
      </c>
      <c r="E373" s="84">
        <v>237.33588849</v>
      </c>
      <c r="F373" s="84">
        <v>237.33588849</v>
      </c>
    </row>
    <row r="374" spans="1:6" ht="12.75" customHeight="1" x14ac:dyDescent="0.2">
      <c r="A374" s="83" t="s">
        <v>162</v>
      </c>
      <c r="B374" s="83">
        <v>24</v>
      </c>
      <c r="C374" s="84">
        <v>1718.86991339</v>
      </c>
      <c r="D374" s="84">
        <v>1668.2224974999999</v>
      </c>
      <c r="E374" s="84">
        <v>251.33630855000001</v>
      </c>
      <c r="F374" s="84">
        <v>251.33630855000001</v>
      </c>
    </row>
    <row r="375" spans="1:6" ht="12.75" customHeight="1" x14ac:dyDescent="0.2">
      <c r="A375" s="83" t="s">
        <v>163</v>
      </c>
      <c r="B375" s="83">
        <v>1</v>
      </c>
      <c r="C375" s="84">
        <v>1801.77735846</v>
      </c>
      <c r="D375" s="84">
        <v>1746.7715343299999</v>
      </c>
      <c r="E375" s="84">
        <v>263.17059624000001</v>
      </c>
      <c r="F375" s="84">
        <v>263.17059624000001</v>
      </c>
    </row>
    <row r="376" spans="1:6" ht="12.75" customHeight="1" x14ac:dyDescent="0.2">
      <c r="A376" s="83" t="s">
        <v>163</v>
      </c>
      <c r="B376" s="83">
        <v>2</v>
      </c>
      <c r="C376" s="84">
        <v>1892.3126293299999</v>
      </c>
      <c r="D376" s="84">
        <v>1830.98736381</v>
      </c>
      <c r="E376" s="84">
        <v>275.85864937999997</v>
      </c>
      <c r="F376" s="84">
        <v>275.85864937999997</v>
      </c>
    </row>
    <row r="377" spans="1:6" ht="12.75" customHeight="1" x14ac:dyDescent="0.2">
      <c r="A377" s="83" t="s">
        <v>163</v>
      </c>
      <c r="B377" s="83">
        <v>3</v>
      </c>
      <c r="C377" s="84">
        <v>1878.6741151799999</v>
      </c>
      <c r="D377" s="84">
        <v>1829.0968837200001</v>
      </c>
      <c r="E377" s="84">
        <v>275.57382748999999</v>
      </c>
      <c r="F377" s="84">
        <v>275.57382748999999</v>
      </c>
    </row>
    <row r="378" spans="1:6" ht="12.75" customHeight="1" x14ac:dyDescent="0.2">
      <c r="A378" s="83" t="s">
        <v>163</v>
      </c>
      <c r="B378" s="83">
        <v>4</v>
      </c>
      <c r="C378" s="84">
        <v>1853.96213371</v>
      </c>
      <c r="D378" s="84">
        <v>1810.56316281</v>
      </c>
      <c r="E378" s="84">
        <v>272.78151591</v>
      </c>
      <c r="F378" s="84">
        <v>272.78151591</v>
      </c>
    </row>
    <row r="379" spans="1:6" ht="12.75" customHeight="1" x14ac:dyDescent="0.2">
      <c r="A379" s="83" t="s">
        <v>163</v>
      </c>
      <c r="B379" s="83">
        <v>5</v>
      </c>
      <c r="C379" s="84">
        <v>1855.17556844</v>
      </c>
      <c r="D379" s="84">
        <v>1803.68404162</v>
      </c>
      <c r="E379" s="84">
        <v>271.74509964999999</v>
      </c>
      <c r="F379" s="84">
        <v>271.74509964999999</v>
      </c>
    </row>
    <row r="380" spans="1:6" ht="12.75" customHeight="1" x14ac:dyDescent="0.2">
      <c r="A380" s="83" t="s">
        <v>163</v>
      </c>
      <c r="B380" s="83">
        <v>6</v>
      </c>
      <c r="C380" s="84">
        <v>1863.7774194599999</v>
      </c>
      <c r="D380" s="84">
        <v>1812.6242206300001</v>
      </c>
      <c r="E380" s="84">
        <v>273.09203724000002</v>
      </c>
      <c r="F380" s="84">
        <v>273.09203724000002</v>
      </c>
    </row>
    <row r="381" spans="1:6" ht="12.75" customHeight="1" x14ac:dyDescent="0.2">
      <c r="A381" s="83" t="s">
        <v>163</v>
      </c>
      <c r="B381" s="83">
        <v>7</v>
      </c>
      <c r="C381" s="84">
        <v>1894.0664302800001</v>
      </c>
      <c r="D381" s="84">
        <v>1839.9819479</v>
      </c>
      <c r="E381" s="84">
        <v>277.21378370000002</v>
      </c>
      <c r="F381" s="84">
        <v>277.21378370000002</v>
      </c>
    </row>
    <row r="382" spans="1:6" ht="12.75" customHeight="1" x14ac:dyDescent="0.2">
      <c r="A382" s="83" t="s">
        <v>163</v>
      </c>
      <c r="B382" s="83">
        <v>8</v>
      </c>
      <c r="C382" s="84">
        <v>1903.12345729</v>
      </c>
      <c r="D382" s="84">
        <v>1830.5384089199999</v>
      </c>
      <c r="E382" s="84">
        <v>275.79100932</v>
      </c>
      <c r="F382" s="84">
        <v>275.79100932</v>
      </c>
    </row>
    <row r="383" spans="1:6" ht="12.75" customHeight="1" x14ac:dyDescent="0.2">
      <c r="A383" s="83" t="s">
        <v>163</v>
      </c>
      <c r="B383" s="83">
        <v>9</v>
      </c>
      <c r="C383" s="84">
        <v>1753.26919858</v>
      </c>
      <c r="D383" s="84">
        <v>1701.59896712</v>
      </c>
      <c r="E383" s="84">
        <v>256.36484561999998</v>
      </c>
      <c r="F383" s="84">
        <v>256.36484561999998</v>
      </c>
    </row>
    <row r="384" spans="1:6" ht="12.75" customHeight="1" x14ac:dyDescent="0.2">
      <c r="A384" s="83" t="s">
        <v>163</v>
      </c>
      <c r="B384" s="83">
        <v>10</v>
      </c>
      <c r="C384" s="84">
        <v>1645.86743671</v>
      </c>
      <c r="D384" s="84">
        <v>1594.2530686699999</v>
      </c>
      <c r="E384" s="84">
        <v>240.19198983999999</v>
      </c>
      <c r="F384" s="84">
        <v>240.19198983999999</v>
      </c>
    </row>
    <row r="385" spans="1:6" ht="12.75" customHeight="1" x14ac:dyDescent="0.2">
      <c r="A385" s="83" t="s">
        <v>163</v>
      </c>
      <c r="B385" s="83">
        <v>11</v>
      </c>
      <c r="C385" s="84">
        <v>1602.32617893</v>
      </c>
      <c r="D385" s="84">
        <v>1550.6134488499999</v>
      </c>
      <c r="E385" s="84">
        <v>233.61719482999999</v>
      </c>
      <c r="F385" s="84">
        <v>233.61719482999999</v>
      </c>
    </row>
    <row r="386" spans="1:6" ht="12.75" customHeight="1" x14ac:dyDescent="0.2">
      <c r="A386" s="83" t="s">
        <v>163</v>
      </c>
      <c r="B386" s="83">
        <v>12</v>
      </c>
      <c r="C386" s="84">
        <v>1589.79865776</v>
      </c>
      <c r="D386" s="84">
        <v>1540.2401137100001</v>
      </c>
      <c r="E386" s="84">
        <v>232.05433629999999</v>
      </c>
      <c r="F386" s="84">
        <v>232.05433629999999</v>
      </c>
    </row>
    <row r="387" spans="1:6" ht="12.75" customHeight="1" x14ac:dyDescent="0.2">
      <c r="A387" s="83" t="s">
        <v>163</v>
      </c>
      <c r="B387" s="83">
        <v>13</v>
      </c>
      <c r="C387" s="84">
        <v>1600.1398723899999</v>
      </c>
      <c r="D387" s="84">
        <v>1544.4607518600001</v>
      </c>
      <c r="E387" s="84">
        <v>232.69022247000001</v>
      </c>
      <c r="F387" s="84">
        <v>232.69022247000001</v>
      </c>
    </row>
    <row r="388" spans="1:6" ht="12.75" customHeight="1" x14ac:dyDescent="0.2">
      <c r="A388" s="83" t="s">
        <v>163</v>
      </c>
      <c r="B388" s="83">
        <v>14</v>
      </c>
      <c r="C388" s="84">
        <v>1607.93538446</v>
      </c>
      <c r="D388" s="84">
        <v>1557.5643496800001</v>
      </c>
      <c r="E388" s="84">
        <v>234.66442549999999</v>
      </c>
      <c r="F388" s="84">
        <v>234.66442549999999</v>
      </c>
    </row>
    <row r="389" spans="1:6" ht="12.75" customHeight="1" x14ac:dyDescent="0.2">
      <c r="A389" s="83" t="s">
        <v>163</v>
      </c>
      <c r="B389" s="83">
        <v>15</v>
      </c>
      <c r="C389" s="84">
        <v>1604.89985114</v>
      </c>
      <c r="D389" s="84">
        <v>1556.8204227199999</v>
      </c>
      <c r="E389" s="84">
        <v>234.55234461000001</v>
      </c>
      <c r="F389" s="84">
        <v>234.55234461000001</v>
      </c>
    </row>
    <row r="390" spans="1:6" ht="12.75" customHeight="1" x14ac:dyDescent="0.2">
      <c r="A390" s="83" t="s">
        <v>163</v>
      </c>
      <c r="B390" s="83">
        <v>16</v>
      </c>
      <c r="C390" s="84">
        <v>1626.3464580499999</v>
      </c>
      <c r="D390" s="84">
        <v>1572.4023841000001</v>
      </c>
      <c r="E390" s="84">
        <v>236.89994073</v>
      </c>
      <c r="F390" s="84">
        <v>236.89994073</v>
      </c>
    </row>
    <row r="391" spans="1:6" ht="12.75" customHeight="1" x14ac:dyDescent="0.2">
      <c r="A391" s="83" t="s">
        <v>163</v>
      </c>
      <c r="B391" s="83">
        <v>17</v>
      </c>
      <c r="C391" s="84">
        <v>1628.2102178099999</v>
      </c>
      <c r="D391" s="84">
        <v>1577.5041071799999</v>
      </c>
      <c r="E391" s="84">
        <v>237.66857216</v>
      </c>
      <c r="F391" s="84">
        <v>237.66857216</v>
      </c>
    </row>
    <row r="392" spans="1:6" ht="12.75" customHeight="1" x14ac:dyDescent="0.2">
      <c r="A392" s="83" t="s">
        <v>163</v>
      </c>
      <c r="B392" s="83">
        <v>18</v>
      </c>
      <c r="C392" s="84">
        <v>1613.09896323</v>
      </c>
      <c r="D392" s="84">
        <v>1560.4281443899999</v>
      </c>
      <c r="E392" s="84">
        <v>235.09588808000001</v>
      </c>
      <c r="F392" s="84">
        <v>235.09588808000001</v>
      </c>
    </row>
    <row r="393" spans="1:6" ht="12.75" customHeight="1" x14ac:dyDescent="0.2">
      <c r="A393" s="83" t="s">
        <v>163</v>
      </c>
      <c r="B393" s="83">
        <v>19</v>
      </c>
      <c r="C393" s="84">
        <v>1589.3213676099999</v>
      </c>
      <c r="D393" s="84">
        <v>1521.68570937</v>
      </c>
      <c r="E393" s="84">
        <v>229.25890853999999</v>
      </c>
      <c r="F393" s="84">
        <v>229.25890853999999</v>
      </c>
    </row>
    <row r="394" spans="1:6" ht="12.75" customHeight="1" x14ac:dyDescent="0.2">
      <c r="A394" s="83" t="s">
        <v>163</v>
      </c>
      <c r="B394" s="83">
        <v>20</v>
      </c>
      <c r="C394" s="84">
        <v>1569.5722301400001</v>
      </c>
      <c r="D394" s="84">
        <v>1512.5323991099999</v>
      </c>
      <c r="E394" s="84">
        <v>227.87986035</v>
      </c>
      <c r="F394" s="84">
        <v>227.87986035</v>
      </c>
    </row>
    <row r="395" spans="1:6" ht="12.75" customHeight="1" x14ac:dyDescent="0.2">
      <c r="A395" s="83" t="s">
        <v>163</v>
      </c>
      <c r="B395" s="83">
        <v>21</v>
      </c>
      <c r="C395" s="84">
        <v>1545.9921555599999</v>
      </c>
      <c r="D395" s="84">
        <v>1482.86821356</v>
      </c>
      <c r="E395" s="84">
        <v>223.41062023999999</v>
      </c>
      <c r="F395" s="84">
        <v>223.41062023999999</v>
      </c>
    </row>
    <row r="396" spans="1:6" ht="12.75" customHeight="1" x14ac:dyDescent="0.2">
      <c r="A396" s="83" t="s">
        <v>163</v>
      </c>
      <c r="B396" s="83">
        <v>22</v>
      </c>
      <c r="C396" s="84">
        <v>1553.0614219199999</v>
      </c>
      <c r="D396" s="84">
        <v>1491.0636427500001</v>
      </c>
      <c r="E396" s="84">
        <v>224.64535297</v>
      </c>
      <c r="F396" s="84">
        <v>224.64535297</v>
      </c>
    </row>
    <row r="397" spans="1:6" ht="12.75" customHeight="1" x14ac:dyDescent="0.2">
      <c r="A397" s="83" t="s">
        <v>163</v>
      </c>
      <c r="B397" s="83">
        <v>23</v>
      </c>
      <c r="C397" s="84">
        <v>1633.58190964</v>
      </c>
      <c r="D397" s="84">
        <v>1579.90116502</v>
      </c>
      <c r="E397" s="84">
        <v>238.02971563</v>
      </c>
      <c r="F397" s="84">
        <v>238.02971563</v>
      </c>
    </row>
    <row r="398" spans="1:6" ht="12.75" customHeight="1" x14ac:dyDescent="0.2">
      <c r="A398" s="83" t="s">
        <v>163</v>
      </c>
      <c r="B398" s="83">
        <v>24</v>
      </c>
      <c r="C398" s="84">
        <v>1659.3548030699999</v>
      </c>
      <c r="D398" s="84">
        <v>1606.4713174200001</v>
      </c>
      <c r="E398" s="84">
        <v>242.03280516999999</v>
      </c>
      <c r="F398" s="84">
        <v>242.03280516999999</v>
      </c>
    </row>
    <row r="399" spans="1:6" ht="12.75" customHeight="1" x14ac:dyDescent="0.2">
      <c r="A399" s="83" t="s">
        <v>164</v>
      </c>
      <c r="B399" s="83">
        <v>1</v>
      </c>
      <c r="C399" s="84">
        <v>1802.3687049099999</v>
      </c>
      <c r="D399" s="84">
        <v>1747.11151344</v>
      </c>
      <c r="E399" s="84">
        <v>263.22181788</v>
      </c>
      <c r="F399" s="84">
        <v>263.22181788</v>
      </c>
    </row>
    <row r="400" spans="1:6" ht="12.75" customHeight="1" x14ac:dyDescent="0.2">
      <c r="A400" s="83" t="s">
        <v>164</v>
      </c>
      <c r="B400" s="83">
        <v>2</v>
      </c>
      <c r="C400" s="84">
        <v>1931.8030268699999</v>
      </c>
      <c r="D400" s="84">
        <v>1879.3461960499999</v>
      </c>
      <c r="E400" s="84">
        <v>283.14444632999999</v>
      </c>
      <c r="F400" s="84">
        <v>283.14444632999999</v>
      </c>
    </row>
    <row r="401" spans="1:6" ht="12.75" customHeight="1" x14ac:dyDescent="0.2">
      <c r="A401" s="83" t="s">
        <v>164</v>
      </c>
      <c r="B401" s="83">
        <v>3</v>
      </c>
      <c r="C401" s="84">
        <v>1955.6281095899999</v>
      </c>
      <c r="D401" s="84">
        <v>1900.6026034900001</v>
      </c>
      <c r="E401" s="84">
        <v>286.34696097</v>
      </c>
      <c r="F401" s="84">
        <v>286.34696097</v>
      </c>
    </row>
    <row r="402" spans="1:6" ht="12.75" customHeight="1" x14ac:dyDescent="0.2">
      <c r="A402" s="83" t="s">
        <v>164</v>
      </c>
      <c r="B402" s="83">
        <v>4</v>
      </c>
      <c r="C402" s="84">
        <v>1972.9700775399999</v>
      </c>
      <c r="D402" s="84">
        <v>1902.4569983399999</v>
      </c>
      <c r="E402" s="84">
        <v>286.62634622000002</v>
      </c>
      <c r="F402" s="84">
        <v>286.62634622000002</v>
      </c>
    </row>
    <row r="403" spans="1:6" ht="12.75" customHeight="1" x14ac:dyDescent="0.2">
      <c r="A403" s="83" t="s">
        <v>164</v>
      </c>
      <c r="B403" s="83">
        <v>5</v>
      </c>
      <c r="C403" s="84">
        <v>1972.90651512</v>
      </c>
      <c r="D403" s="84">
        <v>1891.56521705</v>
      </c>
      <c r="E403" s="84">
        <v>284.98537800000003</v>
      </c>
      <c r="F403" s="84">
        <v>284.98537800000003</v>
      </c>
    </row>
    <row r="404" spans="1:6" ht="12.75" customHeight="1" x14ac:dyDescent="0.2">
      <c r="A404" s="83" t="s">
        <v>164</v>
      </c>
      <c r="B404" s="83">
        <v>6</v>
      </c>
      <c r="C404" s="84">
        <v>1991.0101027200001</v>
      </c>
      <c r="D404" s="84">
        <v>1914.58874668</v>
      </c>
      <c r="E404" s="84">
        <v>288.45412929999998</v>
      </c>
      <c r="F404" s="84">
        <v>288.45412929999998</v>
      </c>
    </row>
    <row r="405" spans="1:6" ht="12.75" customHeight="1" x14ac:dyDescent="0.2">
      <c r="A405" s="83" t="s">
        <v>164</v>
      </c>
      <c r="B405" s="83">
        <v>7</v>
      </c>
      <c r="C405" s="84">
        <v>1949.1966875999999</v>
      </c>
      <c r="D405" s="84">
        <v>1893.2961441099999</v>
      </c>
      <c r="E405" s="84">
        <v>285.24616144999999</v>
      </c>
      <c r="F405" s="84">
        <v>285.24616144999999</v>
      </c>
    </row>
    <row r="406" spans="1:6" ht="12.75" customHeight="1" x14ac:dyDescent="0.2">
      <c r="A406" s="83" t="s">
        <v>164</v>
      </c>
      <c r="B406" s="83">
        <v>8</v>
      </c>
      <c r="C406" s="84">
        <v>1824.52276467</v>
      </c>
      <c r="D406" s="84">
        <v>1762.6073645900001</v>
      </c>
      <c r="E406" s="84">
        <v>265.55644052999997</v>
      </c>
      <c r="F406" s="84">
        <v>265.55644052999997</v>
      </c>
    </row>
    <row r="407" spans="1:6" ht="12.75" customHeight="1" x14ac:dyDescent="0.2">
      <c r="A407" s="83" t="s">
        <v>164</v>
      </c>
      <c r="B407" s="83">
        <v>9</v>
      </c>
      <c r="C407" s="84">
        <v>1750.4831203900001</v>
      </c>
      <c r="D407" s="84">
        <v>1700.3566435</v>
      </c>
      <c r="E407" s="84">
        <v>256.17767572000002</v>
      </c>
      <c r="F407" s="84">
        <v>256.17767572000002</v>
      </c>
    </row>
    <row r="408" spans="1:6" ht="12.75" customHeight="1" x14ac:dyDescent="0.2">
      <c r="A408" s="83" t="s">
        <v>164</v>
      </c>
      <c r="B408" s="83">
        <v>10</v>
      </c>
      <c r="C408" s="84">
        <v>1679.09236646</v>
      </c>
      <c r="D408" s="84">
        <v>1626.5744703800001</v>
      </c>
      <c r="E408" s="84">
        <v>245.06156917999999</v>
      </c>
      <c r="F408" s="84">
        <v>245.06156917999999</v>
      </c>
    </row>
    <row r="409" spans="1:6" ht="12.75" customHeight="1" x14ac:dyDescent="0.2">
      <c r="A409" s="83" t="s">
        <v>164</v>
      </c>
      <c r="B409" s="83">
        <v>11</v>
      </c>
      <c r="C409" s="84">
        <v>1653.98478176</v>
      </c>
      <c r="D409" s="84">
        <v>1603.5017284400001</v>
      </c>
      <c r="E409" s="84">
        <v>241.58540350000001</v>
      </c>
      <c r="F409" s="84">
        <v>241.58540350000001</v>
      </c>
    </row>
    <row r="410" spans="1:6" ht="12.75" customHeight="1" x14ac:dyDescent="0.2">
      <c r="A410" s="83" t="s">
        <v>164</v>
      </c>
      <c r="B410" s="83">
        <v>12</v>
      </c>
      <c r="C410" s="84">
        <v>1672.68918368</v>
      </c>
      <c r="D410" s="84">
        <v>1623.0027447699999</v>
      </c>
      <c r="E410" s="84">
        <v>244.52344891000001</v>
      </c>
      <c r="F410" s="84">
        <v>244.52344891000001</v>
      </c>
    </row>
    <row r="411" spans="1:6" ht="12.75" customHeight="1" x14ac:dyDescent="0.2">
      <c r="A411" s="83" t="s">
        <v>164</v>
      </c>
      <c r="B411" s="83">
        <v>13</v>
      </c>
      <c r="C411" s="84">
        <v>1681.2786007499999</v>
      </c>
      <c r="D411" s="84">
        <v>1625.20592304</v>
      </c>
      <c r="E411" s="84">
        <v>244.85538227000001</v>
      </c>
      <c r="F411" s="84">
        <v>244.85538227000001</v>
      </c>
    </row>
    <row r="412" spans="1:6" ht="12.75" customHeight="1" x14ac:dyDescent="0.2">
      <c r="A412" s="83" t="s">
        <v>164</v>
      </c>
      <c r="B412" s="83">
        <v>14</v>
      </c>
      <c r="C412" s="84">
        <v>1687.93307684</v>
      </c>
      <c r="D412" s="84">
        <v>1636.48734924</v>
      </c>
      <c r="E412" s="84">
        <v>246.55505484</v>
      </c>
      <c r="F412" s="84">
        <v>246.55505484</v>
      </c>
    </row>
    <row r="413" spans="1:6" ht="12.75" customHeight="1" x14ac:dyDescent="0.2">
      <c r="A413" s="83" t="s">
        <v>164</v>
      </c>
      <c r="B413" s="83">
        <v>15</v>
      </c>
      <c r="C413" s="84">
        <v>1689.95901927</v>
      </c>
      <c r="D413" s="84">
        <v>1636.3873159499999</v>
      </c>
      <c r="E413" s="84">
        <v>246.53998371</v>
      </c>
      <c r="F413" s="84">
        <v>246.53998371</v>
      </c>
    </row>
    <row r="414" spans="1:6" ht="12.75" customHeight="1" x14ac:dyDescent="0.2">
      <c r="A414" s="83" t="s">
        <v>164</v>
      </c>
      <c r="B414" s="83">
        <v>16</v>
      </c>
      <c r="C414" s="84">
        <v>1696.3482082999999</v>
      </c>
      <c r="D414" s="84">
        <v>1644.2395994999999</v>
      </c>
      <c r="E414" s="84">
        <v>247.72301772</v>
      </c>
      <c r="F414" s="84">
        <v>247.72301772</v>
      </c>
    </row>
    <row r="415" spans="1:6" ht="12.75" customHeight="1" x14ac:dyDescent="0.2">
      <c r="A415" s="83" t="s">
        <v>164</v>
      </c>
      <c r="B415" s="83">
        <v>17</v>
      </c>
      <c r="C415" s="84">
        <v>1700.5168535299999</v>
      </c>
      <c r="D415" s="84">
        <v>1646.8482591500001</v>
      </c>
      <c r="E415" s="84">
        <v>248.11604137</v>
      </c>
      <c r="F415" s="84">
        <v>248.11604137</v>
      </c>
    </row>
    <row r="416" spans="1:6" ht="12.75" customHeight="1" x14ac:dyDescent="0.2">
      <c r="A416" s="83" t="s">
        <v>164</v>
      </c>
      <c r="B416" s="83">
        <v>18</v>
      </c>
      <c r="C416" s="84">
        <v>1680.3156983599999</v>
      </c>
      <c r="D416" s="84">
        <v>1619.8453949300001</v>
      </c>
      <c r="E416" s="84">
        <v>244.04775898</v>
      </c>
      <c r="F416" s="84">
        <v>244.04775898</v>
      </c>
    </row>
    <row r="417" spans="1:6" ht="12.75" customHeight="1" x14ac:dyDescent="0.2">
      <c r="A417" s="83" t="s">
        <v>164</v>
      </c>
      <c r="B417" s="83">
        <v>19</v>
      </c>
      <c r="C417" s="84">
        <v>1668.0083823099999</v>
      </c>
      <c r="D417" s="84">
        <v>1594.5893629699999</v>
      </c>
      <c r="E417" s="84">
        <v>240.24265632999999</v>
      </c>
      <c r="F417" s="84">
        <v>240.24265632999999</v>
      </c>
    </row>
    <row r="418" spans="1:6" ht="12.75" customHeight="1" x14ac:dyDescent="0.2">
      <c r="A418" s="83" t="s">
        <v>164</v>
      </c>
      <c r="B418" s="83">
        <v>20</v>
      </c>
      <c r="C418" s="84">
        <v>1628.7037898900001</v>
      </c>
      <c r="D418" s="84">
        <v>1568.13667781</v>
      </c>
      <c r="E418" s="84">
        <v>236.25726453999999</v>
      </c>
      <c r="F418" s="84">
        <v>236.25726453999999</v>
      </c>
    </row>
    <row r="419" spans="1:6" ht="12.75" customHeight="1" x14ac:dyDescent="0.2">
      <c r="A419" s="83" t="s">
        <v>164</v>
      </c>
      <c r="B419" s="83">
        <v>21</v>
      </c>
      <c r="C419" s="84">
        <v>1619.36421632</v>
      </c>
      <c r="D419" s="84">
        <v>1556.9554005299999</v>
      </c>
      <c r="E419" s="84">
        <v>234.57268052000001</v>
      </c>
      <c r="F419" s="84">
        <v>234.57268052000001</v>
      </c>
    </row>
    <row r="420" spans="1:6" ht="12.75" customHeight="1" x14ac:dyDescent="0.2">
      <c r="A420" s="83" t="s">
        <v>164</v>
      </c>
      <c r="B420" s="83">
        <v>22</v>
      </c>
      <c r="C420" s="84">
        <v>1661.1537444600001</v>
      </c>
      <c r="D420" s="84">
        <v>1594.1990709199999</v>
      </c>
      <c r="E420" s="84">
        <v>240.18385448000001</v>
      </c>
      <c r="F420" s="84">
        <v>240.18385448000001</v>
      </c>
    </row>
    <row r="421" spans="1:6" ht="12.75" customHeight="1" x14ac:dyDescent="0.2">
      <c r="A421" s="83" t="s">
        <v>164</v>
      </c>
      <c r="B421" s="83">
        <v>23</v>
      </c>
      <c r="C421" s="84">
        <v>1737.5415330200001</v>
      </c>
      <c r="D421" s="84">
        <v>1667.5890261699999</v>
      </c>
      <c r="E421" s="84">
        <v>251.24086904000001</v>
      </c>
      <c r="F421" s="84">
        <v>251.24086904000001</v>
      </c>
    </row>
    <row r="422" spans="1:6" ht="12.75" customHeight="1" x14ac:dyDescent="0.2">
      <c r="A422" s="83" t="s">
        <v>164</v>
      </c>
      <c r="B422" s="83">
        <v>24</v>
      </c>
      <c r="C422" s="84">
        <v>1815.7763998800001</v>
      </c>
      <c r="D422" s="84">
        <v>1751.6829962199999</v>
      </c>
      <c r="E422" s="84">
        <v>263.91056270000001</v>
      </c>
      <c r="F422" s="84">
        <v>263.91056270000001</v>
      </c>
    </row>
    <row r="423" spans="1:6" ht="12.75" customHeight="1" x14ac:dyDescent="0.2">
      <c r="A423" s="83" t="s">
        <v>165</v>
      </c>
      <c r="B423" s="83">
        <v>1</v>
      </c>
      <c r="C423" s="84">
        <v>1766.49342832</v>
      </c>
      <c r="D423" s="84">
        <v>1713.3648876499999</v>
      </c>
      <c r="E423" s="84">
        <v>258.13751266000003</v>
      </c>
      <c r="F423" s="84">
        <v>258.13751266000003</v>
      </c>
    </row>
    <row r="424" spans="1:6" ht="12.75" customHeight="1" x14ac:dyDescent="0.2">
      <c r="A424" s="83" t="s">
        <v>165</v>
      </c>
      <c r="B424" s="83">
        <v>2</v>
      </c>
      <c r="C424" s="84">
        <v>1850.9726601699999</v>
      </c>
      <c r="D424" s="84">
        <v>1798.53319055</v>
      </c>
      <c r="E424" s="84">
        <v>270.96906653999997</v>
      </c>
      <c r="F424" s="84">
        <v>270.96906653999997</v>
      </c>
    </row>
    <row r="425" spans="1:6" ht="12.75" customHeight="1" x14ac:dyDescent="0.2">
      <c r="A425" s="83" t="s">
        <v>165</v>
      </c>
      <c r="B425" s="83">
        <v>3</v>
      </c>
      <c r="C425" s="84">
        <v>1905.62186653</v>
      </c>
      <c r="D425" s="84">
        <v>1849.91993209</v>
      </c>
      <c r="E425" s="84">
        <v>278.71105175999998</v>
      </c>
      <c r="F425" s="84">
        <v>278.71105175999998</v>
      </c>
    </row>
    <row r="426" spans="1:6" ht="12.75" customHeight="1" x14ac:dyDescent="0.2">
      <c r="A426" s="83" t="s">
        <v>165</v>
      </c>
      <c r="B426" s="83">
        <v>4</v>
      </c>
      <c r="C426" s="84">
        <v>1923.2595043599999</v>
      </c>
      <c r="D426" s="84">
        <v>1869.3070739499999</v>
      </c>
      <c r="E426" s="84">
        <v>281.63194071999999</v>
      </c>
      <c r="F426" s="84">
        <v>281.63194071999999</v>
      </c>
    </row>
    <row r="427" spans="1:6" ht="12.75" customHeight="1" x14ac:dyDescent="0.2">
      <c r="A427" s="83" t="s">
        <v>165</v>
      </c>
      <c r="B427" s="83">
        <v>5</v>
      </c>
      <c r="C427" s="84">
        <v>1904.87168357</v>
      </c>
      <c r="D427" s="84">
        <v>1851.94815423</v>
      </c>
      <c r="E427" s="84">
        <v>279.01662603</v>
      </c>
      <c r="F427" s="84">
        <v>279.01662603</v>
      </c>
    </row>
    <row r="428" spans="1:6" ht="12.75" customHeight="1" x14ac:dyDescent="0.2">
      <c r="A428" s="83" t="s">
        <v>165</v>
      </c>
      <c r="B428" s="83">
        <v>6</v>
      </c>
      <c r="C428" s="84">
        <v>1915.6049351700001</v>
      </c>
      <c r="D428" s="84">
        <v>1830.5974153100001</v>
      </c>
      <c r="E428" s="84">
        <v>275.79989928999998</v>
      </c>
      <c r="F428" s="84">
        <v>275.79989928999998</v>
      </c>
    </row>
    <row r="429" spans="1:6" ht="12.75" customHeight="1" x14ac:dyDescent="0.2">
      <c r="A429" s="83" t="s">
        <v>165</v>
      </c>
      <c r="B429" s="83">
        <v>7</v>
      </c>
      <c r="C429" s="84">
        <v>1830.43849249</v>
      </c>
      <c r="D429" s="84">
        <v>1760.2678183400001</v>
      </c>
      <c r="E429" s="84">
        <v>265.20396181000001</v>
      </c>
      <c r="F429" s="84">
        <v>265.20396181000001</v>
      </c>
    </row>
    <row r="430" spans="1:6" ht="12.75" customHeight="1" x14ac:dyDescent="0.2">
      <c r="A430" s="83" t="s">
        <v>165</v>
      </c>
      <c r="B430" s="83">
        <v>8</v>
      </c>
      <c r="C430" s="84">
        <v>1682.6044950800001</v>
      </c>
      <c r="D430" s="84">
        <v>1622.8966647699999</v>
      </c>
      <c r="E430" s="84">
        <v>244.50746677999999</v>
      </c>
      <c r="F430" s="84">
        <v>244.50746677999999</v>
      </c>
    </row>
    <row r="431" spans="1:6" ht="12.75" customHeight="1" x14ac:dyDescent="0.2">
      <c r="A431" s="83" t="s">
        <v>165</v>
      </c>
      <c r="B431" s="83">
        <v>9</v>
      </c>
      <c r="C431" s="84">
        <v>1592.22732079</v>
      </c>
      <c r="D431" s="84">
        <v>1540.8088777</v>
      </c>
      <c r="E431" s="84">
        <v>232.14002694000001</v>
      </c>
      <c r="F431" s="84">
        <v>232.14002694000001</v>
      </c>
    </row>
    <row r="432" spans="1:6" ht="12.75" customHeight="1" x14ac:dyDescent="0.2">
      <c r="A432" s="83" t="s">
        <v>165</v>
      </c>
      <c r="B432" s="83">
        <v>10</v>
      </c>
      <c r="C432" s="84">
        <v>1525.5642513</v>
      </c>
      <c r="D432" s="84">
        <v>1479.1356079100001</v>
      </c>
      <c r="E432" s="84">
        <v>222.84826161000001</v>
      </c>
      <c r="F432" s="84">
        <v>222.84826161000001</v>
      </c>
    </row>
    <row r="433" spans="1:6" ht="12.75" customHeight="1" x14ac:dyDescent="0.2">
      <c r="A433" s="83" t="s">
        <v>165</v>
      </c>
      <c r="B433" s="83">
        <v>11</v>
      </c>
      <c r="C433" s="84">
        <v>1565.7777536599999</v>
      </c>
      <c r="D433" s="84">
        <v>1519.8436587599999</v>
      </c>
      <c r="E433" s="84">
        <v>228.98138308</v>
      </c>
      <c r="F433" s="84">
        <v>228.98138308</v>
      </c>
    </row>
    <row r="434" spans="1:6" ht="12.75" customHeight="1" x14ac:dyDescent="0.2">
      <c r="A434" s="83" t="s">
        <v>165</v>
      </c>
      <c r="B434" s="83">
        <v>12</v>
      </c>
      <c r="C434" s="84">
        <v>1633.9597452600001</v>
      </c>
      <c r="D434" s="84">
        <v>1586.8438565599999</v>
      </c>
      <c r="E434" s="84">
        <v>239.07570948</v>
      </c>
      <c r="F434" s="84">
        <v>239.07570948</v>
      </c>
    </row>
    <row r="435" spans="1:6" ht="12.75" customHeight="1" x14ac:dyDescent="0.2">
      <c r="A435" s="83" t="s">
        <v>165</v>
      </c>
      <c r="B435" s="83">
        <v>13</v>
      </c>
      <c r="C435" s="84">
        <v>1649.2173248700001</v>
      </c>
      <c r="D435" s="84">
        <v>1595.0039566999999</v>
      </c>
      <c r="E435" s="84">
        <v>240.30511949000001</v>
      </c>
      <c r="F435" s="84">
        <v>240.30511949000001</v>
      </c>
    </row>
    <row r="436" spans="1:6" ht="12.75" customHeight="1" x14ac:dyDescent="0.2">
      <c r="A436" s="83" t="s">
        <v>165</v>
      </c>
      <c r="B436" s="83">
        <v>14</v>
      </c>
      <c r="C436" s="84">
        <v>1622.29179993</v>
      </c>
      <c r="D436" s="84">
        <v>1575.86895187</v>
      </c>
      <c r="E436" s="84">
        <v>237.42221778999999</v>
      </c>
      <c r="F436" s="84">
        <v>237.42221778999999</v>
      </c>
    </row>
    <row r="437" spans="1:6" ht="12.75" customHeight="1" x14ac:dyDescent="0.2">
      <c r="A437" s="83" t="s">
        <v>165</v>
      </c>
      <c r="B437" s="83">
        <v>15</v>
      </c>
      <c r="C437" s="84">
        <v>1605.31131134</v>
      </c>
      <c r="D437" s="84">
        <v>1558.11445908</v>
      </c>
      <c r="E437" s="84">
        <v>234.74730561000001</v>
      </c>
      <c r="F437" s="84">
        <v>234.74730561000001</v>
      </c>
    </row>
    <row r="438" spans="1:6" ht="12.75" customHeight="1" x14ac:dyDescent="0.2">
      <c r="A438" s="83" t="s">
        <v>165</v>
      </c>
      <c r="B438" s="83">
        <v>16</v>
      </c>
      <c r="C438" s="84">
        <v>1632.9977865999999</v>
      </c>
      <c r="D438" s="84">
        <v>1585.87464677</v>
      </c>
      <c r="E438" s="84">
        <v>238.92968722000001</v>
      </c>
      <c r="F438" s="84">
        <v>238.92968722000001</v>
      </c>
    </row>
    <row r="439" spans="1:6" ht="12.75" customHeight="1" x14ac:dyDescent="0.2">
      <c r="A439" s="83" t="s">
        <v>165</v>
      </c>
      <c r="B439" s="83">
        <v>17</v>
      </c>
      <c r="C439" s="84">
        <v>1668.9868615299999</v>
      </c>
      <c r="D439" s="84">
        <v>1614.6423838000001</v>
      </c>
      <c r="E439" s="84">
        <v>243.26386737000001</v>
      </c>
      <c r="F439" s="84">
        <v>243.26386737000001</v>
      </c>
    </row>
    <row r="440" spans="1:6" ht="12.75" customHeight="1" x14ac:dyDescent="0.2">
      <c r="A440" s="83" t="s">
        <v>165</v>
      </c>
      <c r="B440" s="83">
        <v>18</v>
      </c>
      <c r="C440" s="84">
        <v>1655.08929474</v>
      </c>
      <c r="D440" s="84">
        <v>1598.60047592</v>
      </c>
      <c r="E440" s="84">
        <v>240.84697518999999</v>
      </c>
      <c r="F440" s="84">
        <v>240.84697518999999</v>
      </c>
    </row>
    <row r="441" spans="1:6" ht="12.75" customHeight="1" x14ac:dyDescent="0.2">
      <c r="A441" s="83" t="s">
        <v>165</v>
      </c>
      <c r="B441" s="83">
        <v>19</v>
      </c>
      <c r="C441" s="84">
        <v>1669.9755180100001</v>
      </c>
      <c r="D441" s="84">
        <v>1601.64135283</v>
      </c>
      <c r="E441" s="84">
        <v>241.30511718</v>
      </c>
      <c r="F441" s="84">
        <v>241.30511718</v>
      </c>
    </row>
    <row r="442" spans="1:6" ht="12.75" customHeight="1" x14ac:dyDescent="0.2">
      <c r="A442" s="83" t="s">
        <v>165</v>
      </c>
      <c r="B442" s="83">
        <v>20</v>
      </c>
      <c r="C442" s="84">
        <v>1639.7993466600001</v>
      </c>
      <c r="D442" s="84">
        <v>1577.5178929900001</v>
      </c>
      <c r="E442" s="84">
        <v>237.67064915</v>
      </c>
      <c r="F442" s="84">
        <v>237.67064915</v>
      </c>
    </row>
    <row r="443" spans="1:6" ht="12.75" customHeight="1" x14ac:dyDescent="0.2">
      <c r="A443" s="83" t="s">
        <v>165</v>
      </c>
      <c r="B443" s="83">
        <v>21</v>
      </c>
      <c r="C443" s="84">
        <v>1657.5577920200001</v>
      </c>
      <c r="D443" s="84">
        <v>1579.7913744499999</v>
      </c>
      <c r="E443" s="84">
        <v>238.01317445999999</v>
      </c>
      <c r="F443" s="84">
        <v>238.01317445999999</v>
      </c>
    </row>
    <row r="444" spans="1:6" ht="12.75" customHeight="1" x14ac:dyDescent="0.2">
      <c r="A444" s="83" t="s">
        <v>165</v>
      </c>
      <c r="B444" s="83">
        <v>22</v>
      </c>
      <c r="C444" s="84">
        <v>1661.88132662</v>
      </c>
      <c r="D444" s="84">
        <v>1593.5025918599999</v>
      </c>
      <c r="E444" s="84">
        <v>240.07892215000001</v>
      </c>
      <c r="F444" s="84">
        <v>240.07892215000001</v>
      </c>
    </row>
    <row r="445" spans="1:6" ht="12.75" customHeight="1" x14ac:dyDescent="0.2">
      <c r="A445" s="83" t="s">
        <v>165</v>
      </c>
      <c r="B445" s="83">
        <v>23</v>
      </c>
      <c r="C445" s="84">
        <v>1734.2535249499999</v>
      </c>
      <c r="D445" s="84">
        <v>1684.6534647599999</v>
      </c>
      <c r="E445" s="84">
        <v>253.81181685999999</v>
      </c>
      <c r="F445" s="84">
        <v>253.81181685999999</v>
      </c>
    </row>
    <row r="446" spans="1:6" ht="12.75" customHeight="1" x14ac:dyDescent="0.2">
      <c r="A446" s="83" t="s">
        <v>165</v>
      </c>
      <c r="B446" s="83">
        <v>24</v>
      </c>
      <c r="C446" s="84">
        <v>1792.50729355</v>
      </c>
      <c r="D446" s="84">
        <v>1726.2888036300001</v>
      </c>
      <c r="E446" s="84">
        <v>260.08464461</v>
      </c>
      <c r="F446" s="84">
        <v>260.08464461</v>
      </c>
    </row>
    <row r="447" spans="1:6" ht="12.75" customHeight="1" x14ac:dyDescent="0.2">
      <c r="A447" s="83" t="s">
        <v>166</v>
      </c>
      <c r="B447" s="83">
        <v>1</v>
      </c>
      <c r="C447" s="84">
        <v>1891.3544167499999</v>
      </c>
      <c r="D447" s="84">
        <v>1828.8276073</v>
      </c>
      <c r="E447" s="84">
        <v>275.53325799999999</v>
      </c>
      <c r="F447" s="84">
        <v>275.53325799999999</v>
      </c>
    </row>
    <row r="448" spans="1:6" ht="12.75" customHeight="1" x14ac:dyDescent="0.2">
      <c r="A448" s="83" t="s">
        <v>166</v>
      </c>
      <c r="B448" s="83">
        <v>2</v>
      </c>
      <c r="C448" s="84">
        <v>1883.38086161</v>
      </c>
      <c r="D448" s="84">
        <v>1829.51925108</v>
      </c>
      <c r="E448" s="84">
        <v>275.63746184000001</v>
      </c>
      <c r="F448" s="84">
        <v>275.63746184000001</v>
      </c>
    </row>
    <row r="449" spans="1:6" ht="12.75" customHeight="1" x14ac:dyDescent="0.2">
      <c r="A449" s="83" t="s">
        <v>166</v>
      </c>
      <c r="B449" s="83">
        <v>3</v>
      </c>
      <c r="C449" s="84">
        <v>1843.3027023300001</v>
      </c>
      <c r="D449" s="84">
        <v>1788.0366012300001</v>
      </c>
      <c r="E449" s="84">
        <v>269.38763839000001</v>
      </c>
      <c r="F449" s="84">
        <v>269.38763839000001</v>
      </c>
    </row>
    <row r="450" spans="1:6" ht="12.75" customHeight="1" x14ac:dyDescent="0.2">
      <c r="A450" s="83" t="s">
        <v>166</v>
      </c>
      <c r="B450" s="83">
        <v>4</v>
      </c>
      <c r="C450" s="84">
        <v>1821.60519144</v>
      </c>
      <c r="D450" s="84">
        <v>1771.0262416600001</v>
      </c>
      <c r="E450" s="84">
        <v>266.82483817000002</v>
      </c>
      <c r="F450" s="84">
        <v>266.82483817000002</v>
      </c>
    </row>
    <row r="451" spans="1:6" ht="12.75" customHeight="1" x14ac:dyDescent="0.2">
      <c r="A451" s="83" t="s">
        <v>166</v>
      </c>
      <c r="B451" s="83">
        <v>5</v>
      </c>
      <c r="C451" s="84">
        <v>1820.2930244500001</v>
      </c>
      <c r="D451" s="84">
        <v>1768.2757625500001</v>
      </c>
      <c r="E451" s="84">
        <v>266.41044784000002</v>
      </c>
      <c r="F451" s="84">
        <v>266.41044784000002</v>
      </c>
    </row>
    <row r="452" spans="1:6" ht="12.75" customHeight="1" x14ac:dyDescent="0.2">
      <c r="A452" s="83" t="s">
        <v>166</v>
      </c>
      <c r="B452" s="83">
        <v>6</v>
      </c>
      <c r="C452" s="84">
        <v>1852.9000871000001</v>
      </c>
      <c r="D452" s="84">
        <v>1797.4556487699999</v>
      </c>
      <c r="E452" s="84">
        <v>270.80672285999998</v>
      </c>
      <c r="F452" s="84">
        <v>270.80672285999998</v>
      </c>
    </row>
    <row r="453" spans="1:6" ht="12.75" customHeight="1" x14ac:dyDescent="0.2">
      <c r="A453" s="83" t="s">
        <v>166</v>
      </c>
      <c r="B453" s="83">
        <v>7</v>
      </c>
      <c r="C453" s="84">
        <v>1919.77267964</v>
      </c>
      <c r="D453" s="84">
        <v>1869.31688461</v>
      </c>
      <c r="E453" s="84">
        <v>281.63341880000002</v>
      </c>
      <c r="F453" s="84">
        <v>281.63341880000002</v>
      </c>
    </row>
    <row r="454" spans="1:6" ht="12.75" customHeight="1" x14ac:dyDescent="0.2">
      <c r="A454" s="83" t="s">
        <v>166</v>
      </c>
      <c r="B454" s="83">
        <v>8</v>
      </c>
      <c r="C454" s="84">
        <v>1775.6570506099999</v>
      </c>
      <c r="D454" s="84">
        <v>1724.5376850099999</v>
      </c>
      <c r="E454" s="84">
        <v>259.82081907999998</v>
      </c>
      <c r="F454" s="84">
        <v>259.82081907999998</v>
      </c>
    </row>
    <row r="455" spans="1:6" ht="12.75" customHeight="1" x14ac:dyDescent="0.2">
      <c r="A455" s="83" t="s">
        <v>166</v>
      </c>
      <c r="B455" s="83">
        <v>9</v>
      </c>
      <c r="C455" s="84">
        <v>1688.9393797600001</v>
      </c>
      <c r="D455" s="84">
        <v>1631.92476558</v>
      </c>
      <c r="E455" s="84">
        <v>245.86765077000001</v>
      </c>
      <c r="F455" s="84">
        <v>245.86765077000001</v>
      </c>
    </row>
    <row r="456" spans="1:6" ht="12.75" customHeight="1" x14ac:dyDescent="0.2">
      <c r="A456" s="83" t="s">
        <v>166</v>
      </c>
      <c r="B456" s="83">
        <v>10</v>
      </c>
      <c r="C456" s="84">
        <v>1629.8461115299999</v>
      </c>
      <c r="D456" s="84">
        <v>1579.0135746999999</v>
      </c>
      <c r="E456" s="84">
        <v>237.89599025999999</v>
      </c>
      <c r="F456" s="84">
        <v>237.89599025999999</v>
      </c>
    </row>
    <row r="457" spans="1:6" ht="12.75" customHeight="1" x14ac:dyDescent="0.2">
      <c r="A457" s="83" t="s">
        <v>166</v>
      </c>
      <c r="B457" s="83">
        <v>11</v>
      </c>
      <c r="C457" s="84">
        <v>1507.87891055</v>
      </c>
      <c r="D457" s="84">
        <v>1457.6071973400001</v>
      </c>
      <c r="E457" s="84">
        <v>219.60476666</v>
      </c>
      <c r="F457" s="84">
        <v>219.60476666</v>
      </c>
    </row>
    <row r="458" spans="1:6" ht="12.75" customHeight="1" x14ac:dyDescent="0.2">
      <c r="A458" s="83" t="s">
        <v>166</v>
      </c>
      <c r="B458" s="83">
        <v>12</v>
      </c>
      <c r="C458" s="84">
        <v>1519.8757026799999</v>
      </c>
      <c r="D458" s="84">
        <v>1469.6551447899999</v>
      </c>
      <c r="E458" s="84">
        <v>221.4199242</v>
      </c>
      <c r="F458" s="84">
        <v>221.4199242</v>
      </c>
    </row>
    <row r="459" spans="1:6" ht="12.75" customHeight="1" x14ac:dyDescent="0.2">
      <c r="A459" s="83" t="s">
        <v>166</v>
      </c>
      <c r="B459" s="83">
        <v>13</v>
      </c>
      <c r="C459" s="84">
        <v>1506.0072013900001</v>
      </c>
      <c r="D459" s="84">
        <v>1454.44074323</v>
      </c>
      <c r="E459" s="84">
        <v>219.12770506000001</v>
      </c>
      <c r="F459" s="84">
        <v>219.12770506000001</v>
      </c>
    </row>
    <row r="460" spans="1:6" ht="12.75" customHeight="1" x14ac:dyDescent="0.2">
      <c r="A460" s="83" t="s">
        <v>166</v>
      </c>
      <c r="B460" s="83">
        <v>14</v>
      </c>
      <c r="C460" s="84">
        <v>1534.0019087799999</v>
      </c>
      <c r="D460" s="84">
        <v>1469.0348608199999</v>
      </c>
      <c r="E460" s="84">
        <v>221.3264715</v>
      </c>
      <c r="F460" s="84">
        <v>221.3264715</v>
      </c>
    </row>
    <row r="461" spans="1:6" ht="12.75" customHeight="1" x14ac:dyDescent="0.2">
      <c r="A461" s="83" t="s">
        <v>166</v>
      </c>
      <c r="B461" s="83">
        <v>15</v>
      </c>
      <c r="C461" s="84">
        <v>1577.24284878</v>
      </c>
      <c r="D461" s="84">
        <v>1512.05091051</v>
      </c>
      <c r="E461" s="84">
        <v>227.80731872000001</v>
      </c>
      <c r="F461" s="84">
        <v>227.80731872000001</v>
      </c>
    </row>
    <row r="462" spans="1:6" ht="12.75" customHeight="1" x14ac:dyDescent="0.2">
      <c r="A462" s="83" t="s">
        <v>166</v>
      </c>
      <c r="B462" s="83">
        <v>16</v>
      </c>
      <c r="C462" s="84">
        <v>1581.9725500300001</v>
      </c>
      <c r="D462" s="84">
        <v>1520.4859296699999</v>
      </c>
      <c r="E462" s="84">
        <v>229.07814834999999</v>
      </c>
      <c r="F462" s="84">
        <v>229.07814834999999</v>
      </c>
    </row>
    <row r="463" spans="1:6" ht="12.75" customHeight="1" x14ac:dyDescent="0.2">
      <c r="A463" s="83" t="s">
        <v>166</v>
      </c>
      <c r="B463" s="83">
        <v>17</v>
      </c>
      <c r="C463" s="84">
        <v>1614.11264396</v>
      </c>
      <c r="D463" s="84">
        <v>1552.7487025400001</v>
      </c>
      <c r="E463" s="84">
        <v>233.9388946</v>
      </c>
      <c r="F463" s="84">
        <v>233.9388946</v>
      </c>
    </row>
    <row r="464" spans="1:6" ht="12.75" customHeight="1" x14ac:dyDescent="0.2">
      <c r="A464" s="83" t="s">
        <v>166</v>
      </c>
      <c r="B464" s="83">
        <v>18</v>
      </c>
      <c r="C464" s="84">
        <v>1567.26420343</v>
      </c>
      <c r="D464" s="84">
        <v>1516.2276529599999</v>
      </c>
      <c r="E464" s="84">
        <v>228.43659152000001</v>
      </c>
      <c r="F464" s="84">
        <v>228.43659152000001</v>
      </c>
    </row>
    <row r="465" spans="1:6" ht="12.75" customHeight="1" x14ac:dyDescent="0.2">
      <c r="A465" s="83" t="s">
        <v>166</v>
      </c>
      <c r="B465" s="83">
        <v>19</v>
      </c>
      <c r="C465" s="84">
        <v>1546.50112977</v>
      </c>
      <c r="D465" s="84">
        <v>1496.5624787899999</v>
      </c>
      <c r="E465" s="84">
        <v>225.47381390000001</v>
      </c>
      <c r="F465" s="84">
        <v>225.47381390000001</v>
      </c>
    </row>
    <row r="466" spans="1:6" ht="12.75" customHeight="1" x14ac:dyDescent="0.2">
      <c r="A466" s="83" t="s">
        <v>166</v>
      </c>
      <c r="B466" s="83">
        <v>20</v>
      </c>
      <c r="C466" s="84">
        <v>1515.17842322</v>
      </c>
      <c r="D466" s="84">
        <v>1467.4432540600001</v>
      </c>
      <c r="E466" s="84">
        <v>221.08667821</v>
      </c>
      <c r="F466" s="84">
        <v>221.08667821</v>
      </c>
    </row>
    <row r="467" spans="1:6" ht="12.75" customHeight="1" x14ac:dyDescent="0.2">
      <c r="A467" s="83" t="s">
        <v>166</v>
      </c>
      <c r="B467" s="83">
        <v>21</v>
      </c>
      <c r="C467" s="84">
        <v>1568.99077833</v>
      </c>
      <c r="D467" s="84">
        <v>1521.50812415</v>
      </c>
      <c r="E467" s="84">
        <v>229.23215334</v>
      </c>
      <c r="F467" s="84">
        <v>229.23215334</v>
      </c>
    </row>
    <row r="468" spans="1:6" ht="12.75" customHeight="1" x14ac:dyDescent="0.2">
      <c r="A468" s="83" t="s">
        <v>166</v>
      </c>
      <c r="B468" s="83">
        <v>22</v>
      </c>
      <c r="C468" s="84">
        <v>1592.0205130300001</v>
      </c>
      <c r="D468" s="84">
        <v>1539.50866937</v>
      </c>
      <c r="E468" s="84">
        <v>231.94413606000001</v>
      </c>
      <c r="F468" s="84">
        <v>231.94413606000001</v>
      </c>
    </row>
    <row r="469" spans="1:6" ht="12.75" customHeight="1" x14ac:dyDescent="0.2">
      <c r="A469" s="83" t="s">
        <v>166</v>
      </c>
      <c r="B469" s="83">
        <v>23</v>
      </c>
      <c r="C469" s="84">
        <v>1683.3167329299999</v>
      </c>
      <c r="D469" s="84">
        <v>1624.0501044600001</v>
      </c>
      <c r="E469" s="84">
        <v>244.68124531999999</v>
      </c>
      <c r="F469" s="84">
        <v>244.68124531999999</v>
      </c>
    </row>
    <row r="470" spans="1:6" ht="12.75" customHeight="1" x14ac:dyDescent="0.2">
      <c r="A470" s="83" t="s">
        <v>166</v>
      </c>
      <c r="B470" s="83">
        <v>24</v>
      </c>
      <c r="C470" s="84">
        <v>1773.71231614</v>
      </c>
      <c r="D470" s="84">
        <v>1698.63250399</v>
      </c>
      <c r="E470" s="84">
        <v>255.91791488999999</v>
      </c>
      <c r="F470" s="84">
        <v>255.91791488999999</v>
      </c>
    </row>
    <row r="471" spans="1:6" ht="12.75" customHeight="1" x14ac:dyDescent="0.2">
      <c r="A471" s="83" t="s">
        <v>167</v>
      </c>
      <c r="B471" s="83">
        <v>1</v>
      </c>
      <c r="C471" s="84">
        <v>1866.94578503</v>
      </c>
      <c r="D471" s="84">
        <v>1809.1744236100001</v>
      </c>
      <c r="E471" s="84">
        <v>272.57228687000003</v>
      </c>
      <c r="F471" s="84">
        <v>272.57228687000003</v>
      </c>
    </row>
    <row r="472" spans="1:6" ht="12.75" customHeight="1" x14ac:dyDescent="0.2">
      <c r="A472" s="83" t="s">
        <v>167</v>
      </c>
      <c r="B472" s="83">
        <v>2</v>
      </c>
      <c r="C472" s="84">
        <v>1876.5812083200001</v>
      </c>
      <c r="D472" s="84">
        <v>1812.42043881</v>
      </c>
      <c r="E472" s="84">
        <v>273.06133523</v>
      </c>
      <c r="F472" s="84">
        <v>273.06133523</v>
      </c>
    </row>
    <row r="473" spans="1:6" ht="12.75" customHeight="1" x14ac:dyDescent="0.2">
      <c r="A473" s="83" t="s">
        <v>167</v>
      </c>
      <c r="B473" s="83">
        <v>3</v>
      </c>
      <c r="C473" s="84">
        <v>1854.8249119499999</v>
      </c>
      <c r="D473" s="84">
        <v>1788.9643496399999</v>
      </c>
      <c r="E473" s="84">
        <v>269.52741402999999</v>
      </c>
      <c r="F473" s="84">
        <v>269.52741402999999</v>
      </c>
    </row>
    <row r="474" spans="1:6" ht="12.75" customHeight="1" x14ac:dyDescent="0.2">
      <c r="A474" s="83" t="s">
        <v>167</v>
      </c>
      <c r="B474" s="83">
        <v>4</v>
      </c>
      <c r="C474" s="84">
        <v>1845.35440988</v>
      </c>
      <c r="D474" s="84">
        <v>1784.87555363</v>
      </c>
      <c r="E474" s="84">
        <v>268.91139134000002</v>
      </c>
      <c r="F474" s="84">
        <v>268.91139134000002</v>
      </c>
    </row>
    <row r="475" spans="1:6" ht="12.75" customHeight="1" x14ac:dyDescent="0.2">
      <c r="A475" s="83" t="s">
        <v>167</v>
      </c>
      <c r="B475" s="83">
        <v>5</v>
      </c>
      <c r="C475" s="84">
        <v>1849.3735268400001</v>
      </c>
      <c r="D475" s="84">
        <v>1783.7586927699999</v>
      </c>
      <c r="E475" s="84">
        <v>268.74312380999999</v>
      </c>
      <c r="F475" s="84">
        <v>268.74312380999999</v>
      </c>
    </row>
    <row r="476" spans="1:6" ht="12.75" customHeight="1" x14ac:dyDescent="0.2">
      <c r="A476" s="83" t="s">
        <v>167</v>
      </c>
      <c r="B476" s="83">
        <v>6</v>
      </c>
      <c r="C476" s="84">
        <v>1867.2680095400001</v>
      </c>
      <c r="D476" s="84">
        <v>1801.8119354099999</v>
      </c>
      <c r="E476" s="84">
        <v>271.46304599000001</v>
      </c>
      <c r="F476" s="84">
        <v>271.46304599000001</v>
      </c>
    </row>
    <row r="477" spans="1:6" ht="12.75" customHeight="1" x14ac:dyDescent="0.2">
      <c r="A477" s="83" t="s">
        <v>167</v>
      </c>
      <c r="B477" s="83">
        <v>7</v>
      </c>
      <c r="C477" s="84">
        <v>1872.6497242299999</v>
      </c>
      <c r="D477" s="84">
        <v>1808.39228931</v>
      </c>
      <c r="E477" s="84">
        <v>272.45444963</v>
      </c>
      <c r="F477" s="84">
        <v>272.45444963</v>
      </c>
    </row>
    <row r="478" spans="1:6" ht="12.75" customHeight="1" x14ac:dyDescent="0.2">
      <c r="A478" s="83" t="s">
        <v>167</v>
      </c>
      <c r="B478" s="83">
        <v>8</v>
      </c>
      <c r="C478" s="84">
        <v>1721.7402671100001</v>
      </c>
      <c r="D478" s="84">
        <v>1667.61723269</v>
      </c>
      <c r="E478" s="84">
        <v>251.24511866</v>
      </c>
      <c r="F478" s="84">
        <v>251.24511866</v>
      </c>
    </row>
    <row r="479" spans="1:6" ht="12.75" customHeight="1" x14ac:dyDescent="0.2">
      <c r="A479" s="83" t="s">
        <v>167</v>
      </c>
      <c r="B479" s="83">
        <v>9</v>
      </c>
      <c r="C479" s="84">
        <v>1617.1593200899999</v>
      </c>
      <c r="D479" s="84">
        <v>1547.3681174200001</v>
      </c>
      <c r="E479" s="84">
        <v>233.12824949</v>
      </c>
      <c r="F479" s="84">
        <v>233.12824949</v>
      </c>
    </row>
    <row r="480" spans="1:6" ht="12.75" customHeight="1" x14ac:dyDescent="0.2">
      <c r="A480" s="83" t="s">
        <v>167</v>
      </c>
      <c r="B480" s="83">
        <v>10</v>
      </c>
      <c r="C480" s="84">
        <v>1578.8626511</v>
      </c>
      <c r="D480" s="84">
        <v>1509.7528628800001</v>
      </c>
      <c r="E480" s="84">
        <v>227.46109224</v>
      </c>
      <c r="F480" s="84">
        <v>227.46109224</v>
      </c>
    </row>
    <row r="481" spans="1:6" ht="12.75" customHeight="1" x14ac:dyDescent="0.2">
      <c r="A481" s="83" t="s">
        <v>167</v>
      </c>
      <c r="B481" s="83">
        <v>11</v>
      </c>
      <c r="C481" s="84">
        <v>1539.6066753699999</v>
      </c>
      <c r="D481" s="84">
        <v>1474.0651471199999</v>
      </c>
      <c r="E481" s="84">
        <v>222.08434019000001</v>
      </c>
      <c r="F481" s="84">
        <v>222.08434019000001</v>
      </c>
    </row>
    <row r="482" spans="1:6" ht="12.75" customHeight="1" x14ac:dyDescent="0.2">
      <c r="A482" s="83" t="s">
        <v>167</v>
      </c>
      <c r="B482" s="83">
        <v>12</v>
      </c>
      <c r="C482" s="84">
        <v>1559.3009887799999</v>
      </c>
      <c r="D482" s="84">
        <v>1495.50608293</v>
      </c>
      <c r="E482" s="84">
        <v>225.31465609</v>
      </c>
      <c r="F482" s="84">
        <v>225.31465609</v>
      </c>
    </row>
    <row r="483" spans="1:6" ht="12.75" customHeight="1" x14ac:dyDescent="0.2">
      <c r="A483" s="83" t="s">
        <v>167</v>
      </c>
      <c r="B483" s="83">
        <v>13</v>
      </c>
      <c r="C483" s="84">
        <v>1547.4367752000001</v>
      </c>
      <c r="D483" s="84">
        <v>1494.93756125</v>
      </c>
      <c r="E483" s="84">
        <v>225.22900196000001</v>
      </c>
      <c r="F483" s="84">
        <v>225.22900196000001</v>
      </c>
    </row>
    <row r="484" spans="1:6" ht="12.75" customHeight="1" x14ac:dyDescent="0.2">
      <c r="A484" s="83" t="s">
        <v>167</v>
      </c>
      <c r="B484" s="83">
        <v>14</v>
      </c>
      <c r="C484" s="84">
        <v>1586.1081016000001</v>
      </c>
      <c r="D484" s="84">
        <v>1514.5379253599999</v>
      </c>
      <c r="E484" s="84">
        <v>228.18201522000001</v>
      </c>
      <c r="F484" s="84">
        <v>228.18201522000001</v>
      </c>
    </row>
    <row r="485" spans="1:6" ht="12.75" customHeight="1" x14ac:dyDescent="0.2">
      <c r="A485" s="83" t="s">
        <v>167</v>
      </c>
      <c r="B485" s="83">
        <v>15</v>
      </c>
      <c r="C485" s="84">
        <v>1592.9710566599999</v>
      </c>
      <c r="D485" s="84">
        <v>1529.0659603300001</v>
      </c>
      <c r="E485" s="84">
        <v>230.37082558</v>
      </c>
      <c r="F485" s="84">
        <v>230.37082558</v>
      </c>
    </row>
    <row r="486" spans="1:6" ht="12.75" customHeight="1" x14ac:dyDescent="0.2">
      <c r="A486" s="83" t="s">
        <v>167</v>
      </c>
      <c r="B486" s="83">
        <v>16</v>
      </c>
      <c r="C486" s="84">
        <v>1578.24932115</v>
      </c>
      <c r="D486" s="84">
        <v>1515.2824204200001</v>
      </c>
      <c r="E486" s="84">
        <v>228.2941817</v>
      </c>
      <c r="F486" s="84">
        <v>228.2941817</v>
      </c>
    </row>
    <row r="487" spans="1:6" ht="12.75" customHeight="1" x14ac:dyDescent="0.2">
      <c r="A487" s="83" t="s">
        <v>167</v>
      </c>
      <c r="B487" s="83">
        <v>17</v>
      </c>
      <c r="C487" s="84">
        <v>1589.12168281</v>
      </c>
      <c r="D487" s="84">
        <v>1524.54084248</v>
      </c>
      <c r="E487" s="84">
        <v>229.68906615</v>
      </c>
      <c r="F487" s="84">
        <v>229.68906615</v>
      </c>
    </row>
    <row r="488" spans="1:6" ht="12.75" customHeight="1" x14ac:dyDescent="0.2">
      <c r="A488" s="83" t="s">
        <v>167</v>
      </c>
      <c r="B488" s="83">
        <v>18</v>
      </c>
      <c r="C488" s="84">
        <v>1592.6520330400001</v>
      </c>
      <c r="D488" s="84">
        <v>1538.7423662000001</v>
      </c>
      <c r="E488" s="84">
        <v>231.82868395</v>
      </c>
      <c r="F488" s="84">
        <v>231.82868395</v>
      </c>
    </row>
    <row r="489" spans="1:6" ht="12.75" customHeight="1" x14ac:dyDescent="0.2">
      <c r="A489" s="83" t="s">
        <v>167</v>
      </c>
      <c r="B489" s="83">
        <v>19</v>
      </c>
      <c r="C489" s="84">
        <v>1589.5035819300001</v>
      </c>
      <c r="D489" s="84">
        <v>1538.9170307700001</v>
      </c>
      <c r="E489" s="84">
        <v>231.85499912</v>
      </c>
      <c r="F489" s="84">
        <v>231.85499912</v>
      </c>
    </row>
    <row r="490" spans="1:6" ht="12.75" customHeight="1" x14ac:dyDescent="0.2">
      <c r="A490" s="83" t="s">
        <v>167</v>
      </c>
      <c r="B490" s="83">
        <v>20</v>
      </c>
      <c r="C490" s="84">
        <v>1578.9419557599999</v>
      </c>
      <c r="D490" s="84">
        <v>1529.42071508</v>
      </c>
      <c r="E490" s="84">
        <v>230.42427334000001</v>
      </c>
      <c r="F490" s="84">
        <v>230.42427334000001</v>
      </c>
    </row>
    <row r="491" spans="1:6" ht="12.75" customHeight="1" x14ac:dyDescent="0.2">
      <c r="A491" s="83" t="s">
        <v>167</v>
      </c>
      <c r="B491" s="83">
        <v>21</v>
      </c>
      <c r="C491" s="84">
        <v>1574.22251173</v>
      </c>
      <c r="D491" s="84">
        <v>1524.5929705200001</v>
      </c>
      <c r="E491" s="84">
        <v>229.69691982000001</v>
      </c>
      <c r="F491" s="84">
        <v>229.69691982000001</v>
      </c>
    </row>
    <row r="492" spans="1:6" ht="12.75" customHeight="1" x14ac:dyDescent="0.2">
      <c r="A492" s="83" t="s">
        <v>167</v>
      </c>
      <c r="B492" s="83">
        <v>22</v>
      </c>
      <c r="C492" s="84">
        <v>1578.58755496</v>
      </c>
      <c r="D492" s="84">
        <v>1530.56825568</v>
      </c>
      <c r="E492" s="84">
        <v>230.59716312</v>
      </c>
      <c r="F492" s="84">
        <v>230.59716312</v>
      </c>
    </row>
    <row r="493" spans="1:6" ht="12.75" customHeight="1" x14ac:dyDescent="0.2">
      <c r="A493" s="83" t="s">
        <v>167</v>
      </c>
      <c r="B493" s="83">
        <v>23</v>
      </c>
      <c r="C493" s="84">
        <v>1654.4605423</v>
      </c>
      <c r="D493" s="84">
        <v>1601.9083462000001</v>
      </c>
      <c r="E493" s="84">
        <v>241.34534271000001</v>
      </c>
      <c r="F493" s="84">
        <v>241.34534271000001</v>
      </c>
    </row>
    <row r="494" spans="1:6" ht="12.75" customHeight="1" x14ac:dyDescent="0.2">
      <c r="A494" s="83" t="s">
        <v>167</v>
      </c>
      <c r="B494" s="83">
        <v>24</v>
      </c>
      <c r="C494" s="84">
        <v>1737.1294476999999</v>
      </c>
      <c r="D494" s="84">
        <v>1684.1876099900001</v>
      </c>
      <c r="E494" s="84">
        <v>253.74163064999999</v>
      </c>
      <c r="F494" s="84">
        <v>253.74163064999999</v>
      </c>
    </row>
    <row r="495" spans="1:6" ht="12.75" customHeight="1" x14ac:dyDescent="0.2">
      <c r="A495" s="83" t="s">
        <v>168</v>
      </c>
      <c r="B495" s="83">
        <v>1</v>
      </c>
      <c r="C495" s="84">
        <v>1830.42043827</v>
      </c>
      <c r="D495" s="84">
        <v>1782.4293401699999</v>
      </c>
      <c r="E495" s="84">
        <v>268.54284202999997</v>
      </c>
      <c r="F495" s="84">
        <v>268.54284202999997</v>
      </c>
    </row>
    <row r="496" spans="1:6" ht="12.75" customHeight="1" x14ac:dyDescent="0.2">
      <c r="A496" s="83" t="s">
        <v>168</v>
      </c>
      <c r="B496" s="83">
        <v>2</v>
      </c>
      <c r="C496" s="84">
        <v>1886.0013208299999</v>
      </c>
      <c r="D496" s="84">
        <v>1817.192898</v>
      </c>
      <c r="E496" s="84">
        <v>273.78035939</v>
      </c>
      <c r="F496" s="84">
        <v>273.78035939</v>
      </c>
    </row>
    <row r="497" spans="1:6" ht="12.75" customHeight="1" x14ac:dyDescent="0.2">
      <c r="A497" s="83" t="s">
        <v>168</v>
      </c>
      <c r="B497" s="83">
        <v>3</v>
      </c>
      <c r="C497" s="84">
        <v>1870.8298967000001</v>
      </c>
      <c r="D497" s="84">
        <v>1796.8885407</v>
      </c>
      <c r="E497" s="84">
        <v>270.72128171000003</v>
      </c>
      <c r="F497" s="84">
        <v>270.72128171000003</v>
      </c>
    </row>
    <row r="498" spans="1:6" ht="12.75" customHeight="1" x14ac:dyDescent="0.2">
      <c r="A498" s="83" t="s">
        <v>168</v>
      </c>
      <c r="B498" s="83">
        <v>4</v>
      </c>
      <c r="C498" s="84">
        <v>1848.44078367</v>
      </c>
      <c r="D498" s="84">
        <v>1777.55242286</v>
      </c>
      <c r="E498" s="84">
        <v>267.80808008999998</v>
      </c>
      <c r="F498" s="84">
        <v>267.80808008999998</v>
      </c>
    </row>
    <row r="499" spans="1:6" ht="12.75" customHeight="1" x14ac:dyDescent="0.2">
      <c r="A499" s="83" t="s">
        <v>168</v>
      </c>
      <c r="B499" s="83">
        <v>5</v>
      </c>
      <c r="C499" s="84">
        <v>1846.7320637099999</v>
      </c>
      <c r="D499" s="84">
        <v>1774.0504916499999</v>
      </c>
      <c r="E499" s="84">
        <v>267.28047513000001</v>
      </c>
      <c r="F499" s="84">
        <v>267.28047513000001</v>
      </c>
    </row>
    <row r="500" spans="1:6" ht="12.75" customHeight="1" x14ac:dyDescent="0.2">
      <c r="A500" s="83" t="s">
        <v>168</v>
      </c>
      <c r="B500" s="83">
        <v>6</v>
      </c>
      <c r="C500" s="84">
        <v>1869.24708732</v>
      </c>
      <c r="D500" s="84">
        <v>1810.7398000000001</v>
      </c>
      <c r="E500" s="84">
        <v>272.80812827</v>
      </c>
      <c r="F500" s="84">
        <v>272.80812827</v>
      </c>
    </row>
    <row r="501" spans="1:6" ht="12.75" customHeight="1" x14ac:dyDescent="0.2">
      <c r="A501" s="83" t="s">
        <v>168</v>
      </c>
      <c r="B501" s="83">
        <v>7</v>
      </c>
      <c r="C501" s="84">
        <v>1946.5425462000001</v>
      </c>
      <c r="D501" s="84">
        <v>1876.0814474900001</v>
      </c>
      <c r="E501" s="84">
        <v>282.65257558000002</v>
      </c>
      <c r="F501" s="84">
        <v>282.65257558000002</v>
      </c>
    </row>
    <row r="502" spans="1:6" ht="12.75" customHeight="1" x14ac:dyDescent="0.2">
      <c r="A502" s="83" t="s">
        <v>168</v>
      </c>
      <c r="B502" s="83">
        <v>8</v>
      </c>
      <c r="C502" s="84">
        <v>1860.1829740200001</v>
      </c>
      <c r="D502" s="84">
        <v>1798.37859265</v>
      </c>
      <c r="E502" s="84">
        <v>270.94577464000002</v>
      </c>
      <c r="F502" s="84">
        <v>270.94577464000002</v>
      </c>
    </row>
    <row r="503" spans="1:6" ht="12.75" customHeight="1" x14ac:dyDescent="0.2">
      <c r="A503" s="83" t="s">
        <v>168</v>
      </c>
      <c r="B503" s="83">
        <v>9</v>
      </c>
      <c r="C503" s="84">
        <v>1766.18689249</v>
      </c>
      <c r="D503" s="84">
        <v>1698.9471107500001</v>
      </c>
      <c r="E503" s="84">
        <v>255.96531390999999</v>
      </c>
      <c r="F503" s="84">
        <v>255.96531390999999</v>
      </c>
    </row>
    <row r="504" spans="1:6" ht="12.75" customHeight="1" x14ac:dyDescent="0.2">
      <c r="A504" s="83" t="s">
        <v>168</v>
      </c>
      <c r="B504" s="83">
        <v>10</v>
      </c>
      <c r="C504" s="84">
        <v>1730.2841237499999</v>
      </c>
      <c r="D504" s="84">
        <v>1649.0553541199999</v>
      </c>
      <c r="E504" s="84">
        <v>248.44856482</v>
      </c>
      <c r="F504" s="84">
        <v>248.44856482</v>
      </c>
    </row>
    <row r="505" spans="1:6" ht="12.75" customHeight="1" x14ac:dyDescent="0.2">
      <c r="A505" s="83" t="s">
        <v>168</v>
      </c>
      <c r="B505" s="83">
        <v>11</v>
      </c>
      <c r="C505" s="84">
        <v>1701.4595500999999</v>
      </c>
      <c r="D505" s="84">
        <v>1617.3218980300001</v>
      </c>
      <c r="E505" s="84">
        <v>243.66756605</v>
      </c>
      <c r="F505" s="84">
        <v>243.66756605</v>
      </c>
    </row>
    <row r="506" spans="1:6" ht="12.75" customHeight="1" x14ac:dyDescent="0.2">
      <c r="A506" s="83" t="s">
        <v>168</v>
      </c>
      <c r="B506" s="83">
        <v>12</v>
      </c>
      <c r="C506" s="84">
        <v>1663.4932080799999</v>
      </c>
      <c r="D506" s="84">
        <v>1589.2770179300001</v>
      </c>
      <c r="E506" s="84">
        <v>239.44229235</v>
      </c>
      <c r="F506" s="84">
        <v>239.44229235</v>
      </c>
    </row>
    <row r="507" spans="1:6" ht="12.75" customHeight="1" x14ac:dyDescent="0.2">
      <c r="A507" s="83" t="s">
        <v>168</v>
      </c>
      <c r="B507" s="83">
        <v>13</v>
      </c>
      <c r="C507" s="84">
        <v>1625.2370317100001</v>
      </c>
      <c r="D507" s="84">
        <v>1571.27632819</v>
      </c>
      <c r="E507" s="84">
        <v>236.73028786</v>
      </c>
      <c r="F507" s="84">
        <v>236.73028786</v>
      </c>
    </row>
    <row r="508" spans="1:6" ht="12.75" customHeight="1" x14ac:dyDescent="0.2">
      <c r="A508" s="83" t="s">
        <v>168</v>
      </c>
      <c r="B508" s="83">
        <v>14</v>
      </c>
      <c r="C508" s="84">
        <v>1611.4797086799999</v>
      </c>
      <c r="D508" s="84">
        <v>1543.7720543400001</v>
      </c>
      <c r="E508" s="84">
        <v>232.58646252</v>
      </c>
      <c r="F508" s="84">
        <v>232.58646252</v>
      </c>
    </row>
    <row r="509" spans="1:6" ht="12.75" customHeight="1" x14ac:dyDescent="0.2">
      <c r="A509" s="83" t="s">
        <v>168</v>
      </c>
      <c r="B509" s="83">
        <v>15</v>
      </c>
      <c r="C509" s="84">
        <v>1587.9906882800001</v>
      </c>
      <c r="D509" s="84">
        <v>1541.65884938</v>
      </c>
      <c r="E509" s="84">
        <v>232.26808464000001</v>
      </c>
      <c r="F509" s="84">
        <v>232.26808464000001</v>
      </c>
    </row>
    <row r="510" spans="1:6" ht="12.75" customHeight="1" x14ac:dyDescent="0.2">
      <c r="A510" s="83" t="s">
        <v>168</v>
      </c>
      <c r="B510" s="83">
        <v>16</v>
      </c>
      <c r="C510" s="84">
        <v>1612.1629854</v>
      </c>
      <c r="D510" s="84">
        <v>1559.25209273</v>
      </c>
      <c r="E510" s="84">
        <v>234.91870280000001</v>
      </c>
      <c r="F510" s="84">
        <v>234.91870280000001</v>
      </c>
    </row>
    <row r="511" spans="1:6" ht="12.75" customHeight="1" x14ac:dyDescent="0.2">
      <c r="A511" s="83" t="s">
        <v>168</v>
      </c>
      <c r="B511" s="83">
        <v>17</v>
      </c>
      <c r="C511" s="84">
        <v>1611.0668938700001</v>
      </c>
      <c r="D511" s="84">
        <v>1560.59445385</v>
      </c>
      <c r="E511" s="84">
        <v>235.12094446</v>
      </c>
      <c r="F511" s="84">
        <v>235.12094446</v>
      </c>
    </row>
    <row r="512" spans="1:6" ht="12.75" customHeight="1" x14ac:dyDescent="0.2">
      <c r="A512" s="83" t="s">
        <v>168</v>
      </c>
      <c r="B512" s="83">
        <v>18</v>
      </c>
      <c r="C512" s="84">
        <v>1583.2493486400001</v>
      </c>
      <c r="D512" s="84">
        <v>1534.5031920700001</v>
      </c>
      <c r="E512" s="84">
        <v>231.19000513</v>
      </c>
      <c r="F512" s="84">
        <v>231.19000513</v>
      </c>
    </row>
    <row r="513" spans="1:6" ht="12.75" customHeight="1" x14ac:dyDescent="0.2">
      <c r="A513" s="83" t="s">
        <v>168</v>
      </c>
      <c r="B513" s="83">
        <v>19</v>
      </c>
      <c r="C513" s="84">
        <v>1581.12156779</v>
      </c>
      <c r="D513" s="84">
        <v>1534.3687652799999</v>
      </c>
      <c r="E513" s="84">
        <v>231.16975224000001</v>
      </c>
      <c r="F513" s="84">
        <v>231.16975224000001</v>
      </c>
    </row>
    <row r="514" spans="1:6" ht="12.75" customHeight="1" x14ac:dyDescent="0.2">
      <c r="A514" s="83" t="s">
        <v>168</v>
      </c>
      <c r="B514" s="83">
        <v>20</v>
      </c>
      <c r="C514" s="84">
        <v>1554.85428058</v>
      </c>
      <c r="D514" s="84">
        <v>1508.4319539799999</v>
      </c>
      <c r="E514" s="84">
        <v>227.26208260000001</v>
      </c>
      <c r="F514" s="84">
        <v>227.26208260000001</v>
      </c>
    </row>
    <row r="515" spans="1:6" ht="12.75" customHeight="1" x14ac:dyDescent="0.2">
      <c r="A515" s="83" t="s">
        <v>168</v>
      </c>
      <c r="B515" s="83">
        <v>21</v>
      </c>
      <c r="C515" s="84">
        <v>1566.7805073</v>
      </c>
      <c r="D515" s="84">
        <v>1518.3858141999999</v>
      </c>
      <c r="E515" s="84">
        <v>228.76174255999999</v>
      </c>
      <c r="F515" s="84">
        <v>228.76174255999999</v>
      </c>
    </row>
    <row r="516" spans="1:6" ht="12.75" customHeight="1" x14ac:dyDescent="0.2">
      <c r="A516" s="83" t="s">
        <v>168</v>
      </c>
      <c r="B516" s="83">
        <v>22</v>
      </c>
      <c r="C516" s="84">
        <v>1562.8393026599999</v>
      </c>
      <c r="D516" s="84">
        <v>1515.5001324100001</v>
      </c>
      <c r="E516" s="84">
        <v>228.32698243999999</v>
      </c>
      <c r="F516" s="84">
        <v>228.32698243999999</v>
      </c>
    </row>
    <row r="517" spans="1:6" ht="12.75" customHeight="1" x14ac:dyDescent="0.2">
      <c r="A517" s="83" t="s">
        <v>168</v>
      </c>
      <c r="B517" s="83">
        <v>23</v>
      </c>
      <c r="C517" s="84">
        <v>1607.131308</v>
      </c>
      <c r="D517" s="84">
        <v>1547.7908997100001</v>
      </c>
      <c r="E517" s="84">
        <v>233.19194634999999</v>
      </c>
      <c r="F517" s="84">
        <v>233.19194634999999</v>
      </c>
    </row>
    <row r="518" spans="1:6" ht="12.75" customHeight="1" x14ac:dyDescent="0.2">
      <c r="A518" s="83" t="s">
        <v>168</v>
      </c>
      <c r="B518" s="83">
        <v>24</v>
      </c>
      <c r="C518" s="84">
        <v>1693.3937423899999</v>
      </c>
      <c r="D518" s="84">
        <v>1636.5637173600001</v>
      </c>
      <c r="E518" s="84">
        <v>246.56656054999999</v>
      </c>
      <c r="F518" s="84">
        <v>246.56656054999999</v>
      </c>
    </row>
    <row r="519" spans="1:6" ht="12.75" customHeight="1" x14ac:dyDescent="0.2">
      <c r="A519" s="83" t="s">
        <v>169</v>
      </c>
      <c r="B519" s="83">
        <v>1</v>
      </c>
      <c r="C519" s="84">
        <v>1761.2550159499999</v>
      </c>
      <c r="D519" s="84">
        <v>1710.1026426200001</v>
      </c>
      <c r="E519" s="84">
        <v>257.64601908999998</v>
      </c>
      <c r="F519" s="84">
        <v>257.64601908999998</v>
      </c>
    </row>
    <row r="520" spans="1:6" ht="12.75" customHeight="1" x14ac:dyDescent="0.2">
      <c r="A520" s="83" t="s">
        <v>169</v>
      </c>
      <c r="B520" s="83">
        <v>2</v>
      </c>
      <c r="C520" s="84">
        <v>1891.1305264099999</v>
      </c>
      <c r="D520" s="84">
        <v>1825.2786556200001</v>
      </c>
      <c r="E520" s="84">
        <v>274.99856887999999</v>
      </c>
      <c r="F520" s="84">
        <v>274.99856887999999</v>
      </c>
    </row>
    <row r="521" spans="1:6" ht="12.75" customHeight="1" x14ac:dyDescent="0.2">
      <c r="A521" s="83" t="s">
        <v>169</v>
      </c>
      <c r="B521" s="83">
        <v>3</v>
      </c>
      <c r="C521" s="84">
        <v>1983.2090078399999</v>
      </c>
      <c r="D521" s="84">
        <v>1914.52180294</v>
      </c>
      <c r="E521" s="84">
        <v>288.44404347</v>
      </c>
      <c r="F521" s="84">
        <v>288.44404347</v>
      </c>
    </row>
    <row r="522" spans="1:6" ht="12.75" customHeight="1" x14ac:dyDescent="0.2">
      <c r="A522" s="83" t="s">
        <v>169</v>
      </c>
      <c r="B522" s="83">
        <v>4</v>
      </c>
      <c r="C522" s="84">
        <v>2024.41912897</v>
      </c>
      <c r="D522" s="84">
        <v>1956.26159659</v>
      </c>
      <c r="E522" s="84">
        <v>294.73260850000003</v>
      </c>
      <c r="F522" s="84">
        <v>294.73260850000003</v>
      </c>
    </row>
    <row r="523" spans="1:6" ht="12.75" customHeight="1" x14ac:dyDescent="0.2">
      <c r="A523" s="83" t="s">
        <v>169</v>
      </c>
      <c r="B523" s="83">
        <v>5</v>
      </c>
      <c r="C523" s="84">
        <v>2031.1131739800001</v>
      </c>
      <c r="D523" s="84">
        <v>1965.93429425</v>
      </c>
      <c r="E523" s="84">
        <v>296.18990818999998</v>
      </c>
      <c r="F523" s="84">
        <v>296.18990818999998</v>
      </c>
    </row>
    <row r="524" spans="1:6" ht="12.75" customHeight="1" x14ac:dyDescent="0.2">
      <c r="A524" s="83" t="s">
        <v>169</v>
      </c>
      <c r="B524" s="83">
        <v>6</v>
      </c>
      <c r="C524" s="84">
        <v>1992.3721547600001</v>
      </c>
      <c r="D524" s="84">
        <v>1942.7886440899999</v>
      </c>
      <c r="E524" s="84">
        <v>292.70275808000002</v>
      </c>
      <c r="F524" s="84">
        <v>292.70275808000002</v>
      </c>
    </row>
    <row r="525" spans="1:6" ht="12.75" customHeight="1" x14ac:dyDescent="0.2">
      <c r="A525" s="83" t="s">
        <v>169</v>
      </c>
      <c r="B525" s="83">
        <v>7</v>
      </c>
      <c r="C525" s="84">
        <v>1938.62698151</v>
      </c>
      <c r="D525" s="84">
        <v>1884.97145991</v>
      </c>
      <c r="E525" s="84">
        <v>283.99195501000003</v>
      </c>
      <c r="F525" s="84">
        <v>283.99195501000003</v>
      </c>
    </row>
    <row r="526" spans="1:6" ht="12.75" customHeight="1" x14ac:dyDescent="0.2">
      <c r="A526" s="83" t="s">
        <v>169</v>
      </c>
      <c r="B526" s="83">
        <v>8</v>
      </c>
      <c r="C526" s="84">
        <v>1857.23129053</v>
      </c>
      <c r="D526" s="84">
        <v>1803.20750322</v>
      </c>
      <c r="E526" s="84">
        <v>271.67330383000001</v>
      </c>
      <c r="F526" s="84">
        <v>271.67330383000001</v>
      </c>
    </row>
    <row r="527" spans="1:6" ht="12.75" customHeight="1" x14ac:dyDescent="0.2">
      <c r="A527" s="83" t="s">
        <v>169</v>
      </c>
      <c r="B527" s="83">
        <v>9</v>
      </c>
      <c r="C527" s="84">
        <v>1735.0828099800001</v>
      </c>
      <c r="D527" s="84">
        <v>1682.46226946</v>
      </c>
      <c r="E527" s="84">
        <v>253.48168887</v>
      </c>
      <c r="F527" s="84">
        <v>253.48168887</v>
      </c>
    </row>
    <row r="528" spans="1:6" ht="12.75" customHeight="1" x14ac:dyDescent="0.2">
      <c r="A528" s="83" t="s">
        <v>169</v>
      </c>
      <c r="B528" s="83">
        <v>10</v>
      </c>
      <c r="C528" s="84">
        <v>1643.01608487</v>
      </c>
      <c r="D528" s="84">
        <v>1585.71919615</v>
      </c>
      <c r="E528" s="84">
        <v>238.90626685999999</v>
      </c>
      <c r="F528" s="84">
        <v>238.90626685999999</v>
      </c>
    </row>
    <row r="529" spans="1:6" ht="12.75" customHeight="1" x14ac:dyDescent="0.2">
      <c r="A529" s="83" t="s">
        <v>169</v>
      </c>
      <c r="B529" s="83">
        <v>11</v>
      </c>
      <c r="C529" s="84">
        <v>1609.0627254399999</v>
      </c>
      <c r="D529" s="84">
        <v>1537.0784505900001</v>
      </c>
      <c r="E529" s="84">
        <v>231.57799652</v>
      </c>
      <c r="F529" s="84">
        <v>231.57799652</v>
      </c>
    </row>
    <row r="530" spans="1:6" ht="12.75" customHeight="1" x14ac:dyDescent="0.2">
      <c r="A530" s="83" t="s">
        <v>169</v>
      </c>
      <c r="B530" s="83">
        <v>12</v>
      </c>
      <c r="C530" s="84">
        <v>1616.5850285399999</v>
      </c>
      <c r="D530" s="84">
        <v>1545.1510264399999</v>
      </c>
      <c r="E530" s="84">
        <v>232.79422002999999</v>
      </c>
      <c r="F530" s="84">
        <v>232.79422002999999</v>
      </c>
    </row>
    <row r="531" spans="1:6" ht="12.75" customHeight="1" x14ac:dyDescent="0.2">
      <c r="A531" s="83" t="s">
        <v>169</v>
      </c>
      <c r="B531" s="83">
        <v>13</v>
      </c>
      <c r="C531" s="84">
        <v>1608.9471727299999</v>
      </c>
      <c r="D531" s="84">
        <v>1553.2639746499999</v>
      </c>
      <c r="E531" s="84">
        <v>234.01652608000001</v>
      </c>
      <c r="F531" s="84">
        <v>234.01652608000001</v>
      </c>
    </row>
    <row r="532" spans="1:6" ht="12.75" customHeight="1" x14ac:dyDescent="0.2">
      <c r="A532" s="83" t="s">
        <v>169</v>
      </c>
      <c r="B532" s="83">
        <v>14</v>
      </c>
      <c r="C532" s="84">
        <v>1651.0123179899999</v>
      </c>
      <c r="D532" s="84">
        <v>1577.68978982</v>
      </c>
      <c r="E532" s="84">
        <v>237.69654732000001</v>
      </c>
      <c r="F532" s="84">
        <v>237.69654732000001</v>
      </c>
    </row>
    <row r="533" spans="1:6" ht="12.75" customHeight="1" x14ac:dyDescent="0.2">
      <c r="A533" s="83" t="s">
        <v>169</v>
      </c>
      <c r="B533" s="83">
        <v>15</v>
      </c>
      <c r="C533" s="84">
        <v>1672.5224596800001</v>
      </c>
      <c r="D533" s="84">
        <v>1602.0135206800001</v>
      </c>
      <c r="E533" s="84">
        <v>241.36118841999999</v>
      </c>
      <c r="F533" s="84">
        <v>241.36118841999999</v>
      </c>
    </row>
    <row r="534" spans="1:6" ht="12.75" customHeight="1" x14ac:dyDescent="0.2">
      <c r="A534" s="83" t="s">
        <v>169</v>
      </c>
      <c r="B534" s="83">
        <v>16</v>
      </c>
      <c r="C534" s="84">
        <v>1687.32588321</v>
      </c>
      <c r="D534" s="84">
        <v>1607.4678452999999</v>
      </c>
      <c r="E534" s="84">
        <v>242.18294320000001</v>
      </c>
      <c r="F534" s="84">
        <v>242.18294320000001</v>
      </c>
    </row>
    <row r="535" spans="1:6" ht="12.75" customHeight="1" x14ac:dyDescent="0.2">
      <c r="A535" s="83" t="s">
        <v>169</v>
      </c>
      <c r="B535" s="83">
        <v>17</v>
      </c>
      <c r="C535" s="84">
        <v>1670.43464238</v>
      </c>
      <c r="D535" s="84">
        <v>1602.1000240999999</v>
      </c>
      <c r="E535" s="84">
        <v>241.37422111999999</v>
      </c>
      <c r="F535" s="84">
        <v>241.37422111999999</v>
      </c>
    </row>
    <row r="536" spans="1:6" ht="12.75" customHeight="1" x14ac:dyDescent="0.2">
      <c r="A536" s="83" t="s">
        <v>169</v>
      </c>
      <c r="B536" s="83">
        <v>18</v>
      </c>
      <c r="C536" s="84">
        <v>1620.74671543</v>
      </c>
      <c r="D536" s="84">
        <v>1564.1510410799999</v>
      </c>
      <c r="E536" s="84">
        <v>235.65678396000001</v>
      </c>
      <c r="F536" s="84">
        <v>235.65678396000001</v>
      </c>
    </row>
    <row r="537" spans="1:6" ht="12.75" customHeight="1" x14ac:dyDescent="0.2">
      <c r="A537" s="83" t="s">
        <v>169</v>
      </c>
      <c r="B537" s="83">
        <v>19</v>
      </c>
      <c r="C537" s="84">
        <v>1591.2519304100001</v>
      </c>
      <c r="D537" s="84">
        <v>1539.6242030400001</v>
      </c>
      <c r="E537" s="84">
        <v>231.96154250000001</v>
      </c>
      <c r="F537" s="84">
        <v>231.96154250000001</v>
      </c>
    </row>
    <row r="538" spans="1:6" ht="12.75" customHeight="1" x14ac:dyDescent="0.2">
      <c r="A538" s="83" t="s">
        <v>169</v>
      </c>
      <c r="B538" s="83">
        <v>20</v>
      </c>
      <c r="C538" s="84">
        <v>1580.8756958700001</v>
      </c>
      <c r="D538" s="84">
        <v>1528.8763530199999</v>
      </c>
      <c r="E538" s="84">
        <v>230.34225913</v>
      </c>
      <c r="F538" s="84">
        <v>230.34225913</v>
      </c>
    </row>
    <row r="539" spans="1:6" ht="12.75" customHeight="1" x14ac:dyDescent="0.2">
      <c r="A539" s="83" t="s">
        <v>169</v>
      </c>
      <c r="B539" s="83">
        <v>21</v>
      </c>
      <c r="C539" s="84">
        <v>1643.8692338200001</v>
      </c>
      <c r="D539" s="84">
        <v>1593.7822999</v>
      </c>
      <c r="E539" s="84">
        <v>240.12106327999999</v>
      </c>
      <c r="F539" s="84">
        <v>240.12106327999999</v>
      </c>
    </row>
    <row r="540" spans="1:6" ht="12.75" customHeight="1" x14ac:dyDescent="0.2">
      <c r="A540" s="83" t="s">
        <v>169</v>
      </c>
      <c r="B540" s="83">
        <v>22</v>
      </c>
      <c r="C540" s="84">
        <v>1665.50720832</v>
      </c>
      <c r="D540" s="84">
        <v>1615.2746193</v>
      </c>
      <c r="E540" s="84">
        <v>243.35912069</v>
      </c>
      <c r="F540" s="84">
        <v>243.35912069</v>
      </c>
    </row>
    <row r="541" spans="1:6" ht="12.75" customHeight="1" x14ac:dyDescent="0.2">
      <c r="A541" s="83" t="s">
        <v>169</v>
      </c>
      <c r="B541" s="83">
        <v>23</v>
      </c>
      <c r="C541" s="84">
        <v>1746.2836388799999</v>
      </c>
      <c r="D541" s="84">
        <v>1691.77919303</v>
      </c>
      <c r="E541" s="84">
        <v>254.88538722999999</v>
      </c>
      <c r="F541" s="84">
        <v>254.88538722999999</v>
      </c>
    </row>
    <row r="542" spans="1:6" ht="12.75" customHeight="1" x14ac:dyDescent="0.2">
      <c r="A542" s="83" t="s">
        <v>169</v>
      </c>
      <c r="B542" s="83">
        <v>24</v>
      </c>
      <c r="C542" s="84">
        <v>1832.2466784999999</v>
      </c>
      <c r="D542" s="84">
        <v>1783.7436518</v>
      </c>
      <c r="E542" s="84">
        <v>268.74085772000001</v>
      </c>
      <c r="F542" s="84">
        <v>268.74085772000001</v>
      </c>
    </row>
    <row r="543" spans="1:6" ht="12.75" customHeight="1" x14ac:dyDescent="0.2">
      <c r="A543" s="83" t="s">
        <v>170</v>
      </c>
      <c r="B543" s="83">
        <v>1</v>
      </c>
      <c r="C543" s="84">
        <v>1815.51465392</v>
      </c>
      <c r="D543" s="84">
        <v>1765.2314030499999</v>
      </c>
      <c r="E543" s="84">
        <v>265.95178116</v>
      </c>
      <c r="F543" s="84">
        <v>265.95178116</v>
      </c>
    </row>
    <row r="544" spans="1:6" ht="12.75" customHeight="1" x14ac:dyDescent="0.2">
      <c r="A544" s="83" t="s">
        <v>170</v>
      </c>
      <c r="B544" s="83">
        <v>2</v>
      </c>
      <c r="C544" s="84">
        <v>1904.77486114</v>
      </c>
      <c r="D544" s="84">
        <v>1851.78301016</v>
      </c>
      <c r="E544" s="84">
        <v>278.99174522999999</v>
      </c>
      <c r="F544" s="84">
        <v>278.99174522999999</v>
      </c>
    </row>
    <row r="545" spans="1:6" ht="12.75" customHeight="1" x14ac:dyDescent="0.2">
      <c r="A545" s="83" t="s">
        <v>170</v>
      </c>
      <c r="B545" s="83">
        <v>3</v>
      </c>
      <c r="C545" s="84">
        <v>1978.3711062499999</v>
      </c>
      <c r="D545" s="84">
        <v>1915.5379626900001</v>
      </c>
      <c r="E545" s="84">
        <v>288.59713926000001</v>
      </c>
      <c r="F545" s="84">
        <v>288.59713926000001</v>
      </c>
    </row>
    <row r="546" spans="1:6" ht="12.75" customHeight="1" x14ac:dyDescent="0.2">
      <c r="A546" s="83" t="s">
        <v>170</v>
      </c>
      <c r="B546" s="83">
        <v>4</v>
      </c>
      <c r="C546" s="84">
        <v>1975.5749068299999</v>
      </c>
      <c r="D546" s="84">
        <v>1922.28868502</v>
      </c>
      <c r="E546" s="84">
        <v>289.61421080999997</v>
      </c>
      <c r="F546" s="84">
        <v>289.61421080999997</v>
      </c>
    </row>
    <row r="547" spans="1:6" ht="12.75" customHeight="1" x14ac:dyDescent="0.2">
      <c r="A547" s="83" t="s">
        <v>170</v>
      </c>
      <c r="B547" s="83">
        <v>5</v>
      </c>
      <c r="C547" s="84">
        <v>1976.30585582</v>
      </c>
      <c r="D547" s="84">
        <v>1923.2724626300001</v>
      </c>
      <c r="E547" s="84">
        <v>289.76242787000001</v>
      </c>
      <c r="F547" s="84">
        <v>289.76242787000001</v>
      </c>
    </row>
    <row r="548" spans="1:6" ht="12.75" customHeight="1" x14ac:dyDescent="0.2">
      <c r="A548" s="83" t="s">
        <v>170</v>
      </c>
      <c r="B548" s="83">
        <v>6</v>
      </c>
      <c r="C548" s="84">
        <v>1951.29680992</v>
      </c>
      <c r="D548" s="84">
        <v>1902.7429771899999</v>
      </c>
      <c r="E548" s="84">
        <v>286.66943212000001</v>
      </c>
      <c r="F548" s="84">
        <v>286.66943212000001</v>
      </c>
    </row>
    <row r="549" spans="1:6" ht="12.75" customHeight="1" x14ac:dyDescent="0.2">
      <c r="A549" s="83" t="s">
        <v>170</v>
      </c>
      <c r="B549" s="83">
        <v>7</v>
      </c>
      <c r="C549" s="84">
        <v>1917.76824156</v>
      </c>
      <c r="D549" s="84">
        <v>1859.57186738</v>
      </c>
      <c r="E549" s="84">
        <v>280.16522336999998</v>
      </c>
      <c r="F549" s="84">
        <v>280.16522336999998</v>
      </c>
    </row>
    <row r="550" spans="1:6" ht="12.75" customHeight="1" x14ac:dyDescent="0.2">
      <c r="A550" s="83" t="s">
        <v>170</v>
      </c>
      <c r="B550" s="83">
        <v>8</v>
      </c>
      <c r="C550" s="84">
        <v>1865.6793406199999</v>
      </c>
      <c r="D550" s="84">
        <v>1800.2029206300001</v>
      </c>
      <c r="E550" s="84">
        <v>271.22062998000001</v>
      </c>
      <c r="F550" s="84">
        <v>271.22062998000001</v>
      </c>
    </row>
    <row r="551" spans="1:6" ht="12.75" customHeight="1" x14ac:dyDescent="0.2">
      <c r="A551" s="83" t="s">
        <v>170</v>
      </c>
      <c r="B551" s="83">
        <v>9</v>
      </c>
      <c r="C551" s="84">
        <v>1737.03953228</v>
      </c>
      <c r="D551" s="84">
        <v>1678.7947862000001</v>
      </c>
      <c r="E551" s="84">
        <v>252.92914164999999</v>
      </c>
      <c r="F551" s="84">
        <v>252.92914164999999</v>
      </c>
    </row>
    <row r="552" spans="1:6" ht="12.75" customHeight="1" x14ac:dyDescent="0.2">
      <c r="A552" s="83" t="s">
        <v>170</v>
      </c>
      <c r="B552" s="83">
        <v>10</v>
      </c>
      <c r="C552" s="84">
        <v>1653.952164</v>
      </c>
      <c r="D552" s="84">
        <v>1581.60892388</v>
      </c>
      <c r="E552" s="84">
        <v>238.28700853999999</v>
      </c>
      <c r="F552" s="84">
        <v>238.28700853999999</v>
      </c>
    </row>
    <row r="553" spans="1:6" ht="12.75" customHeight="1" x14ac:dyDescent="0.2">
      <c r="A553" s="83" t="s">
        <v>170</v>
      </c>
      <c r="B553" s="83">
        <v>11</v>
      </c>
      <c r="C553" s="84">
        <v>1576.7022018499999</v>
      </c>
      <c r="D553" s="84">
        <v>1515.95575388</v>
      </c>
      <c r="E553" s="84">
        <v>228.39562688999999</v>
      </c>
      <c r="F553" s="84">
        <v>228.39562688999999</v>
      </c>
    </row>
    <row r="554" spans="1:6" ht="12.75" customHeight="1" x14ac:dyDescent="0.2">
      <c r="A554" s="83" t="s">
        <v>170</v>
      </c>
      <c r="B554" s="83">
        <v>12</v>
      </c>
      <c r="C554" s="84">
        <v>1599.6470814700001</v>
      </c>
      <c r="D554" s="84">
        <v>1547.6117069699999</v>
      </c>
      <c r="E554" s="84">
        <v>233.16494897000001</v>
      </c>
      <c r="F554" s="84">
        <v>233.16494897000001</v>
      </c>
    </row>
    <row r="555" spans="1:6" ht="12.75" customHeight="1" x14ac:dyDescent="0.2">
      <c r="A555" s="83" t="s">
        <v>170</v>
      </c>
      <c r="B555" s="83">
        <v>13</v>
      </c>
      <c r="C555" s="84">
        <v>1611.2722245299999</v>
      </c>
      <c r="D555" s="84">
        <v>1555.8260980299999</v>
      </c>
      <c r="E555" s="84">
        <v>234.40253852000001</v>
      </c>
      <c r="F555" s="84">
        <v>234.40253852000001</v>
      </c>
    </row>
    <row r="556" spans="1:6" ht="12.75" customHeight="1" x14ac:dyDescent="0.2">
      <c r="A556" s="83" t="s">
        <v>170</v>
      </c>
      <c r="B556" s="83">
        <v>14</v>
      </c>
      <c r="C556" s="84">
        <v>1636.91015492</v>
      </c>
      <c r="D556" s="84">
        <v>1581.43090291</v>
      </c>
      <c r="E556" s="84">
        <v>238.26018769000001</v>
      </c>
      <c r="F556" s="84">
        <v>238.26018769000001</v>
      </c>
    </row>
    <row r="557" spans="1:6" ht="12.75" customHeight="1" x14ac:dyDescent="0.2">
      <c r="A557" s="83" t="s">
        <v>170</v>
      </c>
      <c r="B557" s="83">
        <v>15</v>
      </c>
      <c r="C557" s="84">
        <v>1657.54031932</v>
      </c>
      <c r="D557" s="84">
        <v>1586.67004791</v>
      </c>
      <c r="E557" s="84">
        <v>239.04952327000001</v>
      </c>
      <c r="F557" s="84">
        <v>239.04952327000001</v>
      </c>
    </row>
    <row r="558" spans="1:6" ht="12.75" customHeight="1" x14ac:dyDescent="0.2">
      <c r="A558" s="83" t="s">
        <v>170</v>
      </c>
      <c r="B558" s="83">
        <v>16</v>
      </c>
      <c r="C558" s="84">
        <v>1679.1956458899999</v>
      </c>
      <c r="D558" s="84">
        <v>1605.9941940399999</v>
      </c>
      <c r="E558" s="84">
        <v>241.96092121999999</v>
      </c>
      <c r="F558" s="84">
        <v>241.96092121999999</v>
      </c>
    </row>
    <row r="559" spans="1:6" ht="12.75" customHeight="1" x14ac:dyDescent="0.2">
      <c r="A559" s="83" t="s">
        <v>170</v>
      </c>
      <c r="B559" s="83">
        <v>17</v>
      </c>
      <c r="C559" s="84">
        <v>1678.17218232</v>
      </c>
      <c r="D559" s="84">
        <v>1626.4475245399999</v>
      </c>
      <c r="E559" s="84">
        <v>245.04244337</v>
      </c>
      <c r="F559" s="84">
        <v>245.04244337</v>
      </c>
    </row>
    <row r="560" spans="1:6" ht="12.75" customHeight="1" x14ac:dyDescent="0.2">
      <c r="A560" s="83" t="s">
        <v>170</v>
      </c>
      <c r="B560" s="83">
        <v>18</v>
      </c>
      <c r="C560" s="84">
        <v>1650.03939255</v>
      </c>
      <c r="D560" s="84">
        <v>1596.7399213399999</v>
      </c>
      <c r="E560" s="84">
        <v>240.56666190999999</v>
      </c>
      <c r="F560" s="84">
        <v>240.56666190999999</v>
      </c>
    </row>
    <row r="561" spans="1:6" ht="12.75" customHeight="1" x14ac:dyDescent="0.2">
      <c r="A561" s="83" t="s">
        <v>170</v>
      </c>
      <c r="B561" s="83">
        <v>19</v>
      </c>
      <c r="C561" s="84">
        <v>1602.9909169099999</v>
      </c>
      <c r="D561" s="84">
        <v>1547.5019448999999</v>
      </c>
      <c r="E561" s="84">
        <v>233.14841208999999</v>
      </c>
      <c r="F561" s="84">
        <v>233.14841208999999</v>
      </c>
    </row>
    <row r="562" spans="1:6" ht="12.75" customHeight="1" x14ac:dyDescent="0.2">
      <c r="A562" s="83" t="s">
        <v>170</v>
      </c>
      <c r="B562" s="83">
        <v>20</v>
      </c>
      <c r="C562" s="84">
        <v>1582.93607008</v>
      </c>
      <c r="D562" s="84">
        <v>1517.78353997</v>
      </c>
      <c r="E562" s="84">
        <v>228.67100323</v>
      </c>
      <c r="F562" s="84">
        <v>228.67100323</v>
      </c>
    </row>
    <row r="563" spans="1:6" ht="12.75" customHeight="1" x14ac:dyDescent="0.2">
      <c r="A563" s="83" t="s">
        <v>170</v>
      </c>
      <c r="B563" s="83">
        <v>21</v>
      </c>
      <c r="C563" s="84">
        <v>1570.0054457399999</v>
      </c>
      <c r="D563" s="84">
        <v>1503.47476233</v>
      </c>
      <c r="E563" s="84">
        <v>226.51522643999999</v>
      </c>
      <c r="F563" s="84">
        <v>226.51522643999999</v>
      </c>
    </row>
    <row r="564" spans="1:6" ht="12.75" customHeight="1" x14ac:dyDescent="0.2">
      <c r="A564" s="83" t="s">
        <v>170</v>
      </c>
      <c r="B564" s="83">
        <v>22</v>
      </c>
      <c r="C564" s="84">
        <v>1585.5368350000001</v>
      </c>
      <c r="D564" s="84">
        <v>1512.4196098800001</v>
      </c>
      <c r="E564" s="84">
        <v>227.86286738999999</v>
      </c>
      <c r="F564" s="84">
        <v>227.86286738999999</v>
      </c>
    </row>
    <row r="565" spans="1:6" ht="12.75" customHeight="1" x14ac:dyDescent="0.2">
      <c r="A565" s="83" t="s">
        <v>170</v>
      </c>
      <c r="B565" s="83">
        <v>23</v>
      </c>
      <c r="C565" s="84">
        <v>1659.7827257599999</v>
      </c>
      <c r="D565" s="84">
        <v>1596.97139502</v>
      </c>
      <c r="E565" s="84">
        <v>240.60153600000001</v>
      </c>
      <c r="F565" s="84">
        <v>240.60153600000001</v>
      </c>
    </row>
    <row r="566" spans="1:6" ht="12.75" customHeight="1" x14ac:dyDescent="0.2">
      <c r="A566" s="83" t="s">
        <v>170</v>
      </c>
      <c r="B566" s="83">
        <v>24</v>
      </c>
      <c r="C566" s="84">
        <v>1753.74746383</v>
      </c>
      <c r="D566" s="84">
        <v>1700.7336581</v>
      </c>
      <c r="E566" s="84">
        <v>256.23447716999999</v>
      </c>
      <c r="F566" s="84">
        <v>256.23447716999999</v>
      </c>
    </row>
    <row r="567" spans="1:6" ht="12.75" customHeight="1" x14ac:dyDescent="0.2">
      <c r="A567" s="83" t="s">
        <v>171</v>
      </c>
      <c r="B567" s="83">
        <v>1</v>
      </c>
      <c r="C567" s="84">
        <v>1880.7903319699999</v>
      </c>
      <c r="D567" s="84">
        <v>1837.8491555000001</v>
      </c>
      <c r="E567" s="84">
        <v>276.89245476000002</v>
      </c>
      <c r="F567" s="84">
        <v>276.89245476000002</v>
      </c>
    </row>
    <row r="568" spans="1:6" ht="12.75" customHeight="1" x14ac:dyDescent="0.2">
      <c r="A568" s="83" t="s">
        <v>171</v>
      </c>
      <c r="B568" s="83">
        <v>2</v>
      </c>
      <c r="C568" s="84">
        <v>1992.7005267300001</v>
      </c>
      <c r="D568" s="84">
        <v>1939.3641099700001</v>
      </c>
      <c r="E568" s="84">
        <v>292.18681385000002</v>
      </c>
      <c r="F568" s="84">
        <v>292.18681385000002</v>
      </c>
    </row>
    <row r="569" spans="1:6" ht="12.75" customHeight="1" x14ac:dyDescent="0.2">
      <c r="A569" s="83" t="s">
        <v>171</v>
      </c>
      <c r="B569" s="83">
        <v>3</v>
      </c>
      <c r="C569" s="84">
        <v>1989.38930183</v>
      </c>
      <c r="D569" s="84">
        <v>1926.6801453</v>
      </c>
      <c r="E569" s="84">
        <v>290.27583322999999</v>
      </c>
      <c r="F569" s="84">
        <v>290.27583322999999</v>
      </c>
    </row>
    <row r="570" spans="1:6" ht="12.75" customHeight="1" x14ac:dyDescent="0.2">
      <c r="A570" s="83" t="s">
        <v>171</v>
      </c>
      <c r="B570" s="83">
        <v>4</v>
      </c>
      <c r="C570" s="84">
        <v>2002.10020289</v>
      </c>
      <c r="D570" s="84">
        <v>1924.15026453</v>
      </c>
      <c r="E570" s="84">
        <v>289.89467851000001</v>
      </c>
      <c r="F570" s="84">
        <v>289.89467851000001</v>
      </c>
    </row>
    <row r="571" spans="1:6" ht="12.75" customHeight="1" x14ac:dyDescent="0.2">
      <c r="A571" s="83" t="s">
        <v>171</v>
      </c>
      <c r="B571" s="83">
        <v>5</v>
      </c>
      <c r="C571" s="84">
        <v>2000.2476521000001</v>
      </c>
      <c r="D571" s="84">
        <v>1923.6819849200001</v>
      </c>
      <c r="E571" s="84">
        <v>289.82412696</v>
      </c>
      <c r="F571" s="84">
        <v>289.82412696</v>
      </c>
    </row>
    <row r="572" spans="1:6" ht="12.75" customHeight="1" x14ac:dyDescent="0.2">
      <c r="A572" s="83" t="s">
        <v>171</v>
      </c>
      <c r="B572" s="83">
        <v>6</v>
      </c>
      <c r="C572" s="84">
        <v>2012.0255196799999</v>
      </c>
      <c r="D572" s="84">
        <v>1940.4458613700001</v>
      </c>
      <c r="E572" s="84">
        <v>292.34979175000001</v>
      </c>
      <c r="F572" s="84">
        <v>292.34979175000001</v>
      </c>
    </row>
    <row r="573" spans="1:6" ht="12.75" customHeight="1" x14ac:dyDescent="0.2">
      <c r="A573" s="83" t="s">
        <v>171</v>
      </c>
      <c r="B573" s="83">
        <v>7</v>
      </c>
      <c r="C573" s="84">
        <v>1883.22867219</v>
      </c>
      <c r="D573" s="84">
        <v>1808.2613454899999</v>
      </c>
      <c r="E573" s="84">
        <v>272.43472148000001</v>
      </c>
      <c r="F573" s="84">
        <v>272.43472148000001</v>
      </c>
    </row>
    <row r="574" spans="1:6" ht="12.75" customHeight="1" x14ac:dyDescent="0.2">
      <c r="A574" s="83" t="s">
        <v>171</v>
      </c>
      <c r="B574" s="83">
        <v>8</v>
      </c>
      <c r="C574" s="84">
        <v>1783.5104889500001</v>
      </c>
      <c r="D574" s="84">
        <v>1715.8091585100001</v>
      </c>
      <c r="E574" s="84">
        <v>258.5057693</v>
      </c>
      <c r="F574" s="84">
        <v>258.5057693</v>
      </c>
    </row>
    <row r="575" spans="1:6" ht="12.75" customHeight="1" x14ac:dyDescent="0.2">
      <c r="A575" s="83" t="s">
        <v>171</v>
      </c>
      <c r="B575" s="83">
        <v>9</v>
      </c>
      <c r="C575" s="84">
        <v>1740.76603385</v>
      </c>
      <c r="D575" s="84">
        <v>1682.4479822799999</v>
      </c>
      <c r="E575" s="84">
        <v>253.47953634999999</v>
      </c>
      <c r="F575" s="84">
        <v>253.47953634999999</v>
      </c>
    </row>
    <row r="576" spans="1:6" ht="12.75" customHeight="1" x14ac:dyDescent="0.2">
      <c r="A576" s="83" t="s">
        <v>171</v>
      </c>
      <c r="B576" s="83">
        <v>10</v>
      </c>
      <c r="C576" s="84">
        <v>1713.7566803</v>
      </c>
      <c r="D576" s="84">
        <v>1639.97782979</v>
      </c>
      <c r="E576" s="84">
        <v>247.08093463</v>
      </c>
      <c r="F576" s="84">
        <v>247.08093463</v>
      </c>
    </row>
    <row r="577" spans="1:6" ht="12.75" customHeight="1" x14ac:dyDescent="0.2">
      <c r="A577" s="83" t="s">
        <v>171</v>
      </c>
      <c r="B577" s="83">
        <v>11</v>
      </c>
      <c r="C577" s="84">
        <v>1706.76208215</v>
      </c>
      <c r="D577" s="84">
        <v>1632.26447669</v>
      </c>
      <c r="E577" s="84">
        <v>245.91883203</v>
      </c>
      <c r="F577" s="84">
        <v>245.91883203</v>
      </c>
    </row>
    <row r="578" spans="1:6" ht="12.75" customHeight="1" x14ac:dyDescent="0.2">
      <c r="A578" s="83" t="s">
        <v>171</v>
      </c>
      <c r="B578" s="83">
        <v>12</v>
      </c>
      <c r="C578" s="84">
        <v>1726.5959296599999</v>
      </c>
      <c r="D578" s="84">
        <v>1653.67532744</v>
      </c>
      <c r="E578" s="84">
        <v>249.14461528000001</v>
      </c>
      <c r="F578" s="84">
        <v>249.14461528000001</v>
      </c>
    </row>
    <row r="579" spans="1:6" ht="12.75" customHeight="1" x14ac:dyDescent="0.2">
      <c r="A579" s="83" t="s">
        <v>171</v>
      </c>
      <c r="B579" s="83">
        <v>13</v>
      </c>
      <c r="C579" s="84">
        <v>1706.98271043</v>
      </c>
      <c r="D579" s="84">
        <v>1649.71040212</v>
      </c>
      <c r="E579" s="84">
        <v>248.5472551</v>
      </c>
      <c r="F579" s="84">
        <v>248.5472551</v>
      </c>
    </row>
    <row r="580" spans="1:6" ht="12.75" customHeight="1" x14ac:dyDescent="0.2">
      <c r="A580" s="83" t="s">
        <v>171</v>
      </c>
      <c r="B580" s="83">
        <v>14</v>
      </c>
      <c r="C580" s="84">
        <v>1702.9798675699999</v>
      </c>
      <c r="D580" s="84">
        <v>1639.7184808899999</v>
      </c>
      <c r="E580" s="84">
        <v>247.04186082000001</v>
      </c>
      <c r="F580" s="84">
        <v>247.04186082000001</v>
      </c>
    </row>
    <row r="581" spans="1:6" ht="12.75" customHeight="1" x14ac:dyDescent="0.2">
      <c r="A581" s="83" t="s">
        <v>171</v>
      </c>
      <c r="B581" s="83">
        <v>15</v>
      </c>
      <c r="C581" s="84">
        <v>1720.73425402</v>
      </c>
      <c r="D581" s="84">
        <v>1659.1724015899999</v>
      </c>
      <c r="E581" s="84">
        <v>249.97281075999999</v>
      </c>
      <c r="F581" s="84">
        <v>249.97281075999999</v>
      </c>
    </row>
    <row r="582" spans="1:6" ht="12.75" customHeight="1" x14ac:dyDescent="0.2">
      <c r="A582" s="83" t="s">
        <v>171</v>
      </c>
      <c r="B582" s="83">
        <v>16</v>
      </c>
      <c r="C582" s="84">
        <v>1744.4347993599999</v>
      </c>
      <c r="D582" s="84">
        <v>1684.0679368900001</v>
      </c>
      <c r="E582" s="84">
        <v>253.72360057</v>
      </c>
      <c r="F582" s="84">
        <v>253.72360057</v>
      </c>
    </row>
    <row r="583" spans="1:6" ht="12.75" customHeight="1" x14ac:dyDescent="0.2">
      <c r="A583" s="83" t="s">
        <v>171</v>
      </c>
      <c r="B583" s="83">
        <v>17</v>
      </c>
      <c r="C583" s="84">
        <v>1768.19188407</v>
      </c>
      <c r="D583" s="84">
        <v>1708.4442521799999</v>
      </c>
      <c r="E583" s="84">
        <v>257.39616409000001</v>
      </c>
      <c r="F583" s="84">
        <v>257.39616409000001</v>
      </c>
    </row>
    <row r="584" spans="1:6" ht="12.75" customHeight="1" x14ac:dyDescent="0.2">
      <c r="A584" s="83" t="s">
        <v>171</v>
      </c>
      <c r="B584" s="83">
        <v>18</v>
      </c>
      <c r="C584" s="84">
        <v>1775.9335064300001</v>
      </c>
      <c r="D584" s="84">
        <v>1698.67955592</v>
      </c>
      <c r="E584" s="84">
        <v>255.92500379000001</v>
      </c>
      <c r="F584" s="84">
        <v>255.92500379000001</v>
      </c>
    </row>
    <row r="585" spans="1:6" ht="12.75" customHeight="1" x14ac:dyDescent="0.2">
      <c r="A585" s="83" t="s">
        <v>171</v>
      </c>
      <c r="B585" s="83">
        <v>19</v>
      </c>
      <c r="C585" s="84">
        <v>1723.18201686</v>
      </c>
      <c r="D585" s="84">
        <v>1639.6962608700001</v>
      </c>
      <c r="E585" s="84">
        <v>247.03851313000001</v>
      </c>
      <c r="F585" s="84">
        <v>247.03851313000001</v>
      </c>
    </row>
    <row r="586" spans="1:6" ht="12.75" customHeight="1" x14ac:dyDescent="0.2">
      <c r="A586" s="83" t="s">
        <v>171</v>
      </c>
      <c r="B586" s="83">
        <v>20</v>
      </c>
      <c r="C586" s="84">
        <v>1672.5104397</v>
      </c>
      <c r="D586" s="84">
        <v>1603.4230516099999</v>
      </c>
      <c r="E586" s="84">
        <v>241.57354996000001</v>
      </c>
      <c r="F586" s="84">
        <v>241.57354996000001</v>
      </c>
    </row>
    <row r="587" spans="1:6" ht="12.75" customHeight="1" x14ac:dyDescent="0.2">
      <c r="A587" s="83" t="s">
        <v>171</v>
      </c>
      <c r="B587" s="83">
        <v>21</v>
      </c>
      <c r="C587" s="84">
        <v>1647.89413051</v>
      </c>
      <c r="D587" s="84">
        <v>1603.4604642300001</v>
      </c>
      <c r="E587" s="84">
        <v>241.57918659000001</v>
      </c>
      <c r="F587" s="84">
        <v>241.57918659000001</v>
      </c>
    </row>
    <row r="588" spans="1:6" ht="12.75" customHeight="1" x14ac:dyDescent="0.2">
      <c r="A588" s="83" t="s">
        <v>171</v>
      </c>
      <c r="B588" s="83">
        <v>22</v>
      </c>
      <c r="C588" s="84">
        <v>1693.6086044900001</v>
      </c>
      <c r="D588" s="84">
        <v>1639.07527213</v>
      </c>
      <c r="E588" s="84">
        <v>246.94495426</v>
      </c>
      <c r="F588" s="84">
        <v>246.94495426</v>
      </c>
    </row>
    <row r="589" spans="1:6" ht="12.75" customHeight="1" x14ac:dyDescent="0.2">
      <c r="A589" s="83" t="s">
        <v>171</v>
      </c>
      <c r="B589" s="83">
        <v>23</v>
      </c>
      <c r="C589" s="84">
        <v>1722.0416652900001</v>
      </c>
      <c r="D589" s="84">
        <v>1669.80007041</v>
      </c>
      <c r="E589" s="84">
        <v>251.57398749000001</v>
      </c>
      <c r="F589" s="84">
        <v>251.57398749000001</v>
      </c>
    </row>
    <row r="590" spans="1:6" ht="12.75" customHeight="1" x14ac:dyDescent="0.2">
      <c r="A590" s="83" t="s">
        <v>171</v>
      </c>
      <c r="B590" s="83">
        <v>24</v>
      </c>
      <c r="C590" s="84">
        <v>1765.6581751399999</v>
      </c>
      <c r="D590" s="84">
        <v>1713.4433556500001</v>
      </c>
      <c r="E590" s="84">
        <v>258.14933473999997</v>
      </c>
      <c r="F590" s="84">
        <v>258.14933473999997</v>
      </c>
    </row>
    <row r="591" spans="1:6" ht="12.75" customHeight="1" x14ac:dyDescent="0.2">
      <c r="A591" s="83" t="s">
        <v>172</v>
      </c>
      <c r="B591" s="83">
        <v>1</v>
      </c>
      <c r="C591" s="84">
        <v>1858.4211341</v>
      </c>
      <c r="D591" s="84">
        <v>1800.36791105</v>
      </c>
      <c r="E591" s="84">
        <v>271.24548762000001</v>
      </c>
      <c r="F591" s="84">
        <v>271.24548762000001</v>
      </c>
    </row>
    <row r="592" spans="1:6" ht="12.75" customHeight="1" x14ac:dyDescent="0.2">
      <c r="A592" s="83" t="s">
        <v>172</v>
      </c>
      <c r="B592" s="83">
        <v>2</v>
      </c>
      <c r="C592" s="84">
        <v>1892.4031085199999</v>
      </c>
      <c r="D592" s="84">
        <v>1838.7285784600001</v>
      </c>
      <c r="E592" s="84">
        <v>277.02494962999998</v>
      </c>
      <c r="F592" s="84">
        <v>277.02494962999998</v>
      </c>
    </row>
    <row r="593" spans="1:6" ht="12.75" customHeight="1" x14ac:dyDescent="0.2">
      <c r="A593" s="83" t="s">
        <v>172</v>
      </c>
      <c r="B593" s="83">
        <v>3</v>
      </c>
      <c r="C593" s="84">
        <v>1958.2916534200001</v>
      </c>
      <c r="D593" s="84">
        <v>1888.32724143</v>
      </c>
      <c r="E593" s="84">
        <v>284.49754088999998</v>
      </c>
      <c r="F593" s="84">
        <v>284.49754088999998</v>
      </c>
    </row>
    <row r="594" spans="1:6" ht="12.75" customHeight="1" x14ac:dyDescent="0.2">
      <c r="A594" s="83" t="s">
        <v>172</v>
      </c>
      <c r="B594" s="83">
        <v>4</v>
      </c>
      <c r="C594" s="84">
        <v>1982.4383724100001</v>
      </c>
      <c r="D594" s="84">
        <v>1914.8927624800001</v>
      </c>
      <c r="E594" s="84">
        <v>288.49993266000001</v>
      </c>
      <c r="F594" s="84">
        <v>288.49993266000001</v>
      </c>
    </row>
    <row r="595" spans="1:6" ht="12.75" customHeight="1" x14ac:dyDescent="0.2">
      <c r="A595" s="83" t="s">
        <v>172</v>
      </c>
      <c r="B595" s="83">
        <v>5</v>
      </c>
      <c r="C595" s="84">
        <v>1973.9041923699999</v>
      </c>
      <c r="D595" s="84">
        <v>1909.2360774399999</v>
      </c>
      <c r="E595" s="84">
        <v>287.64769002999998</v>
      </c>
      <c r="F595" s="84">
        <v>287.64769002999998</v>
      </c>
    </row>
    <row r="596" spans="1:6" ht="12.75" customHeight="1" x14ac:dyDescent="0.2">
      <c r="A596" s="83" t="s">
        <v>172</v>
      </c>
      <c r="B596" s="83">
        <v>6</v>
      </c>
      <c r="C596" s="84">
        <v>1946.3958579600001</v>
      </c>
      <c r="D596" s="84">
        <v>1884.13913432</v>
      </c>
      <c r="E596" s="84">
        <v>283.86655588999997</v>
      </c>
      <c r="F596" s="84">
        <v>283.86655588999997</v>
      </c>
    </row>
    <row r="597" spans="1:6" ht="12.75" customHeight="1" x14ac:dyDescent="0.2">
      <c r="A597" s="83" t="s">
        <v>172</v>
      </c>
      <c r="B597" s="83">
        <v>7</v>
      </c>
      <c r="C597" s="84">
        <v>1846.56656451</v>
      </c>
      <c r="D597" s="84">
        <v>1796.75008514</v>
      </c>
      <c r="E597" s="84">
        <v>270.70042183999999</v>
      </c>
      <c r="F597" s="84">
        <v>270.70042183999999</v>
      </c>
    </row>
    <row r="598" spans="1:6" ht="12.75" customHeight="1" x14ac:dyDescent="0.2">
      <c r="A598" s="83" t="s">
        <v>172</v>
      </c>
      <c r="B598" s="83">
        <v>8</v>
      </c>
      <c r="C598" s="84">
        <v>1713.9377198100001</v>
      </c>
      <c r="D598" s="84">
        <v>1659.44753266</v>
      </c>
      <c r="E598" s="84">
        <v>250.01426232</v>
      </c>
      <c r="F598" s="84">
        <v>250.01426232</v>
      </c>
    </row>
    <row r="599" spans="1:6" ht="12.75" customHeight="1" x14ac:dyDescent="0.2">
      <c r="A599" s="83" t="s">
        <v>172</v>
      </c>
      <c r="B599" s="83">
        <v>9</v>
      </c>
      <c r="C599" s="84">
        <v>1654.9546649399999</v>
      </c>
      <c r="D599" s="84">
        <v>1602.0013515000001</v>
      </c>
      <c r="E599" s="84">
        <v>241.35935499000001</v>
      </c>
      <c r="F599" s="84">
        <v>241.35935499000001</v>
      </c>
    </row>
    <row r="600" spans="1:6" ht="12.75" customHeight="1" x14ac:dyDescent="0.2">
      <c r="A600" s="83" t="s">
        <v>172</v>
      </c>
      <c r="B600" s="83">
        <v>10</v>
      </c>
      <c r="C600" s="84">
        <v>1620.90342506</v>
      </c>
      <c r="D600" s="84">
        <v>1570.6946828600001</v>
      </c>
      <c r="E600" s="84">
        <v>236.64265650999999</v>
      </c>
      <c r="F600" s="84">
        <v>236.64265650999999</v>
      </c>
    </row>
    <row r="601" spans="1:6" ht="12.75" customHeight="1" x14ac:dyDescent="0.2">
      <c r="A601" s="83" t="s">
        <v>172</v>
      </c>
      <c r="B601" s="83">
        <v>11</v>
      </c>
      <c r="C601" s="84">
        <v>1651.06071709</v>
      </c>
      <c r="D601" s="84">
        <v>1602.17538603</v>
      </c>
      <c r="E601" s="84">
        <v>241.38557523</v>
      </c>
      <c r="F601" s="84">
        <v>241.38557523</v>
      </c>
    </row>
    <row r="602" spans="1:6" ht="12.75" customHeight="1" x14ac:dyDescent="0.2">
      <c r="A602" s="83" t="s">
        <v>172</v>
      </c>
      <c r="B602" s="83">
        <v>12</v>
      </c>
      <c r="C602" s="84">
        <v>1671.55984304</v>
      </c>
      <c r="D602" s="84">
        <v>1620.6900398400001</v>
      </c>
      <c r="E602" s="84">
        <v>244.17501414</v>
      </c>
      <c r="F602" s="84">
        <v>244.17501414</v>
      </c>
    </row>
    <row r="603" spans="1:6" ht="12.75" customHeight="1" x14ac:dyDescent="0.2">
      <c r="A603" s="83" t="s">
        <v>172</v>
      </c>
      <c r="B603" s="83">
        <v>13</v>
      </c>
      <c r="C603" s="84">
        <v>1699.10879942</v>
      </c>
      <c r="D603" s="84">
        <v>1642.57149458</v>
      </c>
      <c r="E603" s="84">
        <v>247.47169912999999</v>
      </c>
      <c r="F603" s="84">
        <v>247.47169912999999</v>
      </c>
    </row>
    <row r="604" spans="1:6" ht="12.75" customHeight="1" x14ac:dyDescent="0.2">
      <c r="A604" s="83" t="s">
        <v>172</v>
      </c>
      <c r="B604" s="83">
        <v>14</v>
      </c>
      <c r="C604" s="84">
        <v>1687.36502627</v>
      </c>
      <c r="D604" s="84">
        <v>1637.79331576</v>
      </c>
      <c r="E604" s="84">
        <v>246.75181325</v>
      </c>
      <c r="F604" s="84">
        <v>246.75181325</v>
      </c>
    </row>
    <row r="605" spans="1:6" ht="12.75" customHeight="1" x14ac:dyDescent="0.2">
      <c r="A605" s="83" t="s">
        <v>172</v>
      </c>
      <c r="B605" s="83">
        <v>15</v>
      </c>
      <c r="C605" s="84">
        <v>1689.3103348499999</v>
      </c>
      <c r="D605" s="84">
        <v>1640.9306553399999</v>
      </c>
      <c r="E605" s="84">
        <v>247.22448840999999</v>
      </c>
      <c r="F605" s="84">
        <v>247.22448840999999</v>
      </c>
    </row>
    <row r="606" spans="1:6" ht="12.75" customHeight="1" x14ac:dyDescent="0.2">
      <c r="A606" s="83" t="s">
        <v>172</v>
      </c>
      <c r="B606" s="83">
        <v>16</v>
      </c>
      <c r="C606" s="84">
        <v>1728.7624018700001</v>
      </c>
      <c r="D606" s="84">
        <v>1679.0717923699999</v>
      </c>
      <c r="E606" s="84">
        <v>252.97087572000001</v>
      </c>
      <c r="F606" s="84">
        <v>252.97087572000001</v>
      </c>
    </row>
    <row r="607" spans="1:6" ht="12.75" customHeight="1" x14ac:dyDescent="0.2">
      <c r="A607" s="83" t="s">
        <v>172</v>
      </c>
      <c r="B607" s="83">
        <v>17</v>
      </c>
      <c r="C607" s="84">
        <v>1722.21551815</v>
      </c>
      <c r="D607" s="84">
        <v>1670.58977433</v>
      </c>
      <c r="E607" s="84">
        <v>251.69296519</v>
      </c>
      <c r="F607" s="84">
        <v>251.69296519</v>
      </c>
    </row>
    <row r="608" spans="1:6" ht="12.75" customHeight="1" x14ac:dyDescent="0.2">
      <c r="A608" s="83" t="s">
        <v>172</v>
      </c>
      <c r="B608" s="83">
        <v>18</v>
      </c>
      <c r="C608" s="84">
        <v>1712.1990720599999</v>
      </c>
      <c r="D608" s="84">
        <v>1635.58427484</v>
      </c>
      <c r="E608" s="84">
        <v>246.41899662</v>
      </c>
      <c r="F608" s="84">
        <v>246.41899662</v>
      </c>
    </row>
    <row r="609" spans="1:6" ht="12.75" customHeight="1" x14ac:dyDescent="0.2">
      <c r="A609" s="83" t="s">
        <v>172</v>
      </c>
      <c r="B609" s="83">
        <v>19</v>
      </c>
      <c r="C609" s="84">
        <v>1643.5378632300001</v>
      </c>
      <c r="D609" s="84">
        <v>1582.65133504</v>
      </c>
      <c r="E609" s="84">
        <v>238.44405939000001</v>
      </c>
      <c r="F609" s="84">
        <v>238.44405939000001</v>
      </c>
    </row>
    <row r="610" spans="1:6" ht="12.75" customHeight="1" x14ac:dyDescent="0.2">
      <c r="A610" s="83" t="s">
        <v>172</v>
      </c>
      <c r="B610" s="83">
        <v>20</v>
      </c>
      <c r="C610" s="84">
        <v>1624.9277295100001</v>
      </c>
      <c r="D610" s="84">
        <v>1565.9353081100001</v>
      </c>
      <c r="E610" s="84">
        <v>235.92560366999999</v>
      </c>
      <c r="F610" s="84">
        <v>235.92560366999999</v>
      </c>
    </row>
    <row r="611" spans="1:6" ht="12.75" customHeight="1" x14ac:dyDescent="0.2">
      <c r="A611" s="83" t="s">
        <v>172</v>
      </c>
      <c r="B611" s="83">
        <v>21</v>
      </c>
      <c r="C611" s="84">
        <v>1624.42586861</v>
      </c>
      <c r="D611" s="84">
        <v>1552.1309420699999</v>
      </c>
      <c r="E611" s="84">
        <v>233.84582209999999</v>
      </c>
      <c r="F611" s="84">
        <v>233.84582209999999</v>
      </c>
    </row>
    <row r="612" spans="1:6" ht="12.75" customHeight="1" x14ac:dyDescent="0.2">
      <c r="A612" s="83" t="s">
        <v>172</v>
      </c>
      <c r="B612" s="83">
        <v>22</v>
      </c>
      <c r="C612" s="84">
        <v>1628.1044925599999</v>
      </c>
      <c r="D612" s="84">
        <v>1539.5721663899999</v>
      </c>
      <c r="E612" s="84">
        <v>231.95370260000001</v>
      </c>
      <c r="F612" s="84">
        <v>231.95370260000001</v>
      </c>
    </row>
    <row r="613" spans="1:6" ht="12.75" customHeight="1" x14ac:dyDescent="0.2">
      <c r="A613" s="83" t="s">
        <v>172</v>
      </c>
      <c r="B613" s="83">
        <v>23</v>
      </c>
      <c r="C613" s="84">
        <v>1633.01412504</v>
      </c>
      <c r="D613" s="84">
        <v>1588.9898324599999</v>
      </c>
      <c r="E613" s="84">
        <v>239.39902466000001</v>
      </c>
      <c r="F613" s="84">
        <v>239.39902466000001</v>
      </c>
    </row>
    <row r="614" spans="1:6" ht="12.75" customHeight="1" x14ac:dyDescent="0.2">
      <c r="A614" s="83" t="s">
        <v>172</v>
      </c>
      <c r="B614" s="83">
        <v>24</v>
      </c>
      <c r="C614" s="84">
        <v>1717.6744387000001</v>
      </c>
      <c r="D614" s="84">
        <v>1659.02592112</v>
      </c>
      <c r="E614" s="84">
        <v>249.95074184000001</v>
      </c>
      <c r="F614" s="84">
        <v>249.95074184000001</v>
      </c>
    </row>
    <row r="615" spans="1:6" ht="12.75" customHeight="1" x14ac:dyDescent="0.2">
      <c r="A615" s="83" t="s">
        <v>173</v>
      </c>
      <c r="B615" s="83">
        <v>1</v>
      </c>
      <c r="C615" s="84">
        <v>1774.4856194700001</v>
      </c>
      <c r="D615" s="84">
        <v>1710.6730474999999</v>
      </c>
      <c r="E615" s="84">
        <v>257.73195693999998</v>
      </c>
      <c r="F615" s="84">
        <v>257.73195693999998</v>
      </c>
    </row>
    <row r="616" spans="1:6" ht="12.75" customHeight="1" x14ac:dyDescent="0.2">
      <c r="A616" s="83" t="s">
        <v>173</v>
      </c>
      <c r="B616" s="83">
        <v>2</v>
      </c>
      <c r="C616" s="84">
        <v>1837.07761119</v>
      </c>
      <c r="D616" s="84">
        <v>1768.9338609199999</v>
      </c>
      <c r="E616" s="84">
        <v>266.50959769999997</v>
      </c>
      <c r="F616" s="84">
        <v>266.50959769999997</v>
      </c>
    </row>
    <row r="617" spans="1:6" ht="12.75" customHeight="1" x14ac:dyDescent="0.2">
      <c r="A617" s="83" t="s">
        <v>173</v>
      </c>
      <c r="B617" s="83">
        <v>3</v>
      </c>
      <c r="C617" s="84">
        <v>1932.77307234</v>
      </c>
      <c r="D617" s="84">
        <v>1868.2926408599999</v>
      </c>
      <c r="E617" s="84">
        <v>281.47910507</v>
      </c>
      <c r="F617" s="84">
        <v>281.47910507</v>
      </c>
    </row>
    <row r="618" spans="1:6" ht="12.75" customHeight="1" x14ac:dyDescent="0.2">
      <c r="A618" s="83" t="s">
        <v>173</v>
      </c>
      <c r="B618" s="83">
        <v>4</v>
      </c>
      <c r="C618" s="84">
        <v>1966.74898422</v>
      </c>
      <c r="D618" s="84">
        <v>1896.84950671</v>
      </c>
      <c r="E618" s="84">
        <v>285.78151511999999</v>
      </c>
      <c r="F618" s="84">
        <v>285.78151511999999</v>
      </c>
    </row>
    <row r="619" spans="1:6" ht="12.75" customHeight="1" x14ac:dyDescent="0.2">
      <c r="A619" s="83" t="s">
        <v>173</v>
      </c>
      <c r="B619" s="83">
        <v>5</v>
      </c>
      <c r="C619" s="84">
        <v>1968.59979045</v>
      </c>
      <c r="D619" s="84">
        <v>1893.0821836800001</v>
      </c>
      <c r="E619" s="84">
        <v>285.21392593000002</v>
      </c>
      <c r="F619" s="84">
        <v>285.21392593000002</v>
      </c>
    </row>
    <row r="620" spans="1:6" ht="12.75" customHeight="1" x14ac:dyDescent="0.2">
      <c r="A620" s="83" t="s">
        <v>173</v>
      </c>
      <c r="B620" s="83">
        <v>6</v>
      </c>
      <c r="C620" s="84">
        <v>1928.3388511200001</v>
      </c>
      <c r="D620" s="84">
        <v>1845.55852467</v>
      </c>
      <c r="E620" s="84">
        <v>278.05395713000001</v>
      </c>
      <c r="F620" s="84">
        <v>278.05395713000001</v>
      </c>
    </row>
    <row r="621" spans="1:6" ht="12.75" customHeight="1" x14ac:dyDescent="0.2">
      <c r="A621" s="83" t="s">
        <v>173</v>
      </c>
      <c r="B621" s="83">
        <v>7</v>
      </c>
      <c r="C621" s="84">
        <v>1838.80595481</v>
      </c>
      <c r="D621" s="84">
        <v>1777.86397936</v>
      </c>
      <c r="E621" s="84">
        <v>267.85501955000001</v>
      </c>
      <c r="F621" s="84">
        <v>267.85501955000001</v>
      </c>
    </row>
    <row r="622" spans="1:6" ht="12.75" customHeight="1" x14ac:dyDescent="0.2">
      <c r="A622" s="83" t="s">
        <v>173</v>
      </c>
      <c r="B622" s="83">
        <v>8</v>
      </c>
      <c r="C622" s="84">
        <v>1712.8293210300001</v>
      </c>
      <c r="D622" s="84">
        <v>1663.03372246</v>
      </c>
      <c r="E622" s="84">
        <v>250.55456176999999</v>
      </c>
      <c r="F622" s="84">
        <v>250.55456176999999</v>
      </c>
    </row>
    <row r="623" spans="1:6" ht="12.75" customHeight="1" x14ac:dyDescent="0.2">
      <c r="A623" s="83" t="s">
        <v>173</v>
      </c>
      <c r="B623" s="83">
        <v>9</v>
      </c>
      <c r="C623" s="84">
        <v>1687.43143947</v>
      </c>
      <c r="D623" s="84">
        <v>1636.89366675</v>
      </c>
      <c r="E623" s="84">
        <v>246.61627110000001</v>
      </c>
      <c r="F623" s="84">
        <v>246.61627110000001</v>
      </c>
    </row>
    <row r="624" spans="1:6" ht="12.75" customHeight="1" x14ac:dyDescent="0.2">
      <c r="A624" s="83" t="s">
        <v>173</v>
      </c>
      <c r="B624" s="83">
        <v>10</v>
      </c>
      <c r="C624" s="84">
        <v>1643.9852605000001</v>
      </c>
      <c r="D624" s="84">
        <v>1596.38451072</v>
      </c>
      <c r="E624" s="84">
        <v>240.51311534000001</v>
      </c>
      <c r="F624" s="84">
        <v>240.51311534000001</v>
      </c>
    </row>
    <row r="625" spans="1:6" ht="12.75" customHeight="1" x14ac:dyDescent="0.2">
      <c r="A625" s="83" t="s">
        <v>173</v>
      </c>
      <c r="B625" s="83">
        <v>11</v>
      </c>
      <c r="C625" s="84">
        <v>1637.91768226</v>
      </c>
      <c r="D625" s="84">
        <v>1588.7307623900001</v>
      </c>
      <c r="E625" s="84">
        <v>239.35999287000001</v>
      </c>
      <c r="F625" s="84">
        <v>239.35999287000001</v>
      </c>
    </row>
    <row r="626" spans="1:6" ht="12.75" customHeight="1" x14ac:dyDescent="0.2">
      <c r="A626" s="83" t="s">
        <v>173</v>
      </c>
      <c r="B626" s="83">
        <v>12</v>
      </c>
      <c r="C626" s="84">
        <v>1668.7338588499999</v>
      </c>
      <c r="D626" s="84">
        <v>1610.0768660199999</v>
      </c>
      <c r="E626" s="84">
        <v>242.57602123999999</v>
      </c>
      <c r="F626" s="84">
        <v>242.57602123999999</v>
      </c>
    </row>
    <row r="627" spans="1:6" ht="12.75" customHeight="1" x14ac:dyDescent="0.2">
      <c r="A627" s="83" t="s">
        <v>173</v>
      </c>
      <c r="B627" s="83">
        <v>13</v>
      </c>
      <c r="C627" s="84">
        <v>1683.4647732000001</v>
      </c>
      <c r="D627" s="84">
        <v>1632.0057308099999</v>
      </c>
      <c r="E627" s="84">
        <v>245.87984908000001</v>
      </c>
      <c r="F627" s="84">
        <v>245.87984908000001</v>
      </c>
    </row>
    <row r="628" spans="1:6" ht="12.75" customHeight="1" x14ac:dyDescent="0.2">
      <c r="A628" s="83" t="s">
        <v>173</v>
      </c>
      <c r="B628" s="83">
        <v>14</v>
      </c>
      <c r="C628" s="84">
        <v>1695.7755485</v>
      </c>
      <c r="D628" s="84">
        <v>1646.4365738399999</v>
      </c>
      <c r="E628" s="84">
        <v>248.05401638999999</v>
      </c>
      <c r="F628" s="84">
        <v>248.05401638999999</v>
      </c>
    </row>
    <row r="629" spans="1:6" ht="12.75" customHeight="1" x14ac:dyDescent="0.2">
      <c r="A629" s="83" t="s">
        <v>173</v>
      </c>
      <c r="B629" s="83">
        <v>15</v>
      </c>
      <c r="C629" s="84">
        <v>1702.9435916899999</v>
      </c>
      <c r="D629" s="84">
        <v>1653.70159397</v>
      </c>
      <c r="E629" s="84">
        <v>249.14857262999999</v>
      </c>
      <c r="F629" s="84">
        <v>249.14857262999999</v>
      </c>
    </row>
    <row r="630" spans="1:6" ht="12.75" customHeight="1" x14ac:dyDescent="0.2">
      <c r="A630" s="83" t="s">
        <v>173</v>
      </c>
      <c r="B630" s="83">
        <v>16</v>
      </c>
      <c r="C630" s="84">
        <v>1712.6568485400001</v>
      </c>
      <c r="D630" s="84">
        <v>1662.42261502</v>
      </c>
      <c r="E630" s="84">
        <v>250.46249162999999</v>
      </c>
      <c r="F630" s="84">
        <v>250.46249162999999</v>
      </c>
    </row>
    <row r="631" spans="1:6" ht="12.75" customHeight="1" x14ac:dyDescent="0.2">
      <c r="A631" s="83" t="s">
        <v>173</v>
      </c>
      <c r="B631" s="83">
        <v>17</v>
      </c>
      <c r="C631" s="84">
        <v>1717.51890678</v>
      </c>
      <c r="D631" s="84">
        <v>1670.86967968</v>
      </c>
      <c r="E631" s="84">
        <v>251.73513604999999</v>
      </c>
      <c r="F631" s="84">
        <v>251.73513604999999</v>
      </c>
    </row>
    <row r="632" spans="1:6" ht="12.75" customHeight="1" x14ac:dyDescent="0.2">
      <c r="A632" s="83" t="s">
        <v>173</v>
      </c>
      <c r="B632" s="83">
        <v>18</v>
      </c>
      <c r="C632" s="84">
        <v>1707.0734250099999</v>
      </c>
      <c r="D632" s="84">
        <v>1647.9037342700001</v>
      </c>
      <c r="E632" s="84">
        <v>248.27506045999999</v>
      </c>
      <c r="F632" s="84">
        <v>248.27506045999999</v>
      </c>
    </row>
    <row r="633" spans="1:6" ht="12.75" customHeight="1" x14ac:dyDescent="0.2">
      <c r="A633" s="83" t="s">
        <v>173</v>
      </c>
      <c r="B633" s="83">
        <v>19</v>
      </c>
      <c r="C633" s="84">
        <v>1658.6300542700001</v>
      </c>
      <c r="D633" s="84">
        <v>1598.65782883</v>
      </c>
      <c r="E633" s="84">
        <v>240.85561605000001</v>
      </c>
      <c r="F633" s="84">
        <v>240.85561605000001</v>
      </c>
    </row>
    <row r="634" spans="1:6" ht="12.75" customHeight="1" x14ac:dyDescent="0.2">
      <c r="A634" s="83" t="s">
        <v>173</v>
      </c>
      <c r="B634" s="83">
        <v>20</v>
      </c>
      <c r="C634" s="84">
        <v>1597.3870562</v>
      </c>
      <c r="D634" s="84">
        <v>1540.5337529200001</v>
      </c>
      <c r="E634" s="84">
        <v>232.09857632000001</v>
      </c>
      <c r="F634" s="84">
        <v>232.09857632000001</v>
      </c>
    </row>
    <row r="635" spans="1:6" ht="12.75" customHeight="1" x14ac:dyDescent="0.2">
      <c r="A635" s="83" t="s">
        <v>173</v>
      </c>
      <c r="B635" s="83">
        <v>21</v>
      </c>
      <c r="C635" s="84">
        <v>1575.7237553299999</v>
      </c>
      <c r="D635" s="84">
        <v>1525.70741853</v>
      </c>
      <c r="E635" s="84">
        <v>229.86482383000001</v>
      </c>
      <c r="F635" s="84">
        <v>229.86482383000001</v>
      </c>
    </row>
    <row r="636" spans="1:6" ht="12.75" customHeight="1" x14ac:dyDescent="0.2">
      <c r="A636" s="83" t="s">
        <v>173</v>
      </c>
      <c r="B636" s="83">
        <v>22</v>
      </c>
      <c r="C636" s="84">
        <v>1604.73872562</v>
      </c>
      <c r="D636" s="84">
        <v>1549.31287565</v>
      </c>
      <c r="E636" s="84">
        <v>233.42124899000001</v>
      </c>
      <c r="F636" s="84">
        <v>233.42124899000001</v>
      </c>
    </row>
    <row r="637" spans="1:6" ht="12.75" customHeight="1" x14ac:dyDescent="0.2">
      <c r="A637" s="83" t="s">
        <v>173</v>
      </c>
      <c r="B637" s="83">
        <v>23</v>
      </c>
      <c r="C637" s="84">
        <v>1660.95124532</v>
      </c>
      <c r="D637" s="84">
        <v>1609.0023830299999</v>
      </c>
      <c r="E637" s="84">
        <v>242.41413840999999</v>
      </c>
      <c r="F637" s="84">
        <v>242.41413840999999</v>
      </c>
    </row>
    <row r="638" spans="1:6" ht="12.75" customHeight="1" x14ac:dyDescent="0.2">
      <c r="A638" s="83" t="s">
        <v>173</v>
      </c>
      <c r="B638" s="83">
        <v>24</v>
      </c>
      <c r="C638" s="84">
        <v>1752.06187634</v>
      </c>
      <c r="D638" s="84">
        <v>1689.4071355000001</v>
      </c>
      <c r="E638" s="84">
        <v>254.52801033</v>
      </c>
      <c r="F638" s="84">
        <v>254.52801033</v>
      </c>
    </row>
    <row r="639" spans="1:6" ht="12.75" customHeight="1" x14ac:dyDescent="0.2">
      <c r="A639" s="83" t="s">
        <v>174</v>
      </c>
      <c r="B639" s="83">
        <v>1</v>
      </c>
      <c r="C639" s="84">
        <v>1863.75906622</v>
      </c>
      <c r="D639" s="84">
        <v>1810.3108382200001</v>
      </c>
      <c r="E639" s="84">
        <v>272.74350040000002</v>
      </c>
      <c r="F639" s="84">
        <v>272.74350040000002</v>
      </c>
    </row>
    <row r="640" spans="1:6" ht="12.75" customHeight="1" x14ac:dyDescent="0.2">
      <c r="A640" s="83" t="s">
        <v>174</v>
      </c>
      <c r="B640" s="83">
        <v>2</v>
      </c>
      <c r="C640" s="84">
        <v>1943.8384845999999</v>
      </c>
      <c r="D640" s="84">
        <v>1879.6840119999999</v>
      </c>
      <c r="E640" s="84">
        <v>283.19534206999998</v>
      </c>
      <c r="F640" s="84">
        <v>283.19534206999998</v>
      </c>
    </row>
    <row r="641" spans="1:6" ht="12.75" customHeight="1" x14ac:dyDescent="0.2">
      <c r="A641" s="83" t="s">
        <v>174</v>
      </c>
      <c r="B641" s="83">
        <v>3</v>
      </c>
      <c r="C641" s="84">
        <v>1970.7553866200001</v>
      </c>
      <c r="D641" s="84">
        <v>1917.0451893300001</v>
      </c>
      <c r="E641" s="84">
        <v>288.82421975</v>
      </c>
      <c r="F641" s="84">
        <v>288.82421975</v>
      </c>
    </row>
    <row r="642" spans="1:6" ht="12.75" customHeight="1" x14ac:dyDescent="0.2">
      <c r="A642" s="83" t="s">
        <v>174</v>
      </c>
      <c r="B642" s="83">
        <v>4</v>
      </c>
      <c r="C642" s="84">
        <v>1977.2981860899999</v>
      </c>
      <c r="D642" s="84">
        <v>1926.94809839</v>
      </c>
      <c r="E642" s="84">
        <v>290.31620335000002</v>
      </c>
      <c r="F642" s="84">
        <v>290.31620335000002</v>
      </c>
    </row>
    <row r="643" spans="1:6" ht="12.75" customHeight="1" x14ac:dyDescent="0.2">
      <c r="A643" s="83" t="s">
        <v>174</v>
      </c>
      <c r="B643" s="83">
        <v>5</v>
      </c>
      <c r="C643" s="84">
        <v>1974.75466314</v>
      </c>
      <c r="D643" s="84">
        <v>1923.9731256099999</v>
      </c>
      <c r="E643" s="84">
        <v>289.86799055</v>
      </c>
      <c r="F643" s="84">
        <v>289.86799055</v>
      </c>
    </row>
    <row r="644" spans="1:6" ht="12.75" customHeight="1" x14ac:dyDescent="0.2">
      <c r="A644" s="83" t="s">
        <v>174</v>
      </c>
      <c r="B644" s="83">
        <v>6</v>
      </c>
      <c r="C644" s="84">
        <v>1959.0524547800001</v>
      </c>
      <c r="D644" s="84">
        <v>1895.6882861199999</v>
      </c>
      <c r="E644" s="84">
        <v>285.6065643</v>
      </c>
      <c r="F644" s="84">
        <v>285.6065643</v>
      </c>
    </row>
    <row r="645" spans="1:6" ht="12.75" customHeight="1" x14ac:dyDescent="0.2">
      <c r="A645" s="83" t="s">
        <v>174</v>
      </c>
      <c r="B645" s="83">
        <v>7</v>
      </c>
      <c r="C645" s="84">
        <v>1895.1935208699999</v>
      </c>
      <c r="D645" s="84">
        <v>1835.3307280500001</v>
      </c>
      <c r="E645" s="84">
        <v>276.51302559999999</v>
      </c>
      <c r="F645" s="84">
        <v>276.51302559999999</v>
      </c>
    </row>
    <row r="646" spans="1:6" ht="12.75" customHeight="1" x14ac:dyDescent="0.2">
      <c r="A646" s="83" t="s">
        <v>174</v>
      </c>
      <c r="B646" s="83">
        <v>8</v>
      </c>
      <c r="C646" s="84">
        <v>1783.7760875700001</v>
      </c>
      <c r="D646" s="84">
        <v>1729.5112087</v>
      </c>
      <c r="E646" s="84">
        <v>260.57013584999999</v>
      </c>
      <c r="F646" s="84">
        <v>260.57013584999999</v>
      </c>
    </row>
    <row r="647" spans="1:6" ht="12.75" customHeight="1" x14ac:dyDescent="0.2">
      <c r="A647" s="83" t="s">
        <v>174</v>
      </c>
      <c r="B647" s="83">
        <v>9</v>
      </c>
      <c r="C647" s="84">
        <v>1733.13690623</v>
      </c>
      <c r="D647" s="84">
        <v>1681.0601377</v>
      </c>
      <c r="E647" s="84">
        <v>253.2704421</v>
      </c>
      <c r="F647" s="84">
        <v>253.2704421</v>
      </c>
    </row>
    <row r="648" spans="1:6" ht="12.75" customHeight="1" x14ac:dyDescent="0.2">
      <c r="A648" s="83" t="s">
        <v>174</v>
      </c>
      <c r="B648" s="83">
        <v>10</v>
      </c>
      <c r="C648" s="84">
        <v>1701.2202866499999</v>
      </c>
      <c r="D648" s="84">
        <v>1640.0808485699999</v>
      </c>
      <c r="E648" s="84">
        <v>247.09645555</v>
      </c>
      <c r="F648" s="84">
        <v>247.09645555</v>
      </c>
    </row>
    <row r="649" spans="1:6" ht="12.75" customHeight="1" x14ac:dyDescent="0.2">
      <c r="A649" s="83" t="s">
        <v>174</v>
      </c>
      <c r="B649" s="83">
        <v>11</v>
      </c>
      <c r="C649" s="84">
        <v>1712.41519384</v>
      </c>
      <c r="D649" s="84">
        <v>1650.7554256799999</v>
      </c>
      <c r="E649" s="84">
        <v>248.70469954000001</v>
      </c>
      <c r="F649" s="84">
        <v>248.70469954000001</v>
      </c>
    </row>
    <row r="650" spans="1:6" ht="12.75" customHeight="1" x14ac:dyDescent="0.2">
      <c r="A650" s="83" t="s">
        <v>174</v>
      </c>
      <c r="B650" s="83">
        <v>12</v>
      </c>
      <c r="C650" s="84">
        <v>1753.9589131600001</v>
      </c>
      <c r="D650" s="84">
        <v>1684.5377109399999</v>
      </c>
      <c r="E650" s="84">
        <v>253.79437726</v>
      </c>
      <c r="F650" s="84">
        <v>253.79437726</v>
      </c>
    </row>
    <row r="651" spans="1:6" ht="12.75" customHeight="1" x14ac:dyDescent="0.2">
      <c r="A651" s="83" t="s">
        <v>174</v>
      </c>
      <c r="B651" s="83">
        <v>13</v>
      </c>
      <c r="C651" s="84">
        <v>1761.2083291900001</v>
      </c>
      <c r="D651" s="84">
        <v>1703.08485855</v>
      </c>
      <c r="E651" s="84">
        <v>256.58871171999999</v>
      </c>
      <c r="F651" s="84">
        <v>256.58871171999999</v>
      </c>
    </row>
    <row r="652" spans="1:6" ht="12.75" customHeight="1" x14ac:dyDescent="0.2">
      <c r="A652" s="83" t="s">
        <v>174</v>
      </c>
      <c r="B652" s="83">
        <v>14</v>
      </c>
      <c r="C652" s="84">
        <v>1776.4064097099999</v>
      </c>
      <c r="D652" s="84">
        <v>1717.3771133499999</v>
      </c>
      <c r="E652" s="84">
        <v>258.74199916999999</v>
      </c>
      <c r="F652" s="84">
        <v>258.74199916999999</v>
      </c>
    </row>
    <row r="653" spans="1:6" ht="12.75" customHeight="1" x14ac:dyDescent="0.2">
      <c r="A653" s="83" t="s">
        <v>174</v>
      </c>
      <c r="B653" s="83">
        <v>15</v>
      </c>
      <c r="C653" s="84">
        <v>1784.3856172799999</v>
      </c>
      <c r="D653" s="84">
        <v>1737.11817655</v>
      </c>
      <c r="E653" s="84">
        <v>261.71621032000002</v>
      </c>
      <c r="F653" s="84">
        <v>261.71621032000002</v>
      </c>
    </row>
    <row r="654" spans="1:6" ht="12.75" customHeight="1" x14ac:dyDescent="0.2">
      <c r="A654" s="83" t="s">
        <v>174</v>
      </c>
      <c r="B654" s="83">
        <v>16</v>
      </c>
      <c r="C654" s="84">
        <v>1806.57024705</v>
      </c>
      <c r="D654" s="84">
        <v>1758.2807127999999</v>
      </c>
      <c r="E654" s="84">
        <v>264.90458222000001</v>
      </c>
      <c r="F654" s="84">
        <v>264.90458222000001</v>
      </c>
    </row>
    <row r="655" spans="1:6" ht="12.75" customHeight="1" x14ac:dyDescent="0.2">
      <c r="A655" s="83" t="s">
        <v>174</v>
      </c>
      <c r="B655" s="83">
        <v>17</v>
      </c>
      <c r="C655" s="84">
        <v>1783.5074715000001</v>
      </c>
      <c r="D655" s="84">
        <v>1733.56382852</v>
      </c>
      <c r="E655" s="84">
        <v>261.18070818000001</v>
      </c>
      <c r="F655" s="84">
        <v>261.18070818000001</v>
      </c>
    </row>
    <row r="656" spans="1:6" ht="12.75" customHeight="1" x14ac:dyDescent="0.2">
      <c r="A656" s="83" t="s">
        <v>174</v>
      </c>
      <c r="B656" s="83">
        <v>18</v>
      </c>
      <c r="C656" s="84">
        <v>1757.50785099</v>
      </c>
      <c r="D656" s="84">
        <v>1700.0695898700001</v>
      </c>
      <c r="E656" s="84">
        <v>256.13442789999999</v>
      </c>
      <c r="F656" s="84">
        <v>256.13442789999999</v>
      </c>
    </row>
    <row r="657" spans="1:6" ht="12.75" customHeight="1" x14ac:dyDescent="0.2">
      <c r="A657" s="83" t="s">
        <v>174</v>
      </c>
      <c r="B657" s="83">
        <v>19</v>
      </c>
      <c r="C657" s="84">
        <v>1736.04003844</v>
      </c>
      <c r="D657" s="84">
        <v>1675.0083919000001</v>
      </c>
      <c r="E657" s="84">
        <v>252.35867916000001</v>
      </c>
      <c r="F657" s="84">
        <v>252.35867916000001</v>
      </c>
    </row>
    <row r="658" spans="1:6" ht="12.75" customHeight="1" x14ac:dyDescent="0.2">
      <c r="A658" s="83" t="s">
        <v>174</v>
      </c>
      <c r="B658" s="83">
        <v>20</v>
      </c>
      <c r="C658" s="84">
        <v>1637.6379705700001</v>
      </c>
      <c r="D658" s="84">
        <v>1577.22721415</v>
      </c>
      <c r="E658" s="84">
        <v>237.62685514</v>
      </c>
      <c r="F658" s="84">
        <v>237.62685514</v>
      </c>
    </row>
    <row r="659" spans="1:6" ht="12.75" customHeight="1" x14ac:dyDescent="0.2">
      <c r="A659" s="83" t="s">
        <v>174</v>
      </c>
      <c r="B659" s="83">
        <v>21</v>
      </c>
      <c r="C659" s="84">
        <v>1640.33592516</v>
      </c>
      <c r="D659" s="84">
        <v>1577.6575754400001</v>
      </c>
      <c r="E659" s="84">
        <v>237.69169385999999</v>
      </c>
      <c r="F659" s="84">
        <v>237.69169385999999</v>
      </c>
    </row>
    <row r="660" spans="1:6" ht="12.75" customHeight="1" x14ac:dyDescent="0.2">
      <c r="A660" s="83" t="s">
        <v>174</v>
      </c>
      <c r="B660" s="83">
        <v>22</v>
      </c>
      <c r="C660" s="84">
        <v>1667.0236482400001</v>
      </c>
      <c r="D660" s="84">
        <v>1604.8864048200001</v>
      </c>
      <c r="E660" s="84">
        <v>241.79402042000001</v>
      </c>
      <c r="F660" s="84">
        <v>241.79402042000001</v>
      </c>
    </row>
    <row r="661" spans="1:6" ht="12.75" customHeight="1" x14ac:dyDescent="0.2">
      <c r="A661" s="83" t="s">
        <v>174</v>
      </c>
      <c r="B661" s="83">
        <v>23</v>
      </c>
      <c r="C661" s="84">
        <v>1770.1400350399999</v>
      </c>
      <c r="D661" s="84">
        <v>1707.22611005</v>
      </c>
      <c r="E661" s="84">
        <v>257.21263741000001</v>
      </c>
      <c r="F661" s="84">
        <v>257.21263741000001</v>
      </c>
    </row>
    <row r="662" spans="1:6" ht="12.75" customHeight="1" x14ac:dyDescent="0.2">
      <c r="A662" s="83" t="s">
        <v>174</v>
      </c>
      <c r="B662" s="83">
        <v>24</v>
      </c>
      <c r="C662" s="84">
        <v>1879.8970691899999</v>
      </c>
      <c r="D662" s="84">
        <v>1821.8614398</v>
      </c>
      <c r="E662" s="84">
        <v>274.48372724000001</v>
      </c>
      <c r="F662" s="84">
        <v>274.48372724000001</v>
      </c>
    </row>
    <row r="663" spans="1:6" ht="12.75" customHeight="1" x14ac:dyDescent="0.2">
      <c r="A663" s="83" t="s">
        <v>175</v>
      </c>
      <c r="B663" s="83">
        <v>1</v>
      </c>
      <c r="C663" s="84">
        <v>1759.9087319600001</v>
      </c>
      <c r="D663" s="84">
        <v>1702.88200998</v>
      </c>
      <c r="E663" s="84">
        <v>256.55815031999998</v>
      </c>
      <c r="F663" s="84">
        <v>256.55815031999998</v>
      </c>
    </row>
    <row r="664" spans="1:6" ht="12.75" customHeight="1" x14ac:dyDescent="0.2">
      <c r="A664" s="83" t="s">
        <v>175</v>
      </c>
      <c r="B664" s="83">
        <v>2</v>
      </c>
      <c r="C664" s="84">
        <v>1698.15158946</v>
      </c>
      <c r="D664" s="84">
        <v>1638.7485440400001</v>
      </c>
      <c r="E664" s="84">
        <v>246.89572903000001</v>
      </c>
      <c r="F664" s="84">
        <v>246.89572903000001</v>
      </c>
    </row>
    <row r="665" spans="1:6" ht="12.75" customHeight="1" x14ac:dyDescent="0.2">
      <c r="A665" s="83" t="s">
        <v>175</v>
      </c>
      <c r="B665" s="83">
        <v>3</v>
      </c>
      <c r="C665" s="84">
        <v>1672.38851933</v>
      </c>
      <c r="D665" s="84">
        <v>1619.8048854599999</v>
      </c>
      <c r="E665" s="84">
        <v>244.04165577000001</v>
      </c>
      <c r="F665" s="84">
        <v>244.04165577000001</v>
      </c>
    </row>
    <row r="666" spans="1:6" ht="12.75" customHeight="1" x14ac:dyDescent="0.2">
      <c r="A666" s="83" t="s">
        <v>175</v>
      </c>
      <c r="B666" s="83">
        <v>4</v>
      </c>
      <c r="C666" s="84">
        <v>1679.67449253</v>
      </c>
      <c r="D666" s="84">
        <v>1631.5582570700001</v>
      </c>
      <c r="E666" s="84">
        <v>245.81243218</v>
      </c>
      <c r="F666" s="84">
        <v>245.81243218</v>
      </c>
    </row>
    <row r="667" spans="1:6" ht="12.75" customHeight="1" x14ac:dyDescent="0.2">
      <c r="A667" s="83" t="s">
        <v>175</v>
      </c>
      <c r="B667" s="83">
        <v>5</v>
      </c>
      <c r="C667" s="84">
        <v>1688.2575451299999</v>
      </c>
      <c r="D667" s="84">
        <v>1638.1753370399999</v>
      </c>
      <c r="E667" s="84">
        <v>246.80936901000001</v>
      </c>
      <c r="F667" s="84">
        <v>246.80936901000001</v>
      </c>
    </row>
    <row r="668" spans="1:6" ht="12.75" customHeight="1" x14ac:dyDescent="0.2">
      <c r="A668" s="83" t="s">
        <v>175</v>
      </c>
      <c r="B668" s="83">
        <v>6</v>
      </c>
      <c r="C668" s="84">
        <v>1679.53337605</v>
      </c>
      <c r="D668" s="84">
        <v>1626.3138781</v>
      </c>
      <c r="E668" s="84">
        <v>245.02230804000001</v>
      </c>
      <c r="F668" s="84">
        <v>245.02230804000001</v>
      </c>
    </row>
    <row r="669" spans="1:6" ht="12.75" customHeight="1" x14ac:dyDescent="0.2">
      <c r="A669" s="83" t="s">
        <v>175</v>
      </c>
      <c r="B669" s="83">
        <v>7</v>
      </c>
      <c r="C669" s="84">
        <v>1587.5007424200001</v>
      </c>
      <c r="D669" s="84">
        <v>1534.6089208000001</v>
      </c>
      <c r="E669" s="84">
        <v>231.20593434</v>
      </c>
      <c r="F669" s="84">
        <v>231.20593434</v>
      </c>
    </row>
    <row r="670" spans="1:6" ht="12.75" customHeight="1" x14ac:dyDescent="0.2">
      <c r="A670" s="83" t="s">
        <v>175</v>
      </c>
      <c r="B670" s="83">
        <v>8</v>
      </c>
      <c r="C670" s="84">
        <v>1628.8930941599999</v>
      </c>
      <c r="D670" s="84">
        <v>1579.2866825200001</v>
      </c>
      <c r="E670" s="84">
        <v>237.93713700000001</v>
      </c>
      <c r="F670" s="84">
        <v>237.93713700000001</v>
      </c>
    </row>
    <row r="671" spans="1:6" ht="12.75" customHeight="1" x14ac:dyDescent="0.2">
      <c r="A671" s="83" t="s">
        <v>175</v>
      </c>
      <c r="B671" s="83">
        <v>9</v>
      </c>
      <c r="C671" s="84">
        <v>1645.0468460100001</v>
      </c>
      <c r="D671" s="84">
        <v>1594.32172044</v>
      </c>
      <c r="E671" s="84">
        <v>240.20233300000001</v>
      </c>
      <c r="F671" s="84">
        <v>240.20233300000001</v>
      </c>
    </row>
    <row r="672" spans="1:6" ht="12.75" customHeight="1" x14ac:dyDescent="0.2">
      <c r="A672" s="83" t="s">
        <v>175</v>
      </c>
      <c r="B672" s="83">
        <v>10</v>
      </c>
      <c r="C672" s="84">
        <v>1606.7498137099999</v>
      </c>
      <c r="D672" s="84">
        <v>1559.23058601</v>
      </c>
      <c r="E672" s="84">
        <v>234.91546256999999</v>
      </c>
      <c r="F672" s="84">
        <v>234.91546256999999</v>
      </c>
    </row>
    <row r="673" spans="1:6" ht="12.75" customHeight="1" x14ac:dyDescent="0.2">
      <c r="A673" s="83" t="s">
        <v>175</v>
      </c>
      <c r="B673" s="83">
        <v>11</v>
      </c>
      <c r="C673" s="84">
        <v>1607.9954299000001</v>
      </c>
      <c r="D673" s="84">
        <v>1557.5997923800001</v>
      </c>
      <c r="E673" s="84">
        <v>234.66976534</v>
      </c>
      <c r="F673" s="84">
        <v>234.66976534</v>
      </c>
    </row>
    <row r="674" spans="1:6" ht="12.75" customHeight="1" x14ac:dyDescent="0.2">
      <c r="A674" s="83" t="s">
        <v>175</v>
      </c>
      <c r="B674" s="83">
        <v>12</v>
      </c>
      <c r="C674" s="84">
        <v>1619.8722752399999</v>
      </c>
      <c r="D674" s="84">
        <v>1559.0269476399999</v>
      </c>
      <c r="E674" s="84">
        <v>234.88478218</v>
      </c>
      <c r="F674" s="84">
        <v>234.88478218</v>
      </c>
    </row>
    <row r="675" spans="1:6" ht="12.75" customHeight="1" x14ac:dyDescent="0.2">
      <c r="A675" s="83" t="s">
        <v>175</v>
      </c>
      <c r="B675" s="83">
        <v>13</v>
      </c>
      <c r="C675" s="84">
        <v>1645.28984479</v>
      </c>
      <c r="D675" s="84">
        <v>1588.91715211</v>
      </c>
      <c r="E675" s="84">
        <v>239.38807456000001</v>
      </c>
      <c r="F675" s="84">
        <v>239.38807456000001</v>
      </c>
    </row>
    <row r="676" spans="1:6" ht="12.75" customHeight="1" x14ac:dyDescent="0.2">
      <c r="A676" s="83" t="s">
        <v>175</v>
      </c>
      <c r="B676" s="83">
        <v>14</v>
      </c>
      <c r="C676" s="84">
        <v>1656.79709228</v>
      </c>
      <c r="D676" s="84">
        <v>1602.47471103</v>
      </c>
      <c r="E676" s="84">
        <v>241.43067188000001</v>
      </c>
      <c r="F676" s="84">
        <v>241.43067188000001</v>
      </c>
    </row>
    <row r="677" spans="1:6" ht="12.75" customHeight="1" x14ac:dyDescent="0.2">
      <c r="A677" s="83" t="s">
        <v>175</v>
      </c>
      <c r="B677" s="83">
        <v>15</v>
      </c>
      <c r="C677" s="84">
        <v>1653.8671307100001</v>
      </c>
      <c r="D677" s="84">
        <v>1601.0097306099999</v>
      </c>
      <c r="E677" s="84">
        <v>241.20995626000001</v>
      </c>
      <c r="F677" s="84">
        <v>241.20995626000001</v>
      </c>
    </row>
    <row r="678" spans="1:6" ht="12.75" customHeight="1" x14ac:dyDescent="0.2">
      <c r="A678" s="83" t="s">
        <v>175</v>
      </c>
      <c r="B678" s="83">
        <v>16</v>
      </c>
      <c r="C678" s="84">
        <v>1653.1959483200001</v>
      </c>
      <c r="D678" s="84">
        <v>1604.3214732900001</v>
      </c>
      <c r="E678" s="84">
        <v>241.70890718999999</v>
      </c>
      <c r="F678" s="84">
        <v>241.70890718999999</v>
      </c>
    </row>
    <row r="679" spans="1:6" ht="12.75" customHeight="1" x14ac:dyDescent="0.2">
      <c r="A679" s="83" t="s">
        <v>175</v>
      </c>
      <c r="B679" s="83">
        <v>17</v>
      </c>
      <c r="C679" s="84">
        <v>1652.8124532899999</v>
      </c>
      <c r="D679" s="84">
        <v>1604.11568956</v>
      </c>
      <c r="E679" s="84">
        <v>241.67790357999999</v>
      </c>
      <c r="F679" s="84">
        <v>241.67790357999999</v>
      </c>
    </row>
    <row r="680" spans="1:6" ht="12.75" customHeight="1" x14ac:dyDescent="0.2">
      <c r="A680" s="83" t="s">
        <v>175</v>
      </c>
      <c r="B680" s="83">
        <v>18</v>
      </c>
      <c r="C680" s="84">
        <v>1639.80019184</v>
      </c>
      <c r="D680" s="84">
        <v>1589.6164319300001</v>
      </c>
      <c r="E680" s="84">
        <v>239.49342884999999</v>
      </c>
      <c r="F680" s="84">
        <v>239.49342884999999</v>
      </c>
    </row>
    <row r="681" spans="1:6" ht="12.75" customHeight="1" x14ac:dyDescent="0.2">
      <c r="A681" s="83" t="s">
        <v>175</v>
      </c>
      <c r="B681" s="83">
        <v>19</v>
      </c>
      <c r="C681" s="84">
        <v>1505.08413341</v>
      </c>
      <c r="D681" s="84">
        <v>1445.8893098599999</v>
      </c>
      <c r="E681" s="84">
        <v>217.83933633999999</v>
      </c>
      <c r="F681" s="84">
        <v>217.83933633999999</v>
      </c>
    </row>
    <row r="682" spans="1:6" ht="12.75" customHeight="1" x14ac:dyDescent="0.2">
      <c r="A682" s="83" t="s">
        <v>175</v>
      </c>
      <c r="B682" s="83">
        <v>20</v>
      </c>
      <c r="C682" s="84">
        <v>1616.20677615</v>
      </c>
      <c r="D682" s="84">
        <v>1557.2279123400001</v>
      </c>
      <c r="E682" s="84">
        <v>234.61373746999999</v>
      </c>
      <c r="F682" s="84">
        <v>234.61373746999999</v>
      </c>
    </row>
    <row r="683" spans="1:6" ht="12.75" customHeight="1" x14ac:dyDescent="0.2">
      <c r="A683" s="83" t="s">
        <v>175</v>
      </c>
      <c r="B683" s="83">
        <v>21</v>
      </c>
      <c r="C683" s="84">
        <v>1555.0199502</v>
      </c>
      <c r="D683" s="84">
        <v>1496.0049854599999</v>
      </c>
      <c r="E683" s="84">
        <v>225.38982131</v>
      </c>
      <c r="F683" s="84">
        <v>225.38982131</v>
      </c>
    </row>
    <row r="684" spans="1:6" ht="12.75" customHeight="1" x14ac:dyDescent="0.2">
      <c r="A684" s="83" t="s">
        <v>175</v>
      </c>
      <c r="B684" s="83">
        <v>22</v>
      </c>
      <c r="C684" s="84">
        <v>1596.95511633</v>
      </c>
      <c r="D684" s="84">
        <v>1554.00922455</v>
      </c>
      <c r="E684" s="84">
        <v>234.12880627999999</v>
      </c>
      <c r="F684" s="84">
        <v>234.12880627999999</v>
      </c>
    </row>
    <row r="685" spans="1:6" ht="12.75" customHeight="1" x14ac:dyDescent="0.2">
      <c r="A685" s="83" t="s">
        <v>175</v>
      </c>
      <c r="B685" s="83">
        <v>23</v>
      </c>
      <c r="C685" s="84">
        <v>1618.5211371099999</v>
      </c>
      <c r="D685" s="84">
        <v>1566.4543901699999</v>
      </c>
      <c r="E685" s="84">
        <v>236.00380916</v>
      </c>
      <c r="F685" s="84">
        <v>236.00380916</v>
      </c>
    </row>
    <row r="686" spans="1:6" ht="12.75" customHeight="1" x14ac:dyDescent="0.2">
      <c r="A686" s="83" t="s">
        <v>175</v>
      </c>
      <c r="B686" s="83">
        <v>24</v>
      </c>
      <c r="C686" s="84">
        <v>1670.94236084</v>
      </c>
      <c r="D686" s="84">
        <v>1607.46381931</v>
      </c>
      <c r="E686" s="84">
        <v>242.18233663999999</v>
      </c>
      <c r="F686" s="84">
        <v>242.18233663999999</v>
      </c>
    </row>
    <row r="687" spans="1:6" ht="12.75" customHeight="1" x14ac:dyDescent="0.2">
      <c r="A687" s="83" t="s">
        <v>176</v>
      </c>
      <c r="B687" s="83">
        <v>1</v>
      </c>
      <c r="C687" s="84">
        <v>1736.29034652</v>
      </c>
      <c r="D687" s="84">
        <v>1679.4971620700001</v>
      </c>
      <c r="E687" s="84">
        <v>253.03496240999999</v>
      </c>
      <c r="F687" s="84">
        <v>253.03496240999999</v>
      </c>
    </row>
    <row r="688" spans="1:6" ht="12.75" customHeight="1" x14ac:dyDescent="0.2">
      <c r="A688" s="83" t="s">
        <v>176</v>
      </c>
      <c r="B688" s="83">
        <v>2</v>
      </c>
      <c r="C688" s="84">
        <v>1795.9552145099999</v>
      </c>
      <c r="D688" s="84">
        <v>1741.2192648499999</v>
      </c>
      <c r="E688" s="84">
        <v>262.33408496999999</v>
      </c>
      <c r="F688" s="84">
        <v>262.33408496999999</v>
      </c>
    </row>
    <row r="689" spans="1:6" ht="12.75" customHeight="1" x14ac:dyDescent="0.2">
      <c r="A689" s="83" t="s">
        <v>176</v>
      </c>
      <c r="B689" s="83">
        <v>3</v>
      </c>
      <c r="C689" s="84">
        <v>1833.6891900400001</v>
      </c>
      <c r="D689" s="84">
        <v>1786.1185235200001</v>
      </c>
      <c r="E689" s="84">
        <v>269.09865860999997</v>
      </c>
      <c r="F689" s="84">
        <v>269.09865860999997</v>
      </c>
    </row>
    <row r="690" spans="1:6" ht="12.75" customHeight="1" x14ac:dyDescent="0.2">
      <c r="A690" s="83" t="s">
        <v>176</v>
      </c>
      <c r="B690" s="83">
        <v>4</v>
      </c>
      <c r="C690" s="84">
        <v>1844.6869675999999</v>
      </c>
      <c r="D690" s="84">
        <v>1797.55520286</v>
      </c>
      <c r="E690" s="84">
        <v>270.82172179000003</v>
      </c>
      <c r="F690" s="84">
        <v>270.82172179000003</v>
      </c>
    </row>
    <row r="691" spans="1:6" ht="12.75" customHeight="1" x14ac:dyDescent="0.2">
      <c r="A691" s="83" t="s">
        <v>176</v>
      </c>
      <c r="B691" s="83">
        <v>5</v>
      </c>
      <c r="C691" s="84">
        <v>1846.2324775300001</v>
      </c>
      <c r="D691" s="84">
        <v>1798.56375239</v>
      </c>
      <c r="E691" s="84">
        <v>270.97367101999998</v>
      </c>
      <c r="F691" s="84">
        <v>270.97367101999998</v>
      </c>
    </row>
    <row r="692" spans="1:6" ht="12.75" customHeight="1" x14ac:dyDescent="0.2">
      <c r="A692" s="83" t="s">
        <v>176</v>
      </c>
      <c r="B692" s="83">
        <v>6</v>
      </c>
      <c r="C692" s="84">
        <v>1820.57582938</v>
      </c>
      <c r="D692" s="84">
        <v>1773.58090311</v>
      </c>
      <c r="E692" s="84">
        <v>267.20972639000001</v>
      </c>
      <c r="F692" s="84">
        <v>267.20972639000001</v>
      </c>
    </row>
    <row r="693" spans="1:6" ht="12.75" customHeight="1" x14ac:dyDescent="0.2">
      <c r="A693" s="83" t="s">
        <v>176</v>
      </c>
      <c r="B693" s="83">
        <v>7</v>
      </c>
      <c r="C693" s="84">
        <v>1805.2788391900001</v>
      </c>
      <c r="D693" s="84">
        <v>1754.57355467</v>
      </c>
      <c r="E693" s="84">
        <v>264.34605754</v>
      </c>
      <c r="F693" s="84">
        <v>264.34605754</v>
      </c>
    </row>
    <row r="694" spans="1:6" ht="12.75" customHeight="1" x14ac:dyDescent="0.2">
      <c r="A694" s="83" t="s">
        <v>176</v>
      </c>
      <c r="B694" s="83">
        <v>8</v>
      </c>
      <c r="C694" s="84">
        <v>1754.47736568</v>
      </c>
      <c r="D694" s="84">
        <v>1696.14202271</v>
      </c>
      <c r="E694" s="84">
        <v>255.54269614</v>
      </c>
      <c r="F694" s="84">
        <v>255.54269614</v>
      </c>
    </row>
    <row r="695" spans="1:6" ht="12.75" customHeight="1" x14ac:dyDescent="0.2">
      <c r="A695" s="83" t="s">
        <v>176</v>
      </c>
      <c r="B695" s="83">
        <v>9</v>
      </c>
      <c r="C695" s="84">
        <v>1685.26686247</v>
      </c>
      <c r="D695" s="84">
        <v>1633.8194376399999</v>
      </c>
      <c r="E695" s="84">
        <v>246.15310423</v>
      </c>
      <c r="F695" s="84">
        <v>246.15310423</v>
      </c>
    </row>
    <row r="696" spans="1:6" ht="12.75" customHeight="1" x14ac:dyDescent="0.2">
      <c r="A696" s="83" t="s">
        <v>176</v>
      </c>
      <c r="B696" s="83">
        <v>10</v>
      </c>
      <c r="C696" s="84">
        <v>1623.0577954800001</v>
      </c>
      <c r="D696" s="84">
        <v>1571.7304479500001</v>
      </c>
      <c r="E696" s="84">
        <v>236.79870606</v>
      </c>
      <c r="F696" s="84">
        <v>236.79870606</v>
      </c>
    </row>
    <row r="697" spans="1:6" ht="12.75" customHeight="1" x14ac:dyDescent="0.2">
      <c r="A697" s="83" t="s">
        <v>176</v>
      </c>
      <c r="B697" s="83">
        <v>11</v>
      </c>
      <c r="C697" s="84">
        <v>1620.80443812</v>
      </c>
      <c r="D697" s="84">
        <v>1564.4052161100001</v>
      </c>
      <c r="E697" s="84">
        <v>235.69507826</v>
      </c>
      <c r="F697" s="84">
        <v>235.69507826</v>
      </c>
    </row>
    <row r="698" spans="1:6" ht="12.75" customHeight="1" x14ac:dyDescent="0.2">
      <c r="A698" s="83" t="s">
        <v>176</v>
      </c>
      <c r="B698" s="83">
        <v>12</v>
      </c>
      <c r="C698" s="84">
        <v>1646.90758317</v>
      </c>
      <c r="D698" s="84">
        <v>1585.24292436</v>
      </c>
      <c r="E698" s="84">
        <v>238.83451120000001</v>
      </c>
      <c r="F698" s="84">
        <v>238.83451120000001</v>
      </c>
    </row>
    <row r="699" spans="1:6" ht="12.75" customHeight="1" x14ac:dyDescent="0.2">
      <c r="A699" s="83" t="s">
        <v>176</v>
      </c>
      <c r="B699" s="83">
        <v>13</v>
      </c>
      <c r="C699" s="84">
        <v>1650.0935949699999</v>
      </c>
      <c r="D699" s="84">
        <v>1594.7579014800001</v>
      </c>
      <c r="E699" s="84">
        <v>240.26804852999999</v>
      </c>
      <c r="F699" s="84">
        <v>240.26804852999999</v>
      </c>
    </row>
    <row r="700" spans="1:6" ht="12.75" customHeight="1" x14ac:dyDescent="0.2">
      <c r="A700" s="83" t="s">
        <v>176</v>
      </c>
      <c r="B700" s="83">
        <v>14</v>
      </c>
      <c r="C700" s="84">
        <v>1695.1198117199999</v>
      </c>
      <c r="D700" s="84">
        <v>1629.5777210199999</v>
      </c>
      <c r="E700" s="84">
        <v>245.51404235000001</v>
      </c>
      <c r="F700" s="84">
        <v>245.51404235000001</v>
      </c>
    </row>
    <row r="701" spans="1:6" ht="12.75" customHeight="1" x14ac:dyDescent="0.2">
      <c r="A701" s="83" t="s">
        <v>176</v>
      </c>
      <c r="B701" s="83">
        <v>15</v>
      </c>
      <c r="C701" s="84">
        <v>1705.77975328</v>
      </c>
      <c r="D701" s="84">
        <v>1652.10092992</v>
      </c>
      <c r="E701" s="84">
        <v>248.90741474999999</v>
      </c>
      <c r="F701" s="84">
        <v>248.90741474999999</v>
      </c>
    </row>
    <row r="702" spans="1:6" ht="12.75" customHeight="1" x14ac:dyDescent="0.2">
      <c r="A702" s="83" t="s">
        <v>176</v>
      </c>
      <c r="B702" s="83">
        <v>16</v>
      </c>
      <c r="C702" s="84">
        <v>1718.4799256199999</v>
      </c>
      <c r="D702" s="84">
        <v>1653.7424990699999</v>
      </c>
      <c r="E702" s="84">
        <v>249.15473544</v>
      </c>
      <c r="F702" s="84">
        <v>249.15473544</v>
      </c>
    </row>
    <row r="703" spans="1:6" ht="12.75" customHeight="1" x14ac:dyDescent="0.2">
      <c r="A703" s="83" t="s">
        <v>176</v>
      </c>
      <c r="B703" s="83">
        <v>17</v>
      </c>
      <c r="C703" s="84">
        <v>1731.2426696800001</v>
      </c>
      <c r="D703" s="84">
        <v>1661.11235072</v>
      </c>
      <c r="E703" s="84">
        <v>250.26508570999999</v>
      </c>
      <c r="F703" s="84">
        <v>250.26508570999999</v>
      </c>
    </row>
    <row r="704" spans="1:6" ht="12.75" customHeight="1" x14ac:dyDescent="0.2">
      <c r="A704" s="83" t="s">
        <v>176</v>
      </c>
      <c r="B704" s="83">
        <v>18</v>
      </c>
      <c r="C704" s="84">
        <v>1703.5876255200001</v>
      </c>
      <c r="D704" s="84">
        <v>1642.5458277099999</v>
      </c>
      <c r="E704" s="84">
        <v>247.46783213000001</v>
      </c>
      <c r="F704" s="84">
        <v>247.46783213000001</v>
      </c>
    </row>
    <row r="705" spans="1:6" ht="12.75" customHeight="1" x14ac:dyDescent="0.2">
      <c r="A705" s="83" t="s">
        <v>176</v>
      </c>
      <c r="B705" s="83">
        <v>19</v>
      </c>
      <c r="C705" s="84">
        <v>1613.8834759900001</v>
      </c>
      <c r="D705" s="84">
        <v>1560.32040521</v>
      </c>
      <c r="E705" s="84">
        <v>235.07965598000001</v>
      </c>
      <c r="F705" s="84">
        <v>235.07965598000001</v>
      </c>
    </row>
    <row r="706" spans="1:6" ht="12.75" customHeight="1" x14ac:dyDescent="0.2">
      <c r="A706" s="83" t="s">
        <v>176</v>
      </c>
      <c r="B706" s="83">
        <v>20</v>
      </c>
      <c r="C706" s="84">
        <v>1552.6797910299999</v>
      </c>
      <c r="D706" s="84">
        <v>1502.4827793899999</v>
      </c>
      <c r="E706" s="84">
        <v>226.36577315</v>
      </c>
      <c r="F706" s="84">
        <v>226.36577315</v>
      </c>
    </row>
    <row r="707" spans="1:6" ht="12.75" customHeight="1" x14ac:dyDescent="0.2">
      <c r="A707" s="83" t="s">
        <v>176</v>
      </c>
      <c r="B707" s="83">
        <v>21</v>
      </c>
      <c r="C707" s="84">
        <v>1546.3293283400001</v>
      </c>
      <c r="D707" s="84">
        <v>1479.8914790599999</v>
      </c>
      <c r="E707" s="84">
        <v>222.96214201999999</v>
      </c>
      <c r="F707" s="84">
        <v>222.96214201999999</v>
      </c>
    </row>
    <row r="708" spans="1:6" ht="12.75" customHeight="1" x14ac:dyDescent="0.2">
      <c r="A708" s="83" t="s">
        <v>176</v>
      </c>
      <c r="B708" s="83">
        <v>22</v>
      </c>
      <c r="C708" s="84">
        <v>1565.8189854699999</v>
      </c>
      <c r="D708" s="84">
        <v>1494.2327151899999</v>
      </c>
      <c r="E708" s="84">
        <v>225.12280905</v>
      </c>
      <c r="F708" s="84">
        <v>225.12280905</v>
      </c>
    </row>
    <row r="709" spans="1:6" ht="12.75" customHeight="1" x14ac:dyDescent="0.2">
      <c r="A709" s="83" t="s">
        <v>176</v>
      </c>
      <c r="B709" s="83">
        <v>23</v>
      </c>
      <c r="C709" s="84">
        <v>1622.8264224100001</v>
      </c>
      <c r="D709" s="84">
        <v>1557.43282301</v>
      </c>
      <c r="E709" s="84">
        <v>234.64460954</v>
      </c>
      <c r="F709" s="84">
        <v>234.64460954</v>
      </c>
    </row>
    <row r="710" spans="1:6" ht="12.75" customHeight="1" x14ac:dyDescent="0.2">
      <c r="A710" s="83" t="s">
        <v>176</v>
      </c>
      <c r="B710" s="83">
        <v>24</v>
      </c>
      <c r="C710" s="84">
        <v>1679.14214285</v>
      </c>
      <c r="D710" s="84">
        <v>1625.69993187</v>
      </c>
      <c r="E710" s="84">
        <v>244.92981019999999</v>
      </c>
      <c r="F710" s="84">
        <v>244.92981019999999</v>
      </c>
    </row>
    <row r="711" spans="1:6" ht="12.75" customHeight="1" x14ac:dyDescent="0.2">
      <c r="A711" s="83" t="s">
        <v>177</v>
      </c>
      <c r="B711" s="83">
        <v>1</v>
      </c>
      <c r="C711" s="84">
        <v>1726.13999457</v>
      </c>
      <c r="D711" s="84">
        <v>1667.4614140900001</v>
      </c>
      <c r="E711" s="84">
        <v>251.22164286</v>
      </c>
      <c r="F711" s="84">
        <v>251.22164286</v>
      </c>
    </row>
    <row r="712" spans="1:6" ht="12.75" customHeight="1" x14ac:dyDescent="0.2">
      <c r="A712" s="83" t="s">
        <v>177</v>
      </c>
      <c r="B712" s="83">
        <v>2</v>
      </c>
      <c r="C712" s="84">
        <v>1777.42284617</v>
      </c>
      <c r="D712" s="84">
        <v>1728.2738574299999</v>
      </c>
      <c r="E712" s="84">
        <v>260.38371509000001</v>
      </c>
      <c r="F712" s="84">
        <v>260.38371509000001</v>
      </c>
    </row>
    <row r="713" spans="1:6" ht="12.75" customHeight="1" x14ac:dyDescent="0.2">
      <c r="A713" s="83" t="s">
        <v>177</v>
      </c>
      <c r="B713" s="83">
        <v>3</v>
      </c>
      <c r="C713" s="84">
        <v>1848.9661561999999</v>
      </c>
      <c r="D713" s="84">
        <v>1801.1545062</v>
      </c>
      <c r="E713" s="84">
        <v>271.36399695</v>
      </c>
      <c r="F713" s="84">
        <v>271.36399695</v>
      </c>
    </row>
    <row r="714" spans="1:6" ht="12.75" customHeight="1" x14ac:dyDescent="0.2">
      <c r="A714" s="83" t="s">
        <v>177</v>
      </c>
      <c r="B714" s="83">
        <v>4</v>
      </c>
      <c r="C714" s="84">
        <v>1866.66408701</v>
      </c>
      <c r="D714" s="84">
        <v>1816.6400198399999</v>
      </c>
      <c r="E714" s="84">
        <v>273.69706214000001</v>
      </c>
      <c r="F714" s="84">
        <v>273.69706214000001</v>
      </c>
    </row>
    <row r="715" spans="1:6" ht="12.75" customHeight="1" x14ac:dyDescent="0.2">
      <c r="A715" s="83" t="s">
        <v>177</v>
      </c>
      <c r="B715" s="83">
        <v>5</v>
      </c>
      <c r="C715" s="84">
        <v>1861.52776552</v>
      </c>
      <c r="D715" s="84">
        <v>1811.2649766500001</v>
      </c>
      <c r="E715" s="84">
        <v>272.88725197999997</v>
      </c>
      <c r="F715" s="84">
        <v>272.88725197999997</v>
      </c>
    </row>
    <row r="716" spans="1:6" ht="12.75" customHeight="1" x14ac:dyDescent="0.2">
      <c r="A716" s="83" t="s">
        <v>177</v>
      </c>
      <c r="B716" s="83">
        <v>6</v>
      </c>
      <c r="C716" s="84">
        <v>1847.67564836</v>
      </c>
      <c r="D716" s="84">
        <v>1799.1537720399999</v>
      </c>
      <c r="E716" s="84">
        <v>271.06256404999999</v>
      </c>
      <c r="F716" s="84">
        <v>271.06256404999999</v>
      </c>
    </row>
    <row r="717" spans="1:6" ht="12.75" customHeight="1" x14ac:dyDescent="0.2">
      <c r="A717" s="83" t="s">
        <v>177</v>
      </c>
      <c r="B717" s="83">
        <v>7</v>
      </c>
      <c r="C717" s="84">
        <v>1851.2645230099999</v>
      </c>
      <c r="D717" s="84">
        <v>1793.80007492</v>
      </c>
      <c r="E717" s="84">
        <v>270.25596991999998</v>
      </c>
      <c r="F717" s="84">
        <v>270.25596991999998</v>
      </c>
    </row>
    <row r="718" spans="1:6" ht="12.75" customHeight="1" x14ac:dyDescent="0.2">
      <c r="A718" s="83" t="s">
        <v>177</v>
      </c>
      <c r="B718" s="83">
        <v>8</v>
      </c>
      <c r="C718" s="84">
        <v>1810.97656497</v>
      </c>
      <c r="D718" s="84">
        <v>1756.40094841</v>
      </c>
      <c r="E718" s="84">
        <v>264.62137476999999</v>
      </c>
      <c r="F718" s="84">
        <v>264.62137476999999</v>
      </c>
    </row>
    <row r="719" spans="1:6" ht="12.75" customHeight="1" x14ac:dyDescent="0.2">
      <c r="A719" s="83" t="s">
        <v>177</v>
      </c>
      <c r="B719" s="83">
        <v>9</v>
      </c>
      <c r="C719" s="84">
        <v>1705.16797868</v>
      </c>
      <c r="D719" s="84">
        <v>1656.1332465</v>
      </c>
      <c r="E719" s="84">
        <v>249.51492818</v>
      </c>
      <c r="F719" s="84">
        <v>249.51492818</v>
      </c>
    </row>
    <row r="720" spans="1:6" ht="12.75" customHeight="1" x14ac:dyDescent="0.2">
      <c r="A720" s="83" t="s">
        <v>177</v>
      </c>
      <c r="B720" s="83">
        <v>10</v>
      </c>
      <c r="C720" s="84">
        <v>1617.50543358</v>
      </c>
      <c r="D720" s="84">
        <v>1565.24250899</v>
      </c>
      <c r="E720" s="84">
        <v>235.82122576</v>
      </c>
      <c r="F720" s="84">
        <v>235.82122576</v>
      </c>
    </row>
    <row r="721" spans="1:6" ht="12.75" customHeight="1" x14ac:dyDescent="0.2">
      <c r="A721" s="83" t="s">
        <v>177</v>
      </c>
      <c r="B721" s="83">
        <v>11</v>
      </c>
      <c r="C721" s="84">
        <v>1602.1097920899999</v>
      </c>
      <c r="D721" s="84">
        <v>1550.5938864899999</v>
      </c>
      <c r="E721" s="84">
        <v>233.61424754999999</v>
      </c>
      <c r="F721" s="84">
        <v>233.61424754999999</v>
      </c>
    </row>
    <row r="722" spans="1:6" ht="12.75" customHeight="1" x14ac:dyDescent="0.2">
      <c r="A722" s="83" t="s">
        <v>177</v>
      </c>
      <c r="B722" s="83">
        <v>12</v>
      </c>
      <c r="C722" s="84">
        <v>1611.18797079</v>
      </c>
      <c r="D722" s="84">
        <v>1561.73940386</v>
      </c>
      <c r="E722" s="84">
        <v>235.29344394</v>
      </c>
      <c r="F722" s="84">
        <v>235.29344394</v>
      </c>
    </row>
    <row r="723" spans="1:6" ht="12.75" customHeight="1" x14ac:dyDescent="0.2">
      <c r="A723" s="83" t="s">
        <v>177</v>
      </c>
      <c r="B723" s="83">
        <v>13</v>
      </c>
      <c r="C723" s="84">
        <v>1643.0749685200001</v>
      </c>
      <c r="D723" s="84">
        <v>1586.44034377</v>
      </c>
      <c r="E723" s="84">
        <v>239.01491578</v>
      </c>
      <c r="F723" s="84">
        <v>239.01491578</v>
      </c>
    </row>
    <row r="724" spans="1:6" ht="12.75" customHeight="1" x14ac:dyDescent="0.2">
      <c r="A724" s="83" t="s">
        <v>177</v>
      </c>
      <c r="B724" s="83">
        <v>14</v>
      </c>
      <c r="C724" s="84">
        <v>1672.04412809</v>
      </c>
      <c r="D724" s="84">
        <v>1606.5688743200001</v>
      </c>
      <c r="E724" s="84">
        <v>242.04750319999999</v>
      </c>
      <c r="F724" s="84">
        <v>242.04750319999999</v>
      </c>
    </row>
    <row r="725" spans="1:6" ht="12.75" customHeight="1" x14ac:dyDescent="0.2">
      <c r="A725" s="83" t="s">
        <v>177</v>
      </c>
      <c r="B725" s="83">
        <v>15</v>
      </c>
      <c r="C725" s="84">
        <v>1693.5453592399999</v>
      </c>
      <c r="D725" s="84">
        <v>1621.1511708999999</v>
      </c>
      <c r="E725" s="84">
        <v>244.24448867999999</v>
      </c>
      <c r="F725" s="84">
        <v>244.24448867999999</v>
      </c>
    </row>
    <row r="726" spans="1:6" ht="12.75" customHeight="1" x14ac:dyDescent="0.2">
      <c r="A726" s="83" t="s">
        <v>177</v>
      </c>
      <c r="B726" s="83">
        <v>16</v>
      </c>
      <c r="C726" s="84">
        <v>1715.0422539000001</v>
      </c>
      <c r="D726" s="84">
        <v>1645.01181711</v>
      </c>
      <c r="E726" s="84">
        <v>247.83936091000001</v>
      </c>
      <c r="F726" s="84">
        <v>247.83936091000001</v>
      </c>
    </row>
    <row r="727" spans="1:6" ht="12.75" customHeight="1" x14ac:dyDescent="0.2">
      <c r="A727" s="83" t="s">
        <v>177</v>
      </c>
      <c r="B727" s="83">
        <v>17</v>
      </c>
      <c r="C727" s="84">
        <v>1701.3872697300001</v>
      </c>
      <c r="D727" s="84">
        <v>1635.5238153800001</v>
      </c>
      <c r="E727" s="84">
        <v>246.40988772</v>
      </c>
      <c r="F727" s="84">
        <v>246.40988772</v>
      </c>
    </row>
    <row r="728" spans="1:6" ht="12.75" customHeight="1" x14ac:dyDescent="0.2">
      <c r="A728" s="83" t="s">
        <v>177</v>
      </c>
      <c r="B728" s="83">
        <v>18</v>
      </c>
      <c r="C728" s="84">
        <v>1665.06061684</v>
      </c>
      <c r="D728" s="84">
        <v>1605.32159677</v>
      </c>
      <c r="E728" s="84">
        <v>241.85958694000001</v>
      </c>
      <c r="F728" s="84">
        <v>241.85958694000001</v>
      </c>
    </row>
    <row r="729" spans="1:6" ht="12.75" customHeight="1" x14ac:dyDescent="0.2">
      <c r="A729" s="83" t="s">
        <v>177</v>
      </c>
      <c r="B729" s="83">
        <v>19</v>
      </c>
      <c r="C729" s="84">
        <v>1622.3979765500001</v>
      </c>
      <c r="D729" s="84">
        <v>1562.62934393</v>
      </c>
      <c r="E729" s="84">
        <v>235.42752332000001</v>
      </c>
      <c r="F729" s="84">
        <v>235.42752332000001</v>
      </c>
    </row>
    <row r="730" spans="1:6" ht="12.75" customHeight="1" x14ac:dyDescent="0.2">
      <c r="A730" s="83" t="s">
        <v>177</v>
      </c>
      <c r="B730" s="83">
        <v>20</v>
      </c>
      <c r="C730" s="84">
        <v>1567.20309303</v>
      </c>
      <c r="D730" s="84">
        <v>1508.6311371300001</v>
      </c>
      <c r="E730" s="84">
        <v>227.29209176000001</v>
      </c>
      <c r="F730" s="84">
        <v>227.29209176000001</v>
      </c>
    </row>
    <row r="731" spans="1:6" ht="12.75" customHeight="1" x14ac:dyDescent="0.2">
      <c r="A731" s="83" t="s">
        <v>177</v>
      </c>
      <c r="B731" s="83">
        <v>21</v>
      </c>
      <c r="C731" s="84">
        <v>1542.4963835200001</v>
      </c>
      <c r="D731" s="84">
        <v>1483.85268281</v>
      </c>
      <c r="E731" s="84">
        <v>223.5589415</v>
      </c>
      <c r="F731" s="84">
        <v>223.5589415</v>
      </c>
    </row>
    <row r="732" spans="1:6" ht="12.75" customHeight="1" x14ac:dyDescent="0.2">
      <c r="A732" s="83" t="s">
        <v>177</v>
      </c>
      <c r="B732" s="83">
        <v>22</v>
      </c>
      <c r="C732" s="84">
        <v>1566.8236514099999</v>
      </c>
      <c r="D732" s="84">
        <v>1510.16541843</v>
      </c>
      <c r="E732" s="84">
        <v>227.52324833</v>
      </c>
      <c r="F732" s="84">
        <v>227.52324833</v>
      </c>
    </row>
    <row r="733" spans="1:6" ht="12.75" customHeight="1" x14ac:dyDescent="0.2">
      <c r="A733" s="83" t="s">
        <v>177</v>
      </c>
      <c r="B733" s="83">
        <v>23</v>
      </c>
      <c r="C733" s="84">
        <v>1611.3741880499999</v>
      </c>
      <c r="D733" s="84">
        <v>1560.9090709699999</v>
      </c>
      <c r="E733" s="84">
        <v>235.16834503000001</v>
      </c>
      <c r="F733" s="84">
        <v>235.16834503000001</v>
      </c>
    </row>
    <row r="734" spans="1:6" ht="12.75" customHeight="1" x14ac:dyDescent="0.2">
      <c r="A734" s="83" t="s">
        <v>177</v>
      </c>
      <c r="B734" s="83">
        <v>24</v>
      </c>
      <c r="C734" s="84">
        <v>1712.7657555200001</v>
      </c>
      <c r="D734" s="84">
        <v>1660.5295183600001</v>
      </c>
      <c r="E734" s="84">
        <v>250.17727551999999</v>
      </c>
      <c r="F734" s="84">
        <v>250.17727551999999</v>
      </c>
    </row>
    <row r="735" spans="1:6" ht="12.75" customHeight="1" x14ac:dyDescent="0.2">
      <c r="A735" s="83" t="s">
        <v>178</v>
      </c>
      <c r="B735" s="83">
        <v>1</v>
      </c>
      <c r="C735" s="84">
        <v>1705.6563442500001</v>
      </c>
      <c r="D735" s="84">
        <v>1650.9340753900001</v>
      </c>
      <c r="E735" s="84">
        <v>248.73161511000001</v>
      </c>
      <c r="F735" s="84">
        <v>248.73161511000001</v>
      </c>
    </row>
    <row r="736" spans="1:6" ht="12.75" customHeight="1" x14ac:dyDescent="0.2">
      <c r="A736" s="83" t="s">
        <v>178</v>
      </c>
      <c r="B736" s="83">
        <v>2</v>
      </c>
      <c r="C736" s="84">
        <v>1787.70501068</v>
      </c>
      <c r="D736" s="84">
        <v>1739.0347336499999</v>
      </c>
      <c r="E736" s="84">
        <v>262.00496099999998</v>
      </c>
      <c r="F736" s="84">
        <v>262.00496099999998</v>
      </c>
    </row>
    <row r="737" spans="1:6" ht="12.75" customHeight="1" x14ac:dyDescent="0.2">
      <c r="A737" s="83" t="s">
        <v>178</v>
      </c>
      <c r="B737" s="83">
        <v>3</v>
      </c>
      <c r="C737" s="84">
        <v>1847.5943560799999</v>
      </c>
      <c r="D737" s="84">
        <v>1797.47650423</v>
      </c>
      <c r="E737" s="84">
        <v>270.80986496999998</v>
      </c>
      <c r="F737" s="84">
        <v>270.80986496999998</v>
      </c>
    </row>
    <row r="738" spans="1:6" ht="12.75" customHeight="1" x14ac:dyDescent="0.2">
      <c r="A738" s="83" t="s">
        <v>178</v>
      </c>
      <c r="B738" s="83">
        <v>4</v>
      </c>
      <c r="C738" s="84">
        <v>1873.1362963700001</v>
      </c>
      <c r="D738" s="84">
        <v>1806.1843726300001</v>
      </c>
      <c r="E738" s="84">
        <v>272.12180238000002</v>
      </c>
      <c r="F738" s="84">
        <v>272.12180238000002</v>
      </c>
    </row>
    <row r="739" spans="1:6" ht="12.75" customHeight="1" x14ac:dyDescent="0.2">
      <c r="A739" s="83" t="s">
        <v>178</v>
      </c>
      <c r="B739" s="83">
        <v>5</v>
      </c>
      <c r="C739" s="84">
        <v>1879.7961545600001</v>
      </c>
      <c r="D739" s="84">
        <v>1820.69259605</v>
      </c>
      <c r="E739" s="84">
        <v>274.3076279</v>
      </c>
      <c r="F739" s="84">
        <v>274.3076279</v>
      </c>
    </row>
    <row r="740" spans="1:6" ht="12.75" customHeight="1" x14ac:dyDescent="0.2">
      <c r="A740" s="83" t="s">
        <v>178</v>
      </c>
      <c r="B740" s="83">
        <v>6</v>
      </c>
      <c r="C740" s="84">
        <v>1838.4643219500001</v>
      </c>
      <c r="D740" s="84">
        <v>1789.5731838300001</v>
      </c>
      <c r="E740" s="84">
        <v>269.61914167999998</v>
      </c>
      <c r="F740" s="84">
        <v>269.61914167999998</v>
      </c>
    </row>
    <row r="741" spans="1:6" ht="12.75" customHeight="1" x14ac:dyDescent="0.2">
      <c r="A741" s="83" t="s">
        <v>178</v>
      </c>
      <c r="B741" s="83">
        <v>7</v>
      </c>
      <c r="C741" s="84">
        <v>1800.4183649399999</v>
      </c>
      <c r="D741" s="84">
        <v>1751.6879681099999</v>
      </c>
      <c r="E741" s="84">
        <v>263.91131177</v>
      </c>
      <c r="F741" s="84">
        <v>263.91131177</v>
      </c>
    </row>
    <row r="742" spans="1:6" ht="12.75" customHeight="1" x14ac:dyDescent="0.2">
      <c r="A742" s="83" t="s">
        <v>178</v>
      </c>
      <c r="B742" s="83">
        <v>8</v>
      </c>
      <c r="C742" s="84">
        <v>1728.46802948</v>
      </c>
      <c r="D742" s="84">
        <v>1678.5264445400001</v>
      </c>
      <c r="E742" s="84">
        <v>252.88871298999999</v>
      </c>
      <c r="F742" s="84">
        <v>252.88871298999999</v>
      </c>
    </row>
    <row r="743" spans="1:6" ht="12.75" customHeight="1" x14ac:dyDescent="0.2">
      <c r="A743" s="83" t="s">
        <v>178</v>
      </c>
      <c r="B743" s="83">
        <v>9</v>
      </c>
      <c r="C743" s="84">
        <v>1680.5431601</v>
      </c>
      <c r="D743" s="84">
        <v>1616.7015077399999</v>
      </c>
      <c r="E743" s="84">
        <v>243.57409734000001</v>
      </c>
      <c r="F743" s="84">
        <v>243.57409734000001</v>
      </c>
    </row>
    <row r="744" spans="1:6" ht="12.75" customHeight="1" x14ac:dyDescent="0.2">
      <c r="A744" s="83" t="s">
        <v>178</v>
      </c>
      <c r="B744" s="83">
        <v>10</v>
      </c>
      <c r="C744" s="84">
        <v>1615.41031479</v>
      </c>
      <c r="D744" s="84">
        <v>1549.1608862800001</v>
      </c>
      <c r="E744" s="84">
        <v>233.39835009999999</v>
      </c>
      <c r="F744" s="84">
        <v>233.39835009999999</v>
      </c>
    </row>
    <row r="745" spans="1:6" ht="12.75" customHeight="1" x14ac:dyDescent="0.2">
      <c r="A745" s="83" t="s">
        <v>178</v>
      </c>
      <c r="B745" s="83">
        <v>11</v>
      </c>
      <c r="C745" s="84">
        <v>1578.92135119</v>
      </c>
      <c r="D745" s="84">
        <v>1519.4295440999999</v>
      </c>
      <c r="E745" s="84">
        <v>228.9189921</v>
      </c>
      <c r="F745" s="84">
        <v>228.9189921</v>
      </c>
    </row>
    <row r="746" spans="1:6" ht="12.75" customHeight="1" x14ac:dyDescent="0.2">
      <c r="A746" s="83" t="s">
        <v>178</v>
      </c>
      <c r="B746" s="83">
        <v>12</v>
      </c>
      <c r="C746" s="84">
        <v>1594.53292182</v>
      </c>
      <c r="D746" s="84">
        <v>1538.84511041</v>
      </c>
      <c r="E746" s="84">
        <v>231.84416350999999</v>
      </c>
      <c r="F746" s="84">
        <v>231.84416350999999</v>
      </c>
    </row>
    <row r="747" spans="1:6" ht="12.75" customHeight="1" x14ac:dyDescent="0.2">
      <c r="A747" s="83" t="s">
        <v>178</v>
      </c>
      <c r="B747" s="83">
        <v>13</v>
      </c>
      <c r="C747" s="84">
        <v>1610.5358753999999</v>
      </c>
      <c r="D747" s="84">
        <v>1562.13232558</v>
      </c>
      <c r="E747" s="84">
        <v>235.35264197000001</v>
      </c>
      <c r="F747" s="84">
        <v>235.35264197000001</v>
      </c>
    </row>
    <row r="748" spans="1:6" ht="12.75" customHeight="1" x14ac:dyDescent="0.2">
      <c r="A748" s="83" t="s">
        <v>178</v>
      </c>
      <c r="B748" s="83">
        <v>14</v>
      </c>
      <c r="C748" s="84">
        <v>1636.2993610200001</v>
      </c>
      <c r="D748" s="84">
        <v>1570.4639287800001</v>
      </c>
      <c r="E748" s="84">
        <v>236.60789083</v>
      </c>
      <c r="F748" s="84">
        <v>236.60789083</v>
      </c>
    </row>
    <row r="749" spans="1:6" ht="12.75" customHeight="1" x14ac:dyDescent="0.2">
      <c r="A749" s="83" t="s">
        <v>178</v>
      </c>
      <c r="B749" s="83">
        <v>15</v>
      </c>
      <c r="C749" s="84">
        <v>1654.4943472099999</v>
      </c>
      <c r="D749" s="84">
        <v>1583.53791406</v>
      </c>
      <c r="E749" s="84">
        <v>238.5776324</v>
      </c>
      <c r="F749" s="84">
        <v>238.5776324</v>
      </c>
    </row>
    <row r="750" spans="1:6" ht="12.75" customHeight="1" x14ac:dyDescent="0.2">
      <c r="A750" s="83" t="s">
        <v>178</v>
      </c>
      <c r="B750" s="83">
        <v>16</v>
      </c>
      <c r="C750" s="84">
        <v>1672.0491728899999</v>
      </c>
      <c r="D750" s="84">
        <v>1600.2632323299999</v>
      </c>
      <c r="E750" s="84">
        <v>241.09748797</v>
      </c>
      <c r="F750" s="84">
        <v>241.09748797</v>
      </c>
    </row>
    <row r="751" spans="1:6" ht="12.75" customHeight="1" x14ac:dyDescent="0.2">
      <c r="A751" s="83" t="s">
        <v>178</v>
      </c>
      <c r="B751" s="83">
        <v>17</v>
      </c>
      <c r="C751" s="84">
        <v>1665.0259854000001</v>
      </c>
      <c r="D751" s="84">
        <v>1600.2854610300001</v>
      </c>
      <c r="E751" s="84">
        <v>241.10083696999999</v>
      </c>
      <c r="F751" s="84">
        <v>241.10083696999999</v>
      </c>
    </row>
    <row r="752" spans="1:6" ht="12.75" customHeight="1" x14ac:dyDescent="0.2">
      <c r="A752" s="83" t="s">
        <v>178</v>
      </c>
      <c r="B752" s="83">
        <v>18</v>
      </c>
      <c r="C752" s="84">
        <v>1645.6877191799999</v>
      </c>
      <c r="D752" s="84">
        <v>1587.59895951</v>
      </c>
      <c r="E752" s="84">
        <v>239.18947415</v>
      </c>
      <c r="F752" s="84">
        <v>239.18947415</v>
      </c>
    </row>
    <row r="753" spans="1:6" ht="12.75" customHeight="1" x14ac:dyDescent="0.2">
      <c r="A753" s="83" t="s">
        <v>178</v>
      </c>
      <c r="B753" s="83">
        <v>19</v>
      </c>
      <c r="C753" s="84">
        <v>1598.14661067</v>
      </c>
      <c r="D753" s="84">
        <v>1540.99105317</v>
      </c>
      <c r="E753" s="84">
        <v>232.16747369999999</v>
      </c>
      <c r="F753" s="84">
        <v>232.16747369999999</v>
      </c>
    </row>
    <row r="754" spans="1:6" ht="12.75" customHeight="1" x14ac:dyDescent="0.2">
      <c r="A754" s="83" t="s">
        <v>178</v>
      </c>
      <c r="B754" s="83">
        <v>20</v>
      </c>
      <c r="C754" s="84">
        <v>1553.47694804</v>
      </c>
      <c r="D754" s="84">
        <v>1495.22010299</v>
      </c>
      <c r="E754" s="84">
        <v>225.27157002000001</v>
      </c>
      <c r="F754" s="84">
        <v>225.27157002000001</v>
      </c>
    </row>
    <row r="755" spans="1:6" ht="12.75" customHeight="1" x14ac:dyDescent="0.2">
      <c r="A755" s="83" t="s">
        <v>178</v>
      </c>
      <c r="B755" s="83">
        <v>21</v>
      </c>
      <c r="C755" s="84">
        <v>1546.28702322</v>
      </c>
      <c r="D755" s="84">
        <v>1494.4073225499999</v>
      </c>
      <c r="E755" s="84">
        <v>225.14911559000001</v>
      </c>
      <c r="F755" s="84">
        <v>225.14911559000001</v>
      </c>
    </row>
    <row r="756" spans="1:6" ht="12.75" customHeight="1" x14ac:dyDescent="0.2">
      <c r="A756" s="83" t="s">
        <v>178</v>
      </c>
      <c r="B756" s="83">
        <v>22</v>
      </c>
      <c r="C756" s="84">
        <v>1566.8294307399999</v>
      </c>
      <c r="D756" s="84">
        <v>1517.55232342</v>
      </c>
      <c r="E756" s="84">
        <v>228.63616787999999</v>
      </c>
      <c r="F756" s="84">
        <v>228.63616787999999</v>
      </c>
    </row>
    <row r="757" spans="1:6" ht="12.75" customHeight="1" x14ac:dyDescent="0.2">
      <c r="A757" s="83" t="s">
        <v>178</v>
      </c>
      <c r="B757" s="83">
        <v>23</v>
      </c>
      <c r="C757" s="84">
        <v>1639.68177395</v>
      </c>
      <c r="D757" s="84">
        <v>1590.38110684</v>
      </c>
      <c r="E757" s="84">
        <v>239.60863565</v>
      </c>
      <c r="F757" s="84">
        <v>239.60863565</v>
      </c>
    </row>
    <row r="758" spans="1:6" ht="12.75" customHeight="1" x14ac:dyDescent="0.2">
      <c r="A758" s="83" t="s">
        <v>178</v>
      </c>
      <c r="B758" s="83">
        <v>24</v>
      </c>
      <c r="C758" s="84">
        <v>1643.3659197899999</v>
      </c>
      <c r="D758" s="84">
        <v>1589.60384125</v>
      </c>
      <c r="E758" s="84">
        <v>239.49153193000001</v>
      </c>
      <c r="F758" s="84">
        <v>239.49153193000001</v>
      </c>
    </row>
  </sheetData>
  <sheetProtection password="CF36" sheet="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1</xdr:col>
                <xdr:colOff>3000375</xdr:colOff>
                <xdr:row>20</xdr:row>
                <xdr:rowOff>247650</xdr:rowOff>
              </from>
              <to>
                <xdr:col>2</xdr:col>
                <xdr:colOff>1028700</xdr:colOff>
                <xdr:row>20</xdr:row>
                <xdr:rowOff>476250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171450</xdr:rowOff>
              </from>
              <to>
                <xdr:col>2</xdr:col>
                <xdr:colOff>904875</xdr:colOff>
                <xdr:row>22</xdr:row>
                <xdr:rowOff>419100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2024-10-24T08:16:21Z</dcterms:modified>
</cp:coreProperties>
</file>